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9e816d4e4c8d97d4/Desktop/"/>
    </mc:Choice>
  </mc:AlternateContent>
  <xr:revisionPtr revIDLastSave="1" documentId="8_{89CF6BC0-AFDC-46E6-A217-E573EE6FB934}" xr6:coauthVersionLast="47" xr6:coauthVersionMax="47" xr10:uidLastSave="{255F5EE6-AD04-488A-A093-5B00DC8526ED}"/>
  <bookViews>
    <workbookView xWindow="-108" yWindow="-108" windowWidth="23256" windowHeight="12456" xr2:uid="{CA461B32-CC34-4580-80F5-75989F8D09C9}"/>
  </bookViews>
  <sheets>
    <sheet name="Required KPI's" sheetId="1" r:id="rId1"/>
  </sheets>
  <externalReferences>
    <externalReference r:id="rId2"/>
  </externalReferences>
  <definedNames>
    <definedName name="_xlchart.v1.0" hidden="1">'[1]KPI''s'!$H$23:$H$25</definedName>
    <definedName name="_xlchart.v1.1" hidden="1">'[1]KPI''s'!$I$22</definedName>
    <definedName name="_xlchart.v1.2" hidden="1">'[1]KPI''s'!$I$23:$I$25</definedName>
    <definedName name="_xlcn.WorksheetConnection_BlinkITGroceryDataExcel.xlsxTable11" hidden="1">[1]!Table1[#Data]</definedName>
    <definedName name="Slicer_Item_Type">#N/A</definedName>
    <definedName name="Slicer_Outlet_Location_Type">#N/A</definedName>
    <definedName name="Slicer_Outlet_Size">#N/A</definedName>
  </definedNames>
  <calcPr calcId="191029"/>
  <pivotCaches>
    <pivotCache cacheId="16" r:id="rId3"/>
    <pivotCache cacheId="18" r:id="rId4"/>
    <pivotCache cacheId="20" r:id="rId5"/>
    <pivotCache cacheId="22" r:id="rId6"/>
    <pivotCache cacheId="24" r:id="rId7"/>
    <pivotCache cacheId="26" r:id="rId8"/>
    <pivotCache cacheId="28" r:id="rId9"/>
    <pivotCache cacheId="30" r:id="rId10"/>
    <pivotCache cacheId="32" r:id="rId11"/>
    <pivotCache cacheId="34" r:id="rId12"/>
    <pivotCache cacheId="36" r:id="rId13"/>
    <pivotCache cacheId="38" r:id="rId14"/>
    <pivotCache cacheId="40" r:id="rId15"/>
  </pivotCaches>
  <extLst>
    <ext xmlns:x14="http://schemas.microsoft.com/office/spreadsheetml/2009/9/main" uri="{876F7934-8845-4945-9796-88D515C7AA90}">
      <x14:pivotCaches>
        <pivotCache cacheId="14"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cde85d4b-009a-4ea9-a97e-069eb797ef1a" name="Table1" connection="WorksheetConnection_BlinkIT Grocery Data 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5" i="1" l="1"/>
  <c r="H25" i="1"/>
  <c r="I24" i="1"/>
  <c r="H24" i="1"/>
  <c r="I23" i="1"/>
  <c r="H2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8751DC-A472-421E-9384-F2154C3A2F4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81268C2-8394-462C-94CC-484DAEF29A50}" name="WorksheetConnection_BlinkIT Grocery Data Excel.xlsx!Table1" type="102" refreshedVersion="8" minRefreshableVersion="5">
    <extLst>
      <ext xmlns:x15="http://schemas.microsoft.com/office/spreadsheetml/2010/11/main" uri="{DE250136-89BD-433C-8126-D09CA5730AF9}">
        <x15:connection id="Table1-cde85d4b-009a-4ea9-a97e-069eb797ef1a" autoDelete="1">
          <x15:rangePr sourceName="_xlcn.WorksheetConnection_BlinkITGroceryDataExcel.xlsxTable11"/>
        </x15:connection>
      </ext>
    </extLst>
  </connection>
</connections>
</file>

<file path=xl/sharedStrings.xml><?xml version="1.0" encoding="utf-8"?>
<sst xmlns="http://schemas.openxmlformats.org/spreadsheetml/2006/main" count="81" uniqueCount="48">
  <si>
    <t>Important KPI's Requirements</t>
  </si>
  <si>
    <t>Item type</t>
  </si>
  <si>
    <t>Total Sales by Establishment</t>
  </si>
  <si>
    <t>Totale Sales</t>
  </si>
  <si>
    <t>Row Labels</t>
  </si>
  <si>
    <t>Sum of Sales</t>
  </si>
  <si>
    <t>Seafood</t>
  </si>
  <si>
    <t>Breakfast</t>
  </si>
  <si>
    <t>Starchy Foods</t>
  </si>
  <si>
    <t>Averages Sales</t>
  </si>
  <si>
    <t>Others</t>
  </si>
  <si>
    <t>Average of Sales</t>
  </si>
  <si>
    <t>Hard Drinks</t>
  </si>
  <si>
    <t>Breads</t>
  </si>
  <si>
    <t>Soft Drinks</t>
  </si>
  <si>
    <t>Number of item</t>
  </si>
  <si>
    <t>Meat</t>
  </si>
  <si>
    <t>Count of Item Identifier</t>
  </si>
  <si>
    <t>Health and Hygiene</t>
  </si>
  <si>
    <t>Baking Goods</t>
  </si>
  <si>
    <t>Canned</t>
  </si>
  <si>
    <t>Total Sales by outlet</t>
  </si>
  <si>
    <t>Average Rating</t>
  </si>
  <si>
    <t>Dairy</t>
  </si>
  <si>
    <t>Average of Rating</t>
  </si>
  <si>
    <t>Frozen Foods</t>
  </si>
  <si>
    <t>Supermarket Type2</t>
  </si>
  <si>
    <t>Household</t>
  </si>
  <si>
    <t>Supermarket Type3</t>
  </si>
  <si>
    <t>Snack Foods</t>
  </si>
  <si>
    <t>Supermarket Type1</t>
  </si>
  <si>
    <t>Fruits and Vegetables</t>
  </si>
  <si>
    <t>Grocery Store</t>
  </si>
  <si>
    <t>Fat Contant</t>
  </si>
  <si>
    <t>Outlet Size</t>
  </si>
  <si>
    <t>Average Sales by outlet</t>
  </si>
  <si>
    <t>Low Fat</t>
  </si>
  <si>
    <t>Regular</t>
  </si>
  <si>
    <t>Tier 3</t>
  </si>
  <si>
    <t>Grand Total</t>
  </si>
  <si>
    <t>Tier 2</t>
  </si>
  <si>
    <t>Tier 1</t>
  </si>
  <si>
    <t>No of items</t>
  </si>
  <si>
    <t>Total sales by item type</t>
  </si>
  <si>
    <t>Column Labels</t>
  </si>
  <si>
    <t>High</t>
  </si>
  <si>
    <t>Medium</t>
  </si>
  <si>
    <t>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</si>
</sst>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quot;K&quot;"/>
    <numFmt numFmtId="165" formatCode="\$0.00,,&quot; M&quot;;"/>
    <numFmt numFmtId="166" formatCode="\$0.0&quot; M&quot;;"/>
    <numFmt numFmtId="167" formatCode="\$0,&quot;K&quot;"/>
    <numFmt numFmtId="168" formatCode="0.0"/>
    <numFmt numFmtId="169" formatCode="\$0.0,&quot;K&quot;"/>
    <numFmt numFmtId="170" formatCode="\$0&quot;K&quot;"/>
  </numFmts>
  <fonts count="2" x14ac:knownFonts="1">
    <font>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thin">
        <color theme="4" tint="0.39997558519241921"/>
      </bottom>
      <diagonal/>
    </border>
    <border>
      <left/>
      <right style="medium">
        <color indexed="64"/>
      </right>
      <top style="medium">
        <color indexed="64"/>
      </top>
      <bottom style="medium">
        <color indexed="64"/>
      </bottom>
      <diagonal/>
    </border>
  </borders>
  <cellStyleXfs count="1">
    <xf numFmtId="0" fontId="0" fillId="0" borderId="0"/>
  </cellStyleXfs>
  <cellXfs count="5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6" xfId="0" applyBorder="1"/>
    <xf numFmtId="0" fontId="0" fillId="2" borderId="7" xfId="0" applyFill="1" applyBorder="1"/>
    <xf numFmtId="0" fontId="0" fillId="0" borderId="8" xfId="0" applyBorder="1"/>
    <xf numFmtId="0" fontId="0" fillId="0" borderId="5" xfId="0" applyBorder="1" applyAlignment="1">
      <alignment horizontal="left"/>
    </xf>
    <xf numFmtId="164" fontId="0" fillId="0" borderId="5" xfId="0" applyNumberFormat="1" applyBorder="1"/>
    <xf numFmtId="165" fontId="0" fillId="0" borderId="8" xfId="0" applyNumberFormat="1" applyBorder="1"/>
    <xf numFmtId="0" fontId="0" fillId="0" borderId="7" xfId="0" applyBorder="1" applyAlignment="1">
      <alignment horizontal="left"/>
    </xf>
    <xf numFmtId="164" fontId="0" fillId="0" borderId="7" xfId="0" applyNumberFormat="1" applyBorder="1"/>
    <xf numFmtId="0" fontId="0" fillId="0" borderId="7" xfId="0" applyBorder="1"/>
    <xf numFmtId="166" fontId="0" fillId="0" borderId="8" xfId="0" applyNumberFormat="1" applyBorder="1"/>
    <xf numFmtId="0" fontId="0" fillId="0" borderId="9" xfId="0" applyBorder="1" applyAlignment="1">
      <alignment horizontal="left"/>
    </xf>
    <xf numFmtId="164" fontId="0" fillId="0" borderId="9" xfId="0" applyNumberFormat="1" applyBorder="1"/>
    <xf numFmtId="0" fontId="0" fillId="0" borderId="10" xfId="0" applyBorder="1"/>
    <xf numFmtId="0" fontId="0" fillId="0" borderId="11" xfId="0" applyBorder="1"/>
    <xf numFmtId="0" fontId="0" fillId="2" borderId="12" xfId="0" applyFill="1" applyBorder="1" applyAlignment="1">
      <alignment horizontal="center"/>
    </xf>
    <xf numFmtId="0" fontId="0" fillId="2" borderId="13" xfId="0" applyFill="1" applyBorder="1" applyAlignment="1">
      <alignment horizontal="center"/>
    </xf>
    <xf numFmtId="167" fontId="0" fillId="0" borderId="5" xfId="0" applyNumberFormat="1" applyBorder="1"/>
    <xf numFmtId="168" fontId="0" fillId="0" borderId="8" xfId="0" applyNumberFormat="1" applyBorder="1"/>
    <xf numFmtId="167" fontId="0" fillId="0" borderId="7" xfId="0" applyNumberFormat="1" applyBorder="1"/>
    <xf numFmtId="0" fontId="0" fillId="0" borderId="14" xfId="0" applyBorder="1"/>
    <xf numFmtId="167" fontId="0" fillId="0" borderId="9" xfId="0" applyNumberFormat="1" applyBorder="1"/>
    <xf numFmtId="0" fontId="0" fillId="2" borderId="14" xfId="0" applyFill="1" applyBorder="1" applyAlignment="1">
      <alignment horizontal="center"/>
    </xf>
    <xf numFmtId="0" fontId="0" fillId="2" borderId="10" xfId="0" applyFill="1" applyBorder="1" applyAlignment="1">
      <alignment horizontal="center"/>
    </xf>
    <xf numFmtId="0" fontId="1" fillId="3" borderId="15" xfId="0" applyFont="1" applyFill="1" applyBorder="1"/>
    <xf numFmtId="0" fontId="1" fillId="3" borderId="8" xfId="0" applyFont="1" applyFill="1" applyBorder="1"/>
    <xf numFmtId="169" fontId="0" fillId="0" borderId="5" xfId="0" applyNumberFormat="1" applyBorder="1"/>
    <xf numFmtId="169" fontId="0" fillId="0" borderId="6" xfId="0" applyNumberFormat="1" applyBorder="1"/>
    <xf numFmtId="170" fontId="0" fillId="0" borderId="5" xfId="0" applyNumberFormat="1" applyBorder="1"/>
    <xf numFmtId="0" fontId="0" fillId="0" borderId="8" xfId="0" applyBorder="1" applyAlignment="1">
      <alignment horizontal="left"/>
    </xf>
    <xf numFmtId="0" fontId="0" fillId="0" borderId="9" xfId="0" applyBorder="1"/>
    <xf numFmtId="169" fontId="0" fillId="0" borderId="7" xfId="0" applyNumberFormat="1" applyBorder="1"/>
    <xf numFmtId="170" fontId="0" fillId="0" borderId="7" xfId="0" applyNumberFormat="1" applyBorder="1"/>
    <xf numFmtId="169" fontId="0" fillId="0" borderId="9" xfId="0" applyNumberFormat="1" applyBorder="1"/>
    <xf numFmtId="170" fontId="0" fillId="0" borderId="9" xfId="0" applyNumberFormat="1" applyBorder="1"/>
    <xf numFmtId="0" fontId="0" fillId="2" borderId="14" xfId="0" applyFill="1" applyBorder="1" applyAlignment="1">
      <alignment horizontal="center"/>
    </xf>
    <xf numFmtId="0" fontId="0" fillId="2" borderId="10" xfId="0" applyFill="1" applyBorder="1" applyAlignment="1">
      <alignment horizontal="center"/>
    </xf>
    <xf numFmtId="0" fontId="0" fillId="0" borderId="5" xfId="0" applyBorder="1"/>
    <xf numFmtId="0" fontId="0" fillId="2" borderId="12" xfId="0" applyFill="1" applyBorder="1" applyAlignment="1">
      <alignment horizontal="center"/>
    </xf>
    <xf numFmtId="0" fontId="0" fillId="2" borderId="13" xfId="0" applyFill="1" applyBorder="1" applyAlignment="1">
      <alignment horizontal="center"/>
    </xf>
    <xf numFmtId="0" fontId="0" fillId="2" borderId="16" xfId="0" applyFill="1" applyBorder="1" applyAlignment="1">
      <alignment horizontal="center"/>
    </xf>
    <xf numFmtId="0" fontId="0" fillId="0" borderId="12" xfId="0" applyBorder="1"/>
    <xf numFmtId="0" fontId="0" fillId="0" borderId="16" xfId="0" applyBorder="1"/>
    <xf numFmtId="169" fontId="0" fillId="0" borderId="1" xfId="0" applyNumberFormat="1" applyBorder="1"/>
    <xf numFmtId="169" fontId="0" fillId="0" borderId="3" xfId="0" applyNumberFormat="1" applyBorder="1"/>
    <xf numFmtId="169" fontId="0" fillId="0" borderId="4" xfId="0" applyNumberFormat="1" applyBorder="1"/>
    <xf numFmtId="169" fontId="0" fillId="0" borderId="14" xfId="0" applyNumberFormat="1" applyBorder="1"/>
    <xf numFmtId="169" fontId="0" fillId="0" borderId="11" xfId="0" applyNumberFormat="1" applyBorder="1"/>
    <xf numFmtId="0" fontId="0" fillId="0" borderId="8" xfId="0" pivotButton="1" applyBorder="1"/>
    <xf numFmtId="0" fontId="0" fillId="0" borderId="4" xfId="0" applyBorder="1" applyAlignment="1">
      <alignment vertical="center"/>
    </xf>
    <xf numFmtId="0" fontId="0" fillId="0" borderId="6" xfId="0" applyBorder="1" applyAlignment="1">
      <alignment vertical="center"/>
    </xf>
  </cellXfs>
  <cellStyles count="1">
    <cellStyle name="Normal" xfId="0" builtinId="0"/>
  </cellStyles>
  <dxfs count="120">
    <dxf>
      <numFmt numFmtId="171" formatCode="\$\ 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 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 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 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64"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 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 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64"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 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0"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 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 0.00,,&quot; 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pivotCacheDefinition" Target="pivotCache/pivotCacheDefinition11.xml"/><Relationship Id="rId18" Type="http://schemas.microsoft.com/office/2007/relationships/slicerCache" Target="slicerCaches/slicerCache2.xml"/><Relationship Id="rId3" Type="http://schemas.openxmlformats.org/officeDocument/2006/relationships/pivotCacheDefinition" Target="pivotCache/pivotCacheDefinition1.xml"/><Relationship Id="rId21" Type="http://schemas.openxmlformats.org/officeDocument/2006/relationships/connections" Target="connections.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externalLink" Target="externalLinks/externalLink1.xml"/><Relationship Id="rId16" Type="http://schemas.openxmlformats.org/officeDocument/2006/relationships/pivotCacheDefinition" Target="pivotCache/pivotCacheDefinition1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sharedStrings" Target="sharedStrings.xml"/><Relationship Id="rId10" Type="http://schemas.openxmlformats.org/officeDocument/2006/relationships/pivotCacheDefinition" Target="pivotCache/pivotCacheDefinition8.xml"/><Relationship Id="rId19" Type="http://schemas.microsoft.com/office/2007/relationships/slicerCache" Target="slicerCaches/slicerCache3.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w="19050">
            <a:solidFill>
              <a:schemeClr val="lt1"/>
            </a:solidFill>
          </a:ln>
          <a:effectLst/>
        </c:spPr>
        <c:dLbl>
          <c:idx val="0"/>
          <c:layout>
            <c:manualLayout>
              <c:x val="0.18070279229407593"/>
              <c:y val="0.13500102773297906"/>
            </c:manualLayout>
          </c:layout>
          <c:tx>
            <c:rich>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67187DA-D45C-4B7B-9CED-44C2CC10EE08}"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fld id="{AEDEAF39-B377-439B-B415-E94ECEA2539C}"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6939181797266398"/>
                  <c:h val="0.32564589064921096"/>
                </c:manualLayout>
              </c15:layout>
              <c15:dlblFieldTable/>
              <c15:showDataLabelsRange val="0"/>
            </c:ext>
          </c:extLst>
        </c:dLbl>
      </c:pivotFmt>
      <c:pivotFmt>
        <c:idx val="2"/>
        <c:spPr>
          <a:solidFill>
            <a:schemeClr val="accent2"/>
          </a:solidFill>
          <a:ln w="19050">
            <a:solidFill>
              <a:schemeClr val="lt1"/>
            </a:solidFill>
          </a:ln>
          <a:effectLst/>
        </c:spPr>
        <c:dLbl>
          <c:idx val="0"/>
          <c:layout>
            <c:manualLayout>
              <c:x val="-0.1650045309631466"/>
              <c:y val="-7.557078708534927E-2"/>
            </c:manualLayout>
          </c:layout>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1C18620-6519-4A20-9892-A1A1649766B8}"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fld id="{FEC871DD-F36C-44D6-B787-F3E9C41F8252}"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s>
    <c:plotArea>
      <c:layout>
        <c:manualLayout>
          <c:layoutTarget val="inner"/>
          <c:xMode val="edge"/>
          <c:yMode val="edge"/>
          <c:x val="0.28562948381452319"/>
          <c:y val="0.15740740740740741"/>
          <c:w val="0.46666666666666667"/>
          <c:h val="0.77777777777777779"/>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4A-4B96-9651-CE961E63ED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4A-4B96-9651-CE961E63ED51}"/>
              </c:ext>
            </c:extLst>
          </c:dPt>
          <c:dLbls>
            <c:dLbl>
              <c:idx val="0"/>
              <c:layout>
                <c:manualLayout>
                  <c:x val="0.18070279229407593"/>
                  <c:y val="0.13500102773297906"/>
                </c:manualLayout>
              </c:layout>
              <c:tx>
                <c:rich>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67187DA-D45C-4B7B-9CED-44C2CC10EE08}" type="VALUE">
                      <a:rPr lang="en-US"/>
                      <a:pPr>
                        <a:defRPr sz="900" b="0" i="0" u="none" strike="noStrike" kern="1200" baseline="0">
                          <a:solidFill>
                            <a:schemeClr val="tx1">
                              <a:lumMod val="75000"/>
                              <a:lumOff val="25000"/>
                            </a:schemeClr>
                          </a:solidFill>
                          <a:latin typeface="+mn-lt"/>
                          <a:ea typeface="+mn-ea"/>
                          <a:cs typeface="+mn-cs"/>
                        </a:defRPr>
                      </a:pPr>
                      <a:t>[VALUE]</a:t>
                    </a:fld>
                    <a:r>
                      <a:rPr lang="en-US" baseline="0"/>
                      <a:t>,</a:t>
                    </a:r>
                  </a:p>
                  <a:p>
                    <a:pPr>
                      <a:defRPr sz="900" b="0" i="0" u="none" strike="noStrike" kern="1200" baseline="0">
                        <a:solidFill>
                          <a:schemeClr val="tx1">
                            <a:lumMod val="75000"/>
                            <a:lumOff val="25000"/>
                          </a:schemeClr>
                        </a:solidFill>
                        <a:latin typeface="+mn-lt"/>
                        <a:ea typeface="+mn-ea"/>
                        <a:cs typeface="+mn-cs"/>
                      </a:defRPr>
                    </a:pPr>
                    <a:fld id="{AEDEAF39-B377-439B-B415-E94ECEA2539C}"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6939181797266398"/>
                      <c:h val="0.32564589064921096"/>
                    </c:manualLayout>
                  </c15:layout>
                  <c15:dlblFieldTable/>
                  <c15:showDataLabelsRange val="0"/>
                </c:ext>
                <c:ext xmlns:c16="http://schemas.microsoft.com/office/drawing/2014/chart" uri="{C3380CC4-5D6E-409C-BE32-E72D297353CC}">
                  <c16:uniqueId val="{00000001-6C4A-4B96-9651-CE961E63ED51}"/>
                </c:ext>
              </c:extLst>
            </c:dLbl>
            <c:dLbl>
              <c:idx val="1"/>
              <c:layout>
                <c:manualLayout>
                  <c:x val="-0.1650045309631466"/>
                  <c:y val="-7.557078708534927E-2"/>
                </c:manualLayout>
              </c:layout>
              <c:tx>
                <c:rich>
                  <a:bodyPr/>
                  <a:lstStyle/>
                  <a:p>
                    <a:fld id="{31C18620-6519-4A20-9892-A1A1649766B8}" type="VALUE">
                      <a:rPr lang="en-US"/>
                      <a:pPr/>
                      <a:t>[VALUE]</a:t>
                    </a:fld>
                    <a:r>
                      <a:rPr lang="en-US" baseline="0"/>
                      <a:t>,</a:t>
                    </a:r>
                  </a:p>
                  <a:p>
                    <a:fld id="{FEC871DD-F36C-44D6-B787-F3E9C41F8252}" type="PERCENTAGE">
                      <a:rPr lang="en-US" baseline="0"/>
                      <a:pPr/>
                      <a:t>[PERCENTAGE]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C4A-4B96-9651-CE961E63ED51}"/>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Lit>
              <c:ptCount val="2"/>
              <c:pt idx="0">
                <c:v>Low Fat</c:v>
              </c:pt>
              <c:pt idx="1">
                <c:v>Regular</c:v>
              </c:pt>
            </c:strLit>
          </c:cat>
          <c:val>
            <c:numLit>
              <c:formatCode>General</c:formatCode>
              <c:ptCount val="2"/>
              <c:pt idx="0">
                <c:v>776319.68839999998</c:v>
              </c:pt>
              <c:pt idx="1">
                <c:v>425361.80440000002</c:v>
              </c:pt>
            </c:numLit>
          </c:val>
          <c:extLst>
            <c:ext xmlns:c16="http://schemas.microsoft.com/office/drawing/2014/chart" uri="{C3380CC4-5D6E-409C-BE32-E72D297353CC}">
              <c16:uniqueId val="{00000004-6C4A-4B96-9651-CE961E63ED51}"/>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24070341207349077"/>
          <c:y val="5.2077865266841883E-3"/>
          <c:w val="0.528741032370953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0233664949956"/>
          <c:y val="0.26444276432659031"/>
          <c:w val="0.70784936247230268"/>
          <c:h val="0.64968682193414351"/>
        </c:manualLayout>
      </c:layout>
      <c:barChart>
        <c:barDir val="bar"/>
        <c:grouping val="clustered"/>
        <c:varyColors val="0"/>
        <c:ser>
          <c:idx val="0"/>
          <c:order val="0"/>
          <c:tx>
            <c:v>Regular</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Tier 1</c:v>
              </c:pt>
              <c:pt idx="1">
                <c:v>Tier 2</c:v>
              </c:pt>
              <c:pt idx="2">
                <c:v>Tier 3</c:v>
              </c:pt>
            </c:strLit>
          </c:cat>
          <c:val>
            <c:numLit>
              <c:formatCode>General</c:formatCode>
              <c:ptCount val="3"/>
              <c:pt idx="0">
                <c:v>121349.89939999999</c:v>
              </c:pt>
              <c:pt idx="1">
                <c:v>138685.8682</c:v>
              </c:pt>
              <c:pt idx="2">
                <c:v>165326.0368</c:v>
              </c:pt>
            </c:numLit>
          </c:val>
          <c:extLst>
            <c:ext xmlns:c16="http://schemas.microsoft.com/office/drawing/2014/chart" uri="{C3380CC4-5D6E-409C-BE32-E72D297353CC}">
              <c16:uniqueId val="{00000000-C0C5-4DB4-8752-87811711A454}"/>
            </c:ext>
          </c:extLst>
        </c:ser>
        <c:ser>
          <c:idx val="1"/>
          <c:order val="1"/>
          <c:tx>
            <c:v>Low Fat</c:v>
          </c:tx>
          <c:spPr>
            <a:solidFill>
              <a:schemeClr val="accent2"/>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3"/>
              <c:pt idx="0">
                <c:v>Tier 1</c:v>
              </c:pt>
              <c:pt idx="1">
                <c:v>Tier 2</c:v>
              </c:pt>
              <c:pt idx="2">
                <c:v>Tier 3</c:v>
              </c:pt>
            </c:strLit>
          </c:cat>
          <c:val>
            <c:numLit>
              <c:formatCode>General</c:formatCode>
              <c:ptCount val="3"/>
              <c:pt idx="0">
                <c:v>215047.91260000001</c:v>
              </c:pt>
              <c:pt idx="1">
                <c:v>254464.7794</c:v>
              </c:pt>
              <c:pt idx="2">
                <c:v>306806.9964</c:v>
              </c:pt>
            </c:numLit>
          </c:val>
          <c:extLst>
            <c:ext xmlns:c16="http://schemas.microsoft.com/office/drawing/2014/chart" uri="{C3380CC4-5D6E-409C-BE32-E72D297353CC}">
              <c16:uniqueId val="{00000001-C0C5-4DB4-8752-87811711A454}"/>
            </c:ext>
          </c:extLst>
        </c:ser>
        <c:dLbls>
          <c:dLblPos val="outEnd"/>
          <c:showLegendKey val="0"/>
          <c:showVal val="1"/>
          <c:showCatName val="0"/>
          <c:showSerName val="0"/>
          <c:showPercent val="0"/>
          <c:showBubbleSize val="0"/>
        </c:dLbls>
        <c:gapWidth val="182"/>
        <c:axId val="750417599"/>
        <c:axId val="750418079"/>
      </c:barChart>
      <c:catAx>
        <c:axId val="75041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418079"/>
        <c:crosses val="autoZero"/>
        <c:auto val="1"/>
        <c:lblAlgn val="ctr"/>
        <c:lblOffset val="100"/>
        <c:noMultiLvlLbl val="0"/>
      </c:catAx>
      <c:valAx>
        <c:axId val="750418079"/>
        <c:scaling>
          <c:orientation val="minMax"/>
        </c:scaling>
        <c:delete val="1"/>
        <c:axPos val="b"/>
        <c:numFmt formatCode="General" sourceLinked="1"/>
        <c:majorTickMark val="none"/>
        <c:minorTickMark val="none"/>
        <c:tickLblPos val="nextTo"/>
        <c:crossAx val="7504175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Lit>
          </c:cat>
          <c:val>
            <c:numLit>
              <c:formatCode>General</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Lit>
          </c:val>
          <c:extLst>
            <c:ext xmlns:c16="http://schemas.microsoft.com/office/drawing/2014/chart" uri="{C3380CC4-5D6E-409C-BE32-E72D297353CC}">
              <c16:uniqueId val="{00000000-099B-48E2-AEB0-D39635C999F2}"/>
            </c:ext>
          </c:extLst>
        </c:ser>
        <c:dLbls>
          <c:showLegendKey val="0"/>
          <c:showVal val="0"/>
          <c:showCatName val="0"/>
          <c:showSerName val="0"/>
          <c:showPercent val="0"/>
          <c:showBubbleSize val="0"/>
        </c:dLbls>
        <c:gapWidth val="182"/>
        <c:axId val="744500303"/>
        <c:axId val="744502223"/>
      </c:barChart>
      <c:catAx>
        <c:axId val="74450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02223"/>
        <c:crosses val="autoZero"/>
        <c:auto val="1"/>
        <c:lblAlgn val="ctr"/>
        <c:lblOffset val="100"/>
        <c:noMultiLvlLbl val="0"/>
      </c:catAx>
      <c:valAx>
        <c:axId val="744502223"/>
        <c:scaling>
          <c:orientation val="minMax"/>
        </c:scaling>
        <c:delete val="1"/>
        <c:axPos val="b"/>
        <c:numFmt formatCode="General" sourceLinked="1"/>
        <c:majorTickMark val="none"/>
        <c:minorTickMark val="none"/>
        <c:tickLblPos val="nextTo"/>
        <c:crossAx val="74450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1"/>
            </a:solidFill>
            <a:ln>
              <a:noFill/>
            </a:ln>
            <a:effectLst/>
          </c:spPr>
          <c:cat>
            <c:strLit>
              <c:ptCount val="9"/>
              <c:pt idx="0">
                <c:v>2011</c:v>
              </c:pt>
              <c:pt idx="1">
                <c:v>2012</c:v>
              </c:pt>
              <c:pt idx="2">
                <c:v>2014</c:v>
              </c:pt>
              <c:pt idx="3">
                <c:v>2015</c:v>
              </c:pt>
              <c:pt idx="4">
                <c:v>2016</c:v>
              </c:pt>
              <c:pt idx="5">
                <c:v>2017</c:v>
              </c:pt>
              <c:pt idx="6">
                <c:v>2018</c:v>
              </c:pt>
              <c:pt idx="7">
                <c:v>2020</c:v>
              </c:pt>
              <c:pt idx="8">
                <c:v>2022</c:v>
              </c:pt>
            </c:strLit>
          </c:cat>
          <c:val>
            <c:numLit>
              <c:formatCode>General</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Lit>
          </c:val>
          <c:extLst>
            <c:ext xmlns:c16="http://schemas.microsoft.com/office/drawing/2014/chart" uri="{C3380CC4-5D6E-409C-BE32-E72D297353CC}">
              <c16:uniqueId val="{00000000-9173-431A-9D18-7F9ED86FD9FA}"/>
            </c:ext>
          </c:extLst>
        </c:ser>
        <c:dLbls>
          <c:showLegendKey val="0"/>
          <c:showVal val="0"/>
          <c:showCatName val="0"/>
          <c:showSerName val="0"/>
          <c:showPercent val="0"/>
          <c:showBubbleSize val="0"/>
        </c:dLbls>
        <c:axId val="2068387663"/>
        <c:axId val="2068386703"/>
      </c:areaChart>
      <c:catAx>
        <c:axId val="2068387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86703"/>
        <c:crosses val="autoZero"/>
        <c:auto val="1"/>
        <c:lblAlgn val="ctr"/>
        <c:lblOffset val="100"/>
        <c:noMultiLvlLbl val="0"/>
      </c:catAx>
      <c:valAx>
        <c:axId val="2068386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876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62-41E9-BA6E-ED867A62FA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62-41E9-BA6E-ED867A62FA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62-41E9-BA6E-ED867A62FA24}"/>
              </c:ext>
            </c:extLst>
          </c:dPt>
          <c:cat>
            <c:strLit>
              <c:ptCount val="3"/>
              <c:pt idx="0">
                <c:v>High</c:v>
              </c:pt>
              <c:pt idx="1">
                <c:v>Medium</c:v>
              </c:pt>
              <c:pt idx="2">
                <c:v>Small</c:v>
              </c:pt>
            </c:strLit>
          </c:cat>
          <c:val>
            <c:numLit>
              <c:formatCode>General</c:formatCode>
              <c:ptCount val="3"/>
              <c:pt idx="0">
                <c:v>248991.58600000001</c:v>
              </c:pt>
              <c:pt idx="1">
                <c:v>507895.73639999999</c:v>
              </c:pt>
              <c:pt idx="2">
                <c:v>444794.1704</c:v>
              </c:pt>
            </c:numLit>
          </c:val>
          <c:extLst>
            <c:ext xmlns:c16="http://schemas.microsoft.com/office/drawing/2014/chart" uri="{C3380CC4-5D6E-409C-BE32-E72D297353CC}">
              <c16:uniqueId val="{00000006-FA62-41E9-BA6E-ED867A62FA2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4817995843864"/>
          <c:y val="0.12581686396287997"/>
          <c:w val="0.51335545585196374"/>
          <c:h val="0.74836627207424"/>
        </c:manualLayout>
      </c:layout>
      <c:barChart>
        <c:barDir val="bar"/>
        <c:grouping val="clustered"/>
        <c:varyColors val="0"/>
        <c:ser>
          <c:idx val="0"/>
          <c:order val="0"/>
          <c:tx>
            <c:v>Total</c:v>
          </c:tx>
          <c:spPr>
            <a:solidFill>
              <a:schemeClr val="accent1"/>
            </a:solidFill>
            <a:ln>
              <a:noFill/>
            </a:ln>
            <a:effectLst/>
          </c:spPr>
          <c:invertIfNegative val="0"/>
          <c:cat>
            <c:strLit>
              <c:ptCount val="4"/>
              <c:pt idx="0">
                <c:v>Supermarket Type2</c:v>
              </c:pt>
              <c:pt idx="1">
                <c:v>Supermarket Type3</c:v>
              </c:pt>
              <c:pt idx="2">
                <c:v>Supermarket Type1</c:v>
              </c:pt>
              <c:pt idx="3">
                <c:v>Grocery Store</c:v>
              </c:pt>
            </c:strLit>
          </c:cat>
          <c:val>
            <c:numLit>
              <c:formatCode>General</c:formatCode>
              <c:ptCount val="4"/>
              <c:pt idx="0">
                <c:v>131477.7764</c:v>
              </c:pt>
              <c:pt idx="1">
                <c:v>130714.6746</c:v>
              </c:pt>
              <c:pt idx="2">
                <c:v>787549.89280000003</c:v>
              </c:pt>
              <c:pt idx="3">
                <c:v>151939.149</c:v>
              </c:pt>
            </c:numLit>
          </c:val>
          <c:extLst>
            <c:ext xmlns:c16="http://schemas.microsoft.com/office/drawing/2014/chart" uri="{C3380CC4-5D6E-409C-BE32-E72D297353CC}">
              <c16:uniqueId val="{00000000-2E19-4DFC-B975-996E56E78B43}"/>
            </c:ext>
          </c:extLst>
        </c:ser>
        <c:dLbls>
          <c:showLegendKey val="0"/>
          <c:showVal val="0"/>
          <c:showCatName val="0"/>
          <c:showSerName val="0"/>
          <c:showPercent val="0"/>
          <c:showBubbleSize val="0"/>
        </c:dLbls>
        <c:gapWidth val="182"/>
        <c:axId val="800956703"/>
        <c:axId val="800957183"/>
      </c:barChart>
      <c:catAx>
        <c:axId val="800956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57183"/>
        <c:crosses val="autoZero"/>
        <c:auto val="1"/>
        <c:lblAlgn val="ctr"/>
        <c:lblOffset val="100"/>
        <c:noMultiLvlLbl val="0"/>
      </c:catAx>
      <c:valAx>
        <c:axId val="800957183"/>
        <c:scaling>
          <c:orientation val="minMax"/>
        </c:scaling>
        <c:delete val="1"/>
        <c:axPos val="b"/>
        <c:numFmt formatCode="General" sourceLinked="1"/>
        <c:majorTickMark val="none"/>
        <c:minorTickMark val="none"/>
        <c:tickLblPos val="nextTo"/>
        <c:crossAx val="80095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4"/>
              <c:pt idx="0">
                <c:v>Grocery Store</c:v>
              </c:pt>
              <c:pt idx="1">
                <c:v>Supermarket Type1</c:v>
              </c:pt>
              <c:pt idx="2">
                <c:v>Supermarket Type2</c:v>
              </c:pt>
              <c:pt idx="3">
                <c:v>Supermarket Type3</c:v>
              </c:pt>
            </c:strLit>
          </c:cat>
          <c:val>
            <c:numLit>
              <c:formatCode>General</c:formatCode>
              <c:ptCount val="4"/>
              <c:pt idx="0">
                <c:v>140.29468975069253</c:v>
              </c:pt>
              <c:pt idx="1">
                <c:v>141.21389506903353</c:v>
              </c:pt>
              <c:pt idx="2">
                <c:v>141.67863836206897</c:v>
              </c:pt>
              <c:pt idx="3">
                <c:v>139.80179101604278</c:v>
              </c:pt>
            </c:numLit>
          </c:val>
          <c:extLst>
            <c:ext xmlns:c16="http://schemas.microsoft.com/office/drawing/2014/chart" uri="{C3380CC4-5D6E-409C-BE32-E72D297353CC}">
              <c16:uniqueId val="{00000000-CCC7-4BEE-9267-F4CF369D96BA}"/>
            </c:ext>
          </c:extLst>
        </c:ser>
        <c:dLbls>
          <c:showLegendKey val="0"/>
          <c:showVal val="0"/>
          <c:showCatName val="0"/>
          <c:showSerName val="0"/>
          <c:showPercent val="0"/>
          <c:showBubbleSize val="0"/>
        </c:dLbls>
        <c:gapWidth val="182"/>
        <c:axId val="339693328"/>
        <c:axId val="339692848"/>
      </c:barChart>
      <c:catAx>
        <c:axId val="3396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692848"/>
        <c:crosses val="autoZero"/>
        <c:auto val="1"/>
        <c:lblAlgn val="ctr"/>
        <c:lblOffset val="100"/>
        <c:noMultiLvlLbl val="0"/>
      </c:catAx>
      <c:valAx>
        <c:axId val="339692848"/>
        <c:scaling>
          <c:orientation val="minMax"/>
        </c:scaling>
        <c:delete val="1"/>
        <c:axPos val="b"/>
        <c:numFmt formatCode="General" sourceLinked="1"/>
        <c:majorTickMark val="none"/>
        <c:minorTickMark val="none"/>
        <c:tickLblPos val="nextTo"/>
        <c:crossAx val="33969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4"/>
              <c:pt idx="0">
                <c:v>Grocery Store</c:v>
              </c:pt>
              <c:pt idx="1">
                <c:v>Supermarket Type1</c:v>
              </c:pt>
              <c:pt idx="2">
                <c:v>Supermarket Type2</c:v>
              </c:pt>
              <c:pt idx="3">
                <c:v>Supermarket Type3</c:v>
              </c:pt>
            </c:strLit>
          </c:cat>
          <c:val>
            <c:numLit>
              <c:formatCode>General</c:formatCode>
              <c:ptCount val="4"/>
              <c:pt idx="0">
                <c:v>1083</c:v>
              </c:pt>
              <c:pt idx="1">
                <c:v>5577</c:v>
              </c:pt>
              <c:pt idx="2">
                <c:v>928</c:v>
              </c:pt>
              <c:pt idx="3">
                <c:v>935</c:v>
              </c:pt>
            </c:numLit>
          </c:val>
          <c:extLst>
            <c:ext xmlns:c16="http://schemas.microsoft.com/office/drawing/2014/chart" uri="{C3380CC4-5D6E-409C-BE32-E72D297353CC}">
              <c16:uniqueId val="{00000000-C7A3-46E0-AE1C-6439FC081451}"/>
            </c:ext>
          </c:extLst>
        </c:ser>
        <c:dLbls>
          <c:showLegendKey val="0"/>
          <c:showVal val="0"/>
          <c:showCatName val="0"/>
          <c:showSerName val="0"/>
          <c:showPercent val="0"/>
          <c:showBubbleSize val="0"/>
        </c:dLbls>
        <c:gapWidth val="182"/>
        <c:axId val="304361904"/>
        <c:axId val="304362384"/>
      </c:barChart>
      <c:catAx>
        <c:axId val="30436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362384"/>
        <c:crosses val="autoZero"/>
        <c:auto val="1"/>
        <c:lblAlgn val="ctr"/>
        <c:lblOffset val="100"/>
        <c:noMultiLvlLbl val="0"/>
      </c:catAx>
      <c:valAx>
        <c:axId val="304362384"/>
        <c:scaling>
          <c:orientation val="minMax"/>
        </c:scaling>
        <c:delete val="1"/>
        <c:axPos val="b"/>
        <c:numFmt formatCode="General" sourceLinked="1"/>
        <c:majorTickMark val="none"/>
        <c:minorTickMark val="none"/>
        <c:tickLblPos val="nextTo"/>
        <c:crossAx val="30436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1B1BEEF6-3010-4017-A237-E93413D2AB0C}">
          <cx:tx>
            <cx:txData>
              <cx:f>_xlchart.v1.1</cx:f>
              <cx:v>Sum of Sales</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19050</xdr:colOff>
      <xdr:row>24</xdr:row>
      <xdr:rowOff>45720</xdr:rowOff>
    </xdr:from>
    <xdr:to>
      <xdr:col>2</xdr:col>
      <xdr:colOff>556260</xdr:colOff>
      <xdr:row>30</xdr:row>
      <xdr:rowOff>83820</xdr:rowOff>
    </xdr:to>
    <xdr:graphicFrame macro="">
      <xdr:nvGraphicFramePr>
        <xdr:cNvPr id="2" name="Chart 1">
          <a:extLst>
            <a:ext uri="{FF2B5EF4-FFF2-40B4-BE49-F238E27FC236}">
              <a16:creationId xmlns:a16="http://schemas.microsoft.com/office/drawing/2014/main" id="{90A92877-5CFF-47D8-A182-57F998406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39</xdr:row>
      <xdr:rowOff>44087</xdr:rowOff>
    </xdr:from>
    <xdr:to>
      <xdr:col>3</xdr:col>
      <xdr:colOff>870857</xdr:colOff>
      <xdr:row>47</xdr:row>
      <xdr:rowOff>163285</xdr:rowOff>
    </xdr:to>
    <xdr:graphicFrame macro="">
      <xdr:nvGraphicFramePr>
        <xdr:cNvPr id="3" name="Chart 2">
          <a:extLst>
            <a:ext uri="{FF2B5EF4-FFF2-40B4-BE49-F238E27FC236}">
              <a16:creationId xmlns:a16="http://schemas.microsoft.com/office/drawing/2014/main" id="{915A261B-F921-4140-993A-3AC4C3CB7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26670</xdr:colOff>
      <xdr:row>2</xdr:row>
      <xdr:rowOff>38100</xdr:rowOff>
    </xdr:from>
    <xdr:to>
      <xdr:col>8</xdr:col>
      <xdr:colOff>838200</xdr:colOff>
      <xdr:row>18</xdr:row>
      <xdr:rowOff>160020</xdr:rowOff>
    </xdr:to>
    <xdr:graphicFrame macro="">
      <xdr:nvGraphicFramePr>
        <xdr:cNvPr id="4" name="Chart 3">
          <a:extLst>
            <a:ext uri="{FF2B5EF4-FFF2-40B4-BE49-F238E27FC236}">
              <a16:creationId xmlns:a16="http://schemas.microsoft.com/office/drawing/2014/main" id="{84C49D78-DEE0-4571-AF77-F5F267679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34290</xdr:colOff>
      <xdr:row>2</xdr:row>
      <xdr:rowOff>15240</xdr:rowOff>
    </xdr:from>
    <xdr:to>
      <xdr:col>16</xdr:col>
      <xdr:colOff>533400</xdr:colOff>
      <xdr:row>11</xdr:row>
      <xdr:rowOff>160020</xdr:rowOff>
    </xdr:to>
    <xdr:graphicFrame macro="">
      <xdr:nvGraphicFramePr>
        <xdr:cNvPr id="5" name="Chart 4">
          <a:extLst>
            <a:ext uri="{FF2B5EF4-FFF2-40B4-BE49-F238E27FC236}">
              <a16:creationId xmlns:a16="http://schemas.microsoft.com/office/drawing/2014/main" id="{79E9127B-5D32-4865-B749-53982884C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44088</xdr:colOff>
      <xdr:row>37</xdr:row>
      <xdr:rowOff>43545</xdr:rowOff>
    </xdr:from>
    <xdr:to>
      <xdr:col>8</xdr:col>
      <xdr:colOff>1110343</xdr:colOff>
      <xdr:row>43</xdr:row>
      <xdr:rowOff>174172</xdr:rowOff>
    </xdr:to>
    <xdr:graphicFrame macro="">
      <xdr:nvGraphicFramePr>
        <xdr:cNvPr id="6" name="Chart 5">
          <a:extLst>
            <a:ext uri="{FF2B5EF4-FFF2-40B4-BE49-F238E27FC236}">
              <a16:creationId xmlns:a16="http://schemas.microsoft.com/office/drawing/2014/main" id="{D53CCBCE-4985-4E94-B804-91DF8D632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43544</xdr:colOff>
      <xdr:row>25</xdr:row>
      <xdr:rowOff>65313</xdr:rowOff>
    </xdr:from>
    <xdr:to>
      <xdr:col>8</xdr:col>
      <xdr:colOff>1099459</xdr:colOff>
      <xdr:row>34</xdr:row>
      <xdr:rowOff>108855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75EFDA94-4878-42AE-A28C-CF1490A99A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375764" y="5185953"/>
              <a:ext cx="4195355" cy="187234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43541</xdr:colOff>
      <xdr:row>13</xdr:row>
      <xdr:rowOff>32657</xdr:rowOff>
    </xdr:from>
    <xdr:to>
      <xdr:col>13</xdr:col>
      <xdr:colOff>696685</xdr:colOff>
      <xdr:row>18</xdr:row>
      <xdr:rowOff>141516</xdr:rowOff>
    </xdr:to>
    <xdr:graphicFrame macro="">
      <xdr:nvGraphicFramePr>
        <xdr:cNvPr id="8" name="Chart 7">
          <a:extLst>
            <a:ext uri="{FF2B5EF4-FFF2-40B4-BE49-F238E27FC236}">
              <a16:creationId xmlns:a16="http://schemas.microsoft.com/office/drawing/2014/main" id="{0821D89C-316F-4208-A4E8-D9C873EFB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54427</xdr:colOff>
      <xdr:row>20</xdr:row>
      <xdr:rowOff>4</xdr:rowOff>
    </xdr:from>
    <xdr:to>
      <xdr:col>13</xdr:col>
      <xdr:colOff>674912</xdr:colOff>
      <xdr:row>25</xdr:row>
      <xdr:rowOff>163290</xdr:rowOff>
    </xdr:to>
    <xdr:graphicFrame macro="">
      <xdr:nvGraphicFramePr>
        <xdr:cNvPr id="9" name="Chart 8">
          <a:extLst>
            <a:ext uri="{FF2B5EF4-FFF2-40B4-BE49-F238E27FC236}">
              <a16:creationId xmlns:a16="http://schemas.microsoft.com/office/drawing/2014/main" id="{02DB9AC9-6030-49A9-B43D-89883D66C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65313</xdr:colOff>
      <xdr:row>27</xdr:row>
      <xdr:rowOff>21771</xdr:rowOff>
    </xdr:from>
    <xdr:to>
      <xdr:col>13</xdr:col>
      <xdr:colOff>718456</xdr:colOff>
      <xdr:row>32</xdr:row>
      <xdr:rowOff>185056</xdr:rowOff>
    </xdr:to>
    <xdr:graphicFrame macro="">
      <xdr:nvGraphicFramePr>
        <xdr:cNvPr id="10" name="Chart 9">
          <a:extLst>
            <a:ext uri="{FF2B5EF4-FFF2-40B4-BE49-F238E27FC236}">
              <a16:creationId xmlns:a16="http://schemas.microsoft.com/office/drawing/2014/main" id="{3D250AE8-CCE5-4426-84D7-611FC5293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33745</xdr:colOff>
      <xdr:row>33</xdr:row>
      <xdr:rowOff>118654</xdr:rowOff>
    </xdr:from>
    <xdr:to>
      <xdr:col>11</xdr:col>
      <xdr:colOff>1251494</xdr:colOff>
      <xdr:row>44</xdr:row>
      <xdr:rowOff>164373</xdr:rowOff>
    </xdr:to>
    <mc:AlternateContent xmlns:mc="http://schemas.openxmlformats.org/markup-compatibility/2006">
      <mc:Choice xmlns:a14="http://schemas.microsoft.com/office/drawing/2010/main" Requires="a14">
        <xdr:graphicFrame macro="">
          <xdr:nvGraphicFramePr>
            <xdr:cNvPr id="11" name="Outlet Location Type">
              <a:extLst>
                <a:ext uri="{FF2B5EF4-FFF2-40B4-BE49-F238E27FC236}">
                  <a16:creationId xmlns:a16="http://schemas.microsoft.com/office/drawing/2014/main" id="{F2346008-AD41-4C06-9DA8-200C587CABC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9253945" y="6502521"/>
              <a:ext cx="1827349" cy="21623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665117</xdr:colOff>
      <xdr:row>33</xdr:row>
      <xdr:rowOff>107769</xdr:rowOff>
    </xdr:from>
    <xdr:to>
      <xdr:col>13</xdr:col>
      <xdr:colOff>135104</xdr:colOff>
      <xdr:row>44</xdr:row>
      <xdr:rowOff>153489</xdr:rowOff>
    </xdr:to>
    <mc:AlternateContent xmlns:mc="http://schemas.openxmlformats.org/markup-compatibility/2006">
      <mc:Choice xmlns:a14="http://schemas.microsoft.com/office/drawing/2010/main" Requires="a14">
        <xdr:graphicFrame macro="">
          <xdr:nvGraphicFramePr>
            <xdr:cNvPr id="12" name="Outlet Size">
              <a:extLst>
                <a:ext uri="{FF2B5EF4-FFF2-40B4-BE49-F238E27FC236}">
                  <a16:creationId xmlns:a16="http://schemas.microsoft.com/office/drawing/2014/main" id="{05249E64-82C9-4F0C-A5B1-896CD8ACBD7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0494917" y="6491636"/>
              <a:ext cx="1823720" cy="2162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606332</xdr:colOff>
      <xdr:row>33</xdr:row>
      <xdr:rowOff>107769</xdr:rowOff>
    </xdr:from>
    <xdr:to>
      <xdr:col>15</xdr:col>
      <xdr:colOff>262466</xdr:colOff>
      <xdr:row>48</xdr:row>
      <xdr:rowOff>97155</xdr:rowOff>
    </xdr:to>
    <mc:AlternateContent xmlns:mc="http://schemas.openxmlformats.org/markup-compatibility/2006">
      <mc:Choice xmlns:a14="http://schemas.microsoft.com/office/drawing/2010/main" Requires="a14">
        <xdr:graphicFrame macro="">
          <xdr:nvGraphicFramePr>
            <xdr:cNvPr id="13" name="Item Type">
              <a:extLst>
                <a:ext uri="{FF2B5EF4-FFF2-40B4-BE49-F238E27FC236}">
                  <a16:creationId xmlns:a16="http://schemas.microsoft.com/office/drawing/2014/main" id="{634F9AEC-97FD-4B67-A452-1354E911FAD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1951665" y="6491636"/>
              <a:ext cx="2382401" cy="2859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9e816d4e4c8d97d4/Desktop/BlinkIT%20Grocery%20Dashboard.xlsx" TargetMode="External"/><Relationship Id="rId1" Type="http://schemas.openxmlformats.org/officeDocument/2006/relationships/externalLinkPath" Target="BlinkIT%20Grocery%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linkIT Grocery Data"/>
      <sheetName val="Dashboard"/>
      <sheetName val="KPI's"/>
    </sheetNames>
    <sheetDataSet>
      <sheetData sheetId="0"/>
      <sheetData sheetId="1"/>
      <sheetData sheetId="2">
        <row r="22">
          <cell r="I22" t="str">
            <v>Sum of Sales</v>
          </cell>
        </row>
        <row r="23">
          <cell r="H23" t="str">
            <v>Tier 3</v>
          </cell>
          <cell r="I23">
            <v>472133.03320000001</v>
          </cell>
        </row>
        <row r="24">
          <cell r="H24" t="str">
            <v>Tier 2</v>
          </cell>
          <cell r="I24">
            <v>393150.64760000003</v>
          </cell>
        </row>
        <row r="25">
          <cell r="H25" t="str">
            <v>Tier 1</v>
          </cell>
          <cell r="I25">
            <v>336397.81199999998</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3958332" backgroundQuery="1" createdVersion="8" refreshedVersion="8" minRefreshableVersion="3" recordCount="0" supportSubquery="1" supportAdvancedDrill="1" xr:uid="{EB5997F4-9D72-46F8-A1E3-CF1328E3FAB7}">
  <cacheSource type="external" connectionId="1"/>
  <cacheFields count="3">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Sales]" caption="Sum of Sales" numFmtId="0" hierarchy="16" level="32767"/>
    <cacheField name="[Table1].[Outlet Size].[Outlet Size]" caption="Outlet Size" numFmtId="0" hierarchy="6" level="1">
      <sharedItems count="3">
        <s v="High"/>
        <s v="Medium"/>
        <s v="Small"/>
      </sharedItems>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2800923" backgroundQuery="1" createdVersion="8" refreshedVersion="8" minRefreshableVersion="3" recordCount="0" supportSubquery="1" supportAdvancedDrill="1" xr:uid="{18CCE444-9B01-4866-A07E-415E71E9167A}">
  <cacheSource type="external" connectionId="1"/>
  <cacheFields count="4">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Sales]" caption="Sum of Sales" numFmtId="0" hierarchy="16" level="32767"/>
    <cacheField name="[Table1].[Outlet Establishment Year].[Outlet Establishment Year]" caption="Outlet Establishment Year" numFmtId="0" hierarchy="3"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80208336" backgroundQuery="1" createdVersion="8" refreshedVersion="8" minRefreshableVersion="3" recordCount="0" supportSubquery="1" supportAdvancedDrill="1" xr:uid="{DD46CECE-6ACA-4637-AB89-07A3EEB1BA92}">
  <cacheSource type="external" connectionId="1"/>
  <cacheFields count="2">
    <cacheField name="[Measures].[Average of Rating]" caption="Average of Rating" numFmtId="0" hierarchy="20"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6388887" backgroundQuery="1" createdVersion="8" refreshedVersion="8" minRefreshableVersion="3" recordCount="0" supportSubquery="1" supportAdvancedDrill="1" xr:uid="{E71B2FFD-1CF3-4F6D-83C0-B24B93377948}">
  <cacheSource type="external" connectionId="1"/>
  <cacheFields count="4">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Sales]" caption="Sum of Sales" numFmtId="0" hierarchy="16" level="32767"/>
    <cacheField name="[Table1].[Outlet Type].[Outlet Type]" caption="Outlet Type" numFmtId="0" hierarchy="7" level="1">
      <sharedItems count="4">
        <s v="Grocery Store"/>
        <s v="Supermarket Type1"/>
        <s v="Supermarket Type2"/>
        <s v="Supermarket Type3"/>
      </sharedItems>
    </cacheField>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2"/>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1643522" backgroundQuery="1" createdVersion="8" refreshedVersion="8" minRefreshableVersion="3" recordCount="0" supportSubquery="1" supportAdvancedDrill="1" xr:uid="{852FDDCC-8116-4193-9C7C-FC70EBEAD2DB}">
  <cacheSource type="external" connectionId="1"/>
  <cacheFields count="3">
    <cacheField name="[Table1].[Outlet Type].[Outlet Type]" caption="Outlet Type" numFmtId="0" hierarchy="7" level="1">
      <sharedItems count="4">
        <s v="Grocery Store"/>
        <s v="Supermarket Type1"/>
        <s v="Supermarket Type2"/>
        <s v="Supermarket Type3"/>
      </sharedItems>
    </cacheField>
    <cacheField name="[Measures].[Count of Item Identifier]" caption="Count of Item Identifier" numFmtId="0" hierarchy="18"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24130671297" backgroundQuery="1" createdVersion="3" refreshedVersion="8" minRefreshableVersion="3" recordCount="0" supportSubquery="1" supportAdvancedDrill="1" xr:uid="{6C61F041-37FB-4088-9F1A-2D5D3E3DECDD}">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7687688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8587965" backgroundQuery="1" createdVersion="8" refreshedVersion="8" minRefreshableVersion="3" recordCount="0" supportSubquery="1" supportAdvancedDrill="1" xr:uid="{21EE20D0-A6F3-4B2E-847A-C2711B5EE26B}">
  <cacheSource type="external" connectionId="1"/>
  <cacheFields count="2">
    <cacheField name="[Measures].[Sum of Sales]" caption="Sum of Sales" numFmtId="0" hierarchy="16"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82060183" backgroundQuery="1" createdVersion="8" refreshedVersion="8" minRefreshableVersion="3" recordCount="0" supportSubquery="1" supportAdvancedDrill="1" xr:uid="{3DB94F7E-F259-4AA1-BB79-6FA2F06CBD97}">
  <cacheSource type="external" connectionId="1"/>
  <cacheFields count="4">
    <cacheField name="[Measures].[Sum of Sales]" caption="Sum of Sales" numFmtId="0" hierarchy="16" level="32767"/>
    <cacheField name="[Table1].[Outlet Location Type].[Outlet Location Type]" caption="Outlet Location Type" numFmtId="0" hierarchy="5" level="1">
      <sharedItems count="3">
        <s v="Tier 1"/>
        <s v="Tier 2"/>
        <s v="Tier 3"/>
      </sharedItems>
    </cacheField>
    <cacheField name="[Table1].[Item Fat Content].[Item Fat Content]" caption="Item Fat Content" numFmtId="0" level="1">
      <sharedItems count="2">
        <s v="Low Fat"/>
        <s v="Regular"/>
      </sharedItems>
    </cacheField>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2"/>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7662034" backgroundQuery="1" createdVersion="8" refreshedVersion="8" minRefreshableVersion="3" recordCount="0" supportSubquery="1" supportAdvancedDrill="1" xr:uid="{7C5665E5-0DD0-44FF-8D07-FBA53AA5AE96}">
  <cacheSource type="external" connectionId="1"/>
  <cacheFields count="4">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Type].[Outlet Type]" caption="Outlet Type" numFmtId="0" hierarchy="7" level="1">
      <sharedItems count="4">
        <s v="Grocery Store"/>
        <s v="Supermarket Type1"/>
        <s v="Supermarket Type2"/>
        <s v="Supermarket Type3"/>
      </sharedItems>
    </cacheField>
    <cacheField name="[Measures].[Average of Sales]" caption="Average of Sales" numFmtId="0" hierarchy="17"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80902775" backgroundQuery="1" createdVersion="8" refreshedVersion="8" minRefreshableVersion="3" recordCount="0" supportSubquery="1" supportAdvancedDrill="1" xr:uid="{C7708523-38D0-46C0-A4DC-B4B0BD70EECA}">
  <cacheSource type="external" connectionId="1"/>
  <cacheFields count="3">
    <cacheField name="[Table1].[Item Fat Content].[Item Fat Content]" caption="Item Fat Content" numFmtId="0" level="1">
      <sharedItems count="2">
        <s v="Low Fat"/>
        <s v="Regular"/>
      </sharedItems>
    </cacheField>
    <cacheField name="[Measures].[Sum of Sales]" caption="Sum of Sales" numFmtId="0" hierarchy="16"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9282404" backgroundQuery="1" createdVersion="8" refreshedVersion="8" minRefreshableVersion="3" recordCount="0" supportSubquery="1" supportAdvancedDrill="1" xr:uid="{B56FCCFE-FB89-4F2E-8A8C-1C25CDA8848B}">
  <cacheSource type="external" connectionId="1"/>
  <cacheFields count="2">
    <cacheField name="[Measures].[Average of Sales]" caption="Average of Sales" numFmtId="0" hierarchy="17"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511574" backgroundQuery="1" createdVersion="8" refreshedVersion="8" minRefreshableVersion="3" recordCount="0" supportSubquery="1" supportAdvancedDrill="1" xr:uid="{29950919-52A4-40C7-9189-DB3794B6DC87}">
  <cacheSource type="external" connectionId="1"/>
  <cacheFields count="3">
    <cacheField name="[Table1].[Outlet Location Type].[Outlet Location Type]" caption="Outlet Location Type" numFmtId="0" hierarchy="5" level="1">
      <sharedItems count="3">
        <s v="Tier 1"/>
        <s v="Tier 2"/>
        <s v="Tier 3"/>
      </sharedItems>
    </cacheField>
    <cacheField name="[Measures].[Sum of Sales]" caption="Sum of Sales" numFmtId="0" hierarchy="16"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0"/>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83449076" backgroundQuery="1" createdVersion="8" refreshedVersion="8" minRefreshableVersion="3" recordCount="0" supportSubquery="1" supportAdvancedDrill="1" xr:uid="{22275C7C-6815-40A5-890D-79185E82C439}">
  <cacheSource type="external" connectionId="1"/>
  <cacheFields count="3">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Sales]" caption="Sum of Sales" numFmtId="0" hierarchy="16"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5.742679861112" backgroundQuery="1" createdVersion="8" refreshedVersion="8" minRefreshableVersion="3" recordCount="0" supportSubquery="1" supportAdvancedDrill="1" xr:uid="{E2A96979-051E-4BE8-90BD-2C9AD37A96B0}">
  <cacheSource type="external" connectionId="1"/>
  <cacheFields count="2">
    <cacheField name="[Measures].[Count of Item Identifier]" caption="Count of Item Identifier" numFmtId="0" hierarchy="18" level="32767"/>
    <cacheField name="[Table1].[Outlet Size].[Outlet Size]" caption="Outlet Size" numFmtId="0" hierarchy="6" level="1">
      <sharedItems containsSemiMixedTypes="0" containsNonDate="0" containsString="0"/>
    </cacheField>
  </cacheFields>
  <cacheHierarchies count="27">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Count of Outlet Identifier]" caption="Count of Outlet Identifier" measure="1" displayFolder="" measureGroup="Table1"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7"/>
        </ext>
      </extLst>
    </cacheHierarchy>
    <cacheHierarchy uniqueName="[Measures].[Sum of Item Visibility]" caption="Sum of Item Visibility" measure="1" displayFolder="" measureGroup="Table1" count="0" hidden="1">
      <extLst>
        <ext xmlns:x15="http://schemas.microsoft.com/office/spreadsheetml/2010/11/main" uri="{B97F6D7D-B522-45F9-BDA1-12C45D357490}">
          <x15:cacheHierarchy aggregatedColumn="8"/>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41F362-BDEB-4BF8-8BE1-038E7396B7D0}" name="PivotTable13" cacheId="4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2">
  <location ref="K29:L33" firstHeaderRow="1" firstDataRow="1" firstDataCol="1"/>
  <pivotFields count="3">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Item Identifier" fld="1" subtotal="count" baseField="0" baseItem="0"/>
  </dataFields>
  <formats count="12">
    <format dxfId="0">
      <pivotArea outline="0" collapsedLevelsAreSubtotals="1" fieldPosition="0"/>
    </format>
    <format dxfId="1">
      <pivotArea type="all" dataOnly="0" outline="0" fieldPosition="0"/>
    </format>
    <format dxfId="2">
      <pivotArea outline="0" collapsedLevelsAreSubtotals="1" fieldPosition="0"/>
    </format>
    <format dxfId="3">
      <pivotArea outline="0" collapsedLevelsAreSubtotals="1" fieldPosition="0"/>
    </format>
    <format dxfId="4">
      <pivotArea type="all" dataOnly="0" outline="0" fieldPosition="0"/>
    </format>
    <format dxfId="5">
      <pivotArea outline="0" collapsedLevelsAreSubtotals="1" fieldPosition="0"/>
    </format>
    <format dxfId="6">
      <pivotArea outline="0" collapsedLevelsAreSubtotals="1" fieldPosition="0"/>
    </format>
    <format dxfId="7">
      <pivotArea type="all" dataOnly="0" outline="0" fieldPosition="0"/>
    </format>
    <format dxfId="8">
      <pivotArea outline="0" collapsedLevelsAreSubtotals="1" fieldPosition="0"/>
    </format>
    <format dxfId="9">
      <pivotArea field="0" type="button" dataOnly="0" labelOnly="1" outline="0" axis="axisRow" fieldPosition="0"/>
    </format>
    <format dxfId="10">
      <pivotArea dataOnly="0" labelOnly="1" fieldPosition="0">
        <references count="1">
          <reference field="0" count="0"/>
        </references>
      </pivotArea>
    </format>
    <format dxfId="11">
      <pivotArea dataOnly="0" labelOnly="1" outline="0" axis="axisValues" fieldPosition="0"/>
    </format>
  </formats>
  <chartFormats count="3">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E2CCBE-74B7-43C9-B25F-6595301673FC}" name="PivotTable4" cacheId="2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2">
  <location ref="K22:L26" firstHeaderRow="1" firstDataRow="1" firstDataCol="1"/>
  <pivotFields count="4">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Items count="1">
    <i/>
  </colItems>
  <dataFields count="1">
    <dataField name="Average of Sales" fld="2" subtotal="average" baseField="1" baseItem="0" numFmtId="170"/>
  </dataFields>
  <formats count="12">
    <format dxfId="78">
      <pivotArea outline="0" collapsedLevelsAreSubtotals="1" fieldPosition="0"/>
    </format>
    <format dxfId="79">
      <pivotArea type="all" dataOnly="0" outline="0" fieldPosition="0"/>
    </format>
    <format dxfId="80">
      <pivotArea outline="0" collapsedLevelsAreSubtotals="1" fieldPosition="0"/>
    </format>
    <format dxfId="81">
      <pivotArea outline="0" collapsedLevelsAreSubtotals="1" fieldPosition="0"/>
    </format>
    <format dxfId="82">
      <pivotArea type="all" dataOnly="0" outline="0" fieldPosition="0"/>
    </format>
    <format dxfId="83">
      <pivotArea outline="0" collapsedLevelsAreSubtotals="1" fieldPosition="0"/>
    </format>
    <format dxfId="84">
      <pivotArea outline="0" collapsedLevelsAreSubtotals="1" fieldPosition="0"/>
    </format>
    <format dxfId="85">
      <pivotArea type="all" dataOnly="0" outline="0" fieldPosition="0"/>
    </format>
    <format dxfId="86">
      <pivotArea outline="0" collapsedLevelsAreSubtotals="1" fieldPosition="0"/>
    </format>
    <format dxfId="87">
      <pivotArea field="1" type="button" dataOnly="0" labelOnly="1" outline="0" axis="axisRow" fieldPosition="0"/>
    </format>
    <format dxfId="88">
      <pivotArea dataOnly="0" labelOnly="1" fieldPosition="0">
        <references count="1">
          <reference field="1" count="0"/>
        </references>
      </pivotArea>
    </format>
    <format dxfId="89">
      <pivotArea dataOnly="0" labelOnly="1" outline="0" axis="axisValues" fieldPosition="0"/>
    </format>
  </formats>
  <chartFormats count="10">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34860CD-A9B5-487B-9C0A-CCABDB24276D}" name="PivotTable3" cacheId="2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8">
  <location ref="B35:D39"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efaultSubtotal="0" defaultAttributeDrillState="1">
      <items count="2">
        <item x="1"/>
        <item x="0"/>
      </items>
    </pivotField>
    <pivotField allDrilled="1" subtotalTop="0" showAll="0" dataSourceSort="1" defaultSubtotal="0" defaultAttributeDrillState="1"/>
  </pivotFields>
  <rowFields count="1">
    <field x="1"/>
  </rowFields>
  <rowItems count="3">
    <i>
      <x/>
    </i>
    <i>
      <x v="1"/>
    </i>
    <i>
      <x v="2"/>
    </i>
  </rowItems>
  <colFields count="1">
    <field x="2"/>
  </colFields>
  <colItems count="2">
    <i>
      <x/>
    </i>
    <i>
      <x v="1"/>
    </i>
  </colItems>
  <dataFields count="1">
    <dataField name="Sum of Sales" fld="0" baseField="0" baseItem="0" numFmtId="169"/>
  </dataFields>
  <formats count="14">
    <format dxfId="90">
      <pivotArea outline="0" collapsedLevelsAreSubtotals="1" fieldPosition="0"/>
    </format>
    <format dxfId="91">
      <pivotArea type="all" dataOnly="0" outline="0" fieldPosition="0"/>
    </format>
    <format dxfId="92">
      <pivotArea outline="0" collapsedLevelsAreSubtotals="1" fieldPosition="0"/>
    </format>
    <format dxfId="93">
      <pivotArea dataOnly="0" labelOnly="1" grandRow="1" outline="0" fieldPosition="0"/>
    </format>
    <format dxfId="94">
      <pivotArea dataOnly="0" labelOnly="1" outline="0" axis="axisValues" fieldPosition="0"/>
    </format>
    <format dxfId="95">
      <pivotArea outline="0" collapsedLevelsAreSubtotals="1" fieldPosition="0"/>
    </format>
    <format dxfId="96">
      <pivotArea type="all" dataOnly="0" outline="0" fieldPosition="0"/>
    </format>
    <format dxfId="97">
      <pivotArea outline="0" collapsedLevelsAreSubtotals="1" fieldPosition="0"/>
    </format>
    <format dxfId="98">
      <pivotArea type="origin" dataOnly="0" labelOnly="1" outline="0" fieldPosition="0"/>
    </format>
    <format dxfId="99">
      <pivotArea field="2" type="button" dataOnly="0" labelOnly="1" outline="0" axis="axisCol" fieldPosition="0"/>
    </format>
    <format dxfId="100">
      <pivotArea type="topRight" dataOnly="0" labelOnly="1" outline="0" fieldPosition="0"/>
    </format>
    <format dxfId="101">
      <pivotArea field="1" type="button" dataOnly="0" labelOnly="1" outline="0" axis="axisRow" fieldPosition="0"/>
    </format>
    <format dxfId="102">
      <pivotArea dataOnly="0" labelOnly="1" fieldPosition="0">
        <references count="1">
          <reference field="1" count="0"/>
        </references>
      </pivotArea>
    </format>
    <format dxfId="103">
      <pivotArea dataOnly="0" labelOnly="1" fieldPosition="0">
        <references count="1">
          <reference field="2" count="0"/>
        </references>
      </pivotArea>
    </format>
  </formats>
  <chartFormats count="6">
    <chartFormat chart="1"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35" format="0" series="1">
      <pivotArea type="data" outline="0" fieldPosition="0">
        <references count="2">
          <reference field="4294967294" count="1" selected="0">
            <x v="0"/>
          </reference>
          <reference field="2" count="1" selected="0">
            <x v="1"/>
          </reference>
        </references>
      </pivotArea>
    </chartFormat>
    <chartFormat chart="35" format="1" series="1">
      <pivotArea type="data" outline="0" fieldPosition="0">
        <references count="2">
          <reference field="4294967294" count="1" selected="0">
            <x v="0"/>
          </reference>
          <reference field="2" count="1" selected="0">
            <x v="0"/>
          </reference>
        </references>
      </pivotArea>
    </chartFormat>
    <chartFormat chart="37" format="4" series="1">
      <pivotArea type="data" outline="0" fieldPosition="0">
        <references count="2">
          <reference field="4294967294" count="1" selected="0">
            <x v="0"/>
          </reference>
          <reference field="2" count="1" selected="0">
            <x v="0"/>
          </reference>
        </references>
      </pivotArea>
    </chartFormat>
    <chartFormat chart="37" format="5" series="1">
      <pivotArea type="data" outline="0" fieldPosition="0">
        <references count="2">
          <reference field="4294967294" count="1" selected="0">
            <x v="0"/>
          </reference>
          <reference field="2" count="1" selected="0">
            <x v="1"/>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7DBDF7D-2B4F-4206-A784-8AB00CBAE7E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165"/>
  </dataFields>
  <formats count="7">
    <format dxfId="104">
      <pivotArea outline="0" collapsedLevelsAreSubtotals="1" fieldPosition="0"/>
    </format>
    <format dxfId="105">
      <pivotArea type="all" dataOnly="0" outline="0" fieldPosition="0"/>
    </format>
    <format dxfId="106">
      <pivotArea outline="0" collapsedLevelsAreSubtotals="1" fieldPosition="0"/>
    </format>
    <format dxfId="107">
      <pivotArea outline="0" collapsedLevelsAreSubtotals="1" fieldPosition="0"/>
    </format>
    <format dxfId="108">
      <pivotArea type="all" dataOnly="0" outline="0" fieldPosition="0"/>
    </format>
    <format dxfId="109">
      <pivotArea outline="0" collapsedLevelsAreSubtotals="1" fieldPosition="0"/>
    </format>
    <format dxfId="110">
      <pivotArea dataOnly="0" labelOnly="1" outline="0" axis="axisValues" fieldPosition="0"/>
    </format>
  </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7EB92DF-5D6E-4172-9FBB-C44016A17EA1}" name="PivotTable1" cacheId="1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5">
  <location ref="F38:G41" firstHeaderRow="1" firstDataRow="1" firstDataCol="1"/>
  <pivotFields count="3">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3">
    <i>
      <x/>
    </i>
    <i>
      <x v="1"/>
    </i>
    <i>
      <x v="2"/>
    </i>
  </rowItems>
  <colItems count="1">
    <i/>
  </colItems>
  <dataFields count="1">
    <dataField name="Sum of Sales" fld="1" baseField="0" baseItem="0" numFmtId="164"/>
  </dataFields>
  <formats count="9">
    <format dxfId="111">
      <pivotArea outline="0" collapsedLevelsAreSubtotals="1" fieldPosition="0"/>
    </format>
    <format dxfId="112">
      <pivotArea type="all" dataOnly="0" outline="0" fieldPosition="0"/>
    </format>
    <format dxfId="113">
      <pivotArea outline="0" collapsedLevelsAreSubtotals="1" fieldPosition="0"/>
    </format>
    <format dxfId="114">
      <pivotArea outline="0" collapsedLevelsAreSubtotals="1" fieldPosition="0"/>
    </format>
    <format dxfId="115">
      <pivotArea type="all" dataOnly="0" outline="0" fieldPosition="0"/>
    </format>
    <format dxfId="116">
      <pivotArea outline="0" collapsedLevelsAreSubtotals="1" fieldPosition="0"/>
    </format>
    <format dxfId="117">
      <pivotArea field="2" type="button" dataOnly="0" labelOnly="1" outline="0" axis="axisRow" fieldPosition="0"/>
    </format>
    <format dxfId="118">
      <pivotArea dataOnly="0" labelOnly="1" fieldPosition="0">
        <references count="1">
          <reference field="2" count="0"/>
        </references>
      </pivotArea>
    </format>
    <format dxfId="119">
      <pivotArea dataOnly="0" labelOnly="1" outline="0" axis="axisValues" fieldPosition="0"/>
    </format>
  </formats>
  <chartFormats count="15">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2" count="1" selected="0">
            <x v="0"/>
          </reference>
        </references>
      </pivotArea>
    </chartFormat>
    <chartFormat chart="22" format="7">
      <pivotArea type="data" outline="0" fieldPosition="0">
        <references count="2">
          <reference field="4294967294" count="1" selected="0">
            <x v="0"/>
          </reference>
          <reference field="2" count="1" selected="0">
            <x v="1"/>
          </reference>
        </references>
      </pivotArea>
    </chartFormat>
    <chartFormat chart="22" format="8">
      <pivotArea type="data" outline="0" fieldPosition="0">
        <references count="2">
          <reference field="4294967294" count="1" selected="0">
            <x v="0"/>
          </reference>
          <reference field="2" count="1" selected="0">
            <x v="2"/>
          </reference>
        </references>
      </pivotArea>
    </chartFormat>
    <chartFormat chart="20" format="1">
      <pivotArea type="data" outline="0" fieldPosition="0">
        <references count="2">
          <reference field="4294967294" count="1" selected="0">
            <x v="0"/>
          </reference>
          <reference field="2" count="1" selected="0">
            <x v="0"/>
          </reference>
        </references>
      </pivotArea>
    </chartFormat>
    <chartFormat chart="20" format="2">
      <pivotArea type="data" outline="0" fieldPosition="0">
        <references count="2">
          <reference field="4294967294" count="1" selected="0">
            <x v="0"/>
          </reference>
          <reference field="2" count="1" selected="0">
            <x v="1"/>
          </reference>
        </references>
      </pivotArea>
    </chartFormat>
    <chartFormat chart="20" format="3">
      <pivotArea type="data" outline="0" fieldPosition="0">
        <references count="2">
          <reference field="4294967294" count="1" selected="0">
            <x v="0"/>
          </reference>
          <reference field="2" count="1" selected="0">
            <x v="2"/>
          </reference>
        </references>
      </pivotArea>
    </chartFormat>
    <chartFormat chart="22" format="9">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6E3ECA-170B-4356-AD28-ED2E4CD04C44}" name="PivotTable12" cacheId="3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4">
  <location ref="K15:L19" firstHeaderRow="1" firstDataRow="1" firstDataCol="1"/>
  <pivotFields count="4">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efaultSubtotal="0" defaultAttributeDrillState="1">
      <items count="4">
        <item x="2"/>
        <item x="3"/>
        <item x="1"/>
        <item x="0"/>
      </items>
    </pivotField>
    <pivotField allDrilled="1" subtotalTop="0" showAll="0" dataSourceSort="1" defaultSubtotal="0" defaultAttributeDrillState="1"/>
  </pivotFields>
  <rowFields count="1">
    <field x="2"/>
  </rowFields>
  <rowItems count="4">
    <i>
      <x/>
    </i>
    <i>
      <x v="1"/>
    </i>
    <i>
      <x v="2"/>
    </i>
    <i>
      <x v="3"/>
    </i>
  </rowItems>
  <colItems count="1">
    <i/>
  </colItems>
  <dataFields count="1">
    <dataField name="Sum of Sales" fld="1" baseField="0" baseItem="0" numFmtId="167"/>
  </dataFields>
  <formats count="12">
    <format dxfId="12">
      <pivotArea outline="0" collapsedLevelsAreSubtotals="1" fieldPosition="0"/>
    </format>
    <format dxfId="13">
      <pivotArea type="all" dataOnly="0" outline="0" fieldPosition="0"/>
    </format>
    <format dxfId="14">
      <pivotArea outline="0" collapsedLevelsAreSubtotals="1" fieldPosition="0"/>
    </format>
    <format dxfId="15">
      <pivotArea outline="0" collapsedLevelsAreSubtotals="1" fieldPosition="0"/>
    </format>
    <format dxfId="16">
      <pivotArea type="all" dataOnly="0" outline="0" fieldPosition="0"/>
    </format>
    <format dxfId="17">
      <pivotArea outline="0" collapsedLevelsAreSubtotals="1" fieldPosition="0"/>
    </format>
    <format dxfId="18">
      <pivotArea outline="0" collapsedLevelsAreSubtotals="1" fieldPosition="0"/>
    </format>
    <format dxfId="19">
      <pivotArea type="all" dataOnly="0" outline="0" fieldPosition="0"/>
    </format>
    <format dxfId="20">
      <pivotArea outline="0" collapsedLevelsAreSubtotals="1" fieldPosition="0"/>
    </format>
    <format dxfId="21">
      <pivotArea field="2" type="button" dataOnly="0" labelOnly="1" outline="0" axis="axisRow" fieldPosition="0"/>
    </format>
    <format dxfId="22">
      <pivotArea dataOnly="0" labelOnly="1" fieldPosition="0">
        <references count="1">
          <reference field="2" count="0"/>
        </references>
      </pivotArea>
    </format>
    <format dxfId="23">
      <pivotArea dataOnly="0" labelOnly="1" outline="0" axis="axisValues" fieldPosition="0"/>
    </format>
  </formats>
  <chartFormats count="1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1" format="3">
      <pivotArea type="data" outline="0" fieldPosition="0">
        <references count="2">
          <reference field="4294967294" count="1" selected="0">
            <x v="0"/>
          </reference>
          <reference field="2" count="1" selected="0">
            <x v="1"/>
          </reference>
        </references>
      </pivotArea>
    </chartFormat>
    <chartFormat chart="41" format="4">
      <pivotArea type="data" outline="0" fieldPosition="0">
        <references count="2">
          <reference field="4294967294" count="1" selected="0">
            <x v="0"/>
          </reference>
          <reference field="2" count="1" selected="0">
            <x v="0"/>
          </reference>
        </references>
      </pivotArea>
    </chartFormat>
    <chartFormat chart="41" format="5">
      <pivotArea type="data" outline="0" fieldPosition="0">
        <references count="2">
          <reference field="4294967294" count="1" selected="0">
            <x v="0"/>
          </reference>
          <reference field="2" count="1" selected="0">
            <x v="2"/>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4135DB-9AB2-4332-835C-C906B8639F9A}" name="PivotTable1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B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ating" fld="0" subtotal="average" baseField="0" baseItem="0" numFmtId="168"/>
  </dataFields>
  <formats count="4">
    <format dxfId="24">
      <pivotArea outline="0" collapsedLevelsAreSubtotals="1" fieldPosition="0"/>
    </format>
    <format dxfId="25">
      <pivotArea type="all" dataOnly="0" outline="0" fieldPosition="0"/>
    </format>
    <format dxfId="26">
      <pivotArea outline="0" collapsedLevelsAreSubtotals="1" fieldPosition="0"/>
    </format>
    <format dxfId="27">
      <pivotArea dataOnly="0" labelOnly="1" outline="0" axis="axisValues" fieldPosition="0"/>
    </format>
  </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
    <pivotHierarchy dragToData="1"/>
    <pivotHierarchy dragToData="1"/>
    <pivotHierarchy dragToData="1" caption="Average of Rat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8A2D96-D8C0-4AC2-B178-4A945741DBEE}" name="PivotTable10" cacheId="3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0">
  <location ref="K3:L12" firstHeaderRow="1" firstDataRow="1" firstDataCol="1"/>
  <pivotFields count="4">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9">
    <i>
      <x/>
    </i>
    <i>
      <x v="1"/>
    </i>
    <i>
      <x v="2"/>
    </i>
    <i>
      <x v="3"/>
    </i>
    <i>
      <x v="4"/>
    </i>
    <i>
      <x v="5"/>
    </i>
    <i>
      <x v="6"/>
    </i>
    <i>
      <x v="7"/>
    </i>
    <i>
      <x v="8"/>
    </i>
  </rowItems>
  <colItems count="1">
    <i/>
  </colItems>
  <dataFields count="1">
    <dataField name="Sum of Sales" fld="1" baseField="0" baseItem="0" numFmtId="164"/>
  </dataFields>
  <formats count="9">
    <format dxfId="28">
      <pivotArea outline="0" collapsedLevelsAreSubtotals="1" fieldPosition="0"/>
    </format>
    <format dxfId="29">
      <pivotArea type="all" dataOnly="0" outline="0" fieldPosition="0"/>
    </format>
    <format dxfId="30">
      <pivotArea outline="0" collapsedLevelsAreSubtotals="1" fieldPosition="0"/>
    </format>
    <format dxfId="31">
      <pivotArea outline="0" collapsedLevelsAreSubtotals="1" fieldPosition="0"/>
    </format>
    <format dxfId="32">
      <pivotArea type="all" dataOnly="0" outline="0" fieldPosition="0"/>
    </format>
    <format dxfId="33">
      <pivotArea outline="0" collapsedLevelsAreSubtotals="1" fieldPosition="0"/>
    </format>
    <format dxfId="34">
      <pivotArea field="2" type="button" dataOnly="0" labelOnly="1" outline="0" axis="axisRow" fieldPosition="0"/>
    </format>
    <format dxfId="35">
      <pivotArea dataOnly="0" labelOnly="1" fieldPosition="0">
        <references count="1">
          <reference field="2" count="0"/>
        </references>
      </pivotArea>
    </format>
    <format dxfId="36">
      <pivotArea dataOnly="0" labelOnly="1" outline="0" axis="axisValues" fieldPosition="0"/>
    </format>
  </formats>
  <chartFormats count="1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2" count="1" selected="0">
            <x v="8"/>
          </reference>
        </references>
      </pivotArea>
    </chartFormat>
    <chartFormat chart="15" format="4">
      <pivotArea type="data" outline="0" fieldPosition="0">
        <references count="2">
          <reference field="4294967294" count="1" selected="0">
            <x v="0"/>
          </reference>
          <reference field="2" count="1" selected="0">
            <x v="7"/>
          </reference>
        </references>
      </pivotArea>
    </chartFormat>
    <chartFormat chart="15" format="5">
      <pivotArea type="data" outline="0" fieldPosition="0">
        <references count="2">
          <reference field="4294967294" count="1" selected="0">
            <x v="0"/>
          </reference>
          <reference field="2" count="1" selected="0">
            <x v="6"/>
          </reference>
        </references>
      </pivotArea>
    </chartFormat>
    <chartFormat chart="15" format="6">
      <pivotArea type="data" outline="0" fieldPosition="0">
        <references count="2">
          <reference field="4294967294" count="1" selected="0">
            <x v="0"/>
          </reference>
          <reference field="2" count="1" selected="0">
            <x v="5"/>
          </reference>
        </references>
      </pivotArea>
    </chartFormat>
    <chartFormat chart="15" format="7">
      <pivotArea type="data" outline="0" fieldPosition="0">
        <references count="2">
          <reference field="4294967294" count="1" selected="0">
            <x v="0"/>
          </reference>
          <reference field="2" count="1" selected="0">
            <x v="4"/>
          </reference>
        </references>
      </pivotArea>
    </chartFormat>
    <chartFormat chart="15" format="8">
      <pivotArea type="data" outline="0" fieldPosition="0">
        <references count="2">
          <reference field="4294967294" count="1" selected="0">
            <x v="0"/>
          </reference>
          <reference field="2" count="1" selected="0">
            <x v="3"/>
          </reference>
        </references>
      </pivotArea>
    </chartFormat>
    <chartFormat chart="15" format="9">
      <pivotArea type="data" outline="0" fieldPosition="0">
        <references count="2">
          <reference field="4294967294" count="1" selected="0">
            <x v="0"/>
          </reference>
          <reference field="2" count="1" selected="0">
            <x v="2"/>
          </reference>
        </references>
      </pivotArea>
    </chartFormat>
    <chartFormat chart="15" format="10">
      <pivotArea type="data" outline="0" fieldPosition="0">
        <references count="2">
          <reference field="4294967294" count="1" selected="0">
            <x v="0"/>
          </reference>
          <reference field="2" count="1" selected="0">
            <x v="1"/>
          </reference>
        </references>
      </pivotArea>
    </chartFormat>
    <chartFormat chart="15" format="11">
      <pivotArea type="data" outline="0" fieldPosition="0">
        <references count="2">
          <reference field="4294967294" count="1" selected="0">
            <x v="0"/>
          </reference>
          <reference field="2"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CB803C-7045-4B9F-8101-D1162A6F3BBC}" name="PivotTable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B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Item Identifier" fld="0" subtotal="count" baseField="0" baseItem="0"/>
  </dataFields>
  <formats count="4">
    <format dxfId="37">
      <pivotArea outline="0" collapsedLevelsAreSubtotals="1" fieldPosition="0"/>
    </format>
    <format dxfId="38">
      <pivotArea type="all" dataOnly="0" outline="0" fieldPosition="0"/>
    </format>
    <format dxfId="39">
      <pivotArea outline="0" collapsedLevelsAreSubtotals="1" fieldPosition="0"/>
    </format>
    <format dxfId="40">
      <pivotArea dataOnly="0" labelOnly="1" outline="0" axis="axisValues" fieldPosition="0"/>
    </format>
  </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BB5520-C6FF-498C-8298-7F215D8EAA0D}" name="PivotTable8" cacheId="3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3">
  <location ref="E3:F19" firstHeaderRow="1" firstDataRow="1" firstDataCol="1"/>
  <pivotFields count="3">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6">
    <i>
      <x v="12"/>
    </i>
    <i>
      <x v="2"/>
    </i>
    <i>
      <x v="15"/>
    </i>
    <i>
      <x v="11"/>
    </i>
    <i>
      <x v="7"/>
    </i>
    <i>
      <x v="1"/>
    </i>
    <i>
      <x v="14"/>
    </i>
    <i>
      <x v="10"/>
    </i>
    <i>
      <x v="8"/>
    </i>
    <i>
      <x/>
    </i>
    <i>
      <x v="3"/>
    </i>
    <i>
      <x v="4"/>
    </i>
    <i>
      <x v="5"/>
    </i>
    <i>
      <x v="9"/>
    </i>
    <i>
      <x v="13"/>
    </i>
    <i>
      <x v="6"/>
    </i>
  </rowItems>
  <colItems count="1">
    <i/>
  </colItems>
  <dataFields count="1">
    <dataField name="Sum of Sales" fld="1" baseField="0" baseItem="0" numFmtId="164"/>
  </dataFields>
  <formats count="10">
    <format dxfId="41">
      <pivotArea outline="0" collapsedLevelsAreSubtotals="1" fieldPosition="0"/>
    </format>
    <format dxfId="42">
      <pivotArea type="all" dataOnly="0" outline="0" fieldPosition="0"/>
    </format>
    <format dxfId="43">
      <pivotArea outline="0" collapsedLevelsAreSubtotals="1" fieldPosition="0"/>
    </format>
    <format dxfId="44">
      <pivotArea collapsedLevelsAreSubtotals="1" fieldPosition="0">
        <references count="1">
          <reference field="0" count="0"/>
        </references>
      </pivotArea>
    </format>
    <format dxfId="45">
      <pivotArea outline="0" collapsedLevelsAreSubtotals="1" fieldPosition="0"/>
    </format>
    <format dxfId="46">
      <pivotArea type="all" dataOnly="0" outline="0" fieldPosition="0"/>
    </format>
    <format dxfId="47">
      <pivotArea outline="0" collapsedLevelsAreSubtotals="1" fieldPosition="0"/>
    </format>
    <format dxfId="48">
      <pivotArea field="0" type="button" dataOnly="0" labelOnly="1" outline="0" axis="axisRow" fieldPosition="0"/>
    </format>
    <format dxfId="49">
      <pivotArea dataOnly="0" labelOnly="1" fieldPosition="0">
        <references count="1">
          <reference field="0" count="0"/>
        </references>
      </pivotArea>
    </format>
    <format dxfId="50">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1389AC-C246-485B-8686-B279C883E620}" name="PivotTable7" cacheId="2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5">
  <location ref="F22:G25"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2"/>
    </i>
    <i>
      <x v="1"/>
    </i>
    <i>
      <x/>
    </i>
  </rowItems>
  <colItems count="1">
    <i/>
  </colItems>
  <dataFields count="1">
    <dataField name="Sum of Sales" fld="1" baseField="0" baseItem="0" numFmtId="169"/>
  </dataFields>
  <formats count="12">
    <format dxfId="51">
      <pivotArea outline="0" collapsedLevelsAreSubtotals="1" fieldPosition="0"/>
    </format>
    <format dxfId="52">
      <pivotArea type="all" dataOnly="0" outline="0" fieldPosition="0"/>
    </format>
    <format dxfId="53">
      <pivotArea outline="0" collapsedLevelsAreSubtotals="1" fieldPosition="0"/>
    </format>
    <format dxfId="54">
      <pivotArea outline="0" collapsedLevelsAreSubtotals="1" fieldPosition="0"/>
    </format>
    <format dxfId="55">
      <pivotArea type="all" dataOnly="0" outline="0" fieldPosition="0"/>
    </format>
    <format dxfId="56">
      <pivotArea outline="0" collapsedLevelsAreSubtotals="1" fieldPosition="0"/>
    </format>
    <format dxfId="57">
      <pivotArea outline="0" collapsedLevelsAreSubtotals="1" fieldPosition="0"/>
    </format>
    <format dxfId="58">
      <pivotArea type="all" dataOnly="0" outline="0" fieldPosition="0"/>
    </format>
    <format dxfId="59">
      <pivotArea outline="0" collapsedLevelsAreSubtotals="1" fieldPosition="0"/>
    </format>
    <format dxfId="60">
      <pivotArea field="0" type="button" dataOnly="0" labelOnly="1" outline="0" axis="axisRow" fieldPosition="0"/>
    </format>
    <format dxfId="61">
      <pivotArea dataOnly="0" labelOnly="1" fieldPosition="0">
        <references count="1">
          <reference field="0" count="0"/>
        </references>
      </pivotArea>
    </format>
    <format dxfId="62">
      <pivotArea dataOnly="0" labelOnly="1" outline="0" axis="axisValues" fieldPosition="0"/>
    </format>
  </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7D8CFE-80EE-4E5C-8381-0A4847FB1934}"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B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les" fld="0" subtotal="average" baseField="0" baseItem="0" numFmtId="166"/>
  </dataFields>
  <formats count="7">
    <format dxfId="63">
      <pivotArea outline="0" collapsedLevelsAreSubtotals="1" fieldPosition="0"/>
    </format>
    <format dxfId="64">
      <pivotArea type="all" dataOnly="0" outline="0" fieldPosition="0"/>
    </format>
    <format dxfId="65">
      <pivotArea outline="0" collapsedLevelsAreSubtotals="1" fieldPosition="0"/>
    </format>
    <format dxfId="66">
      <pivotArea outline="0" collapsedLevelsAreSubtotals="1" fieldPosition="0"/>
    </format>
    <format dxfId="67">
      <pivotArea type="all" dataOnly="0" outline="0" fieldPosition="0"/>
    </format>
    <format dxfId="68">
      <pivotArea outline="0" collapsedLevelsAreSubtotals="1" fieldPosition="0"/>
    </format>
    <format dxfId="69">
      <pivotArea dataOnly="0" labelOnly="1" outline="0" axis="axisValues" fieldPosition="0"/>
    </format>
  </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A075A4-4AC6-4CC0-BA6F-1588FF40BC7A}"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C2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Sales" fld="1" baseField="0" baseItem="0"/>
  </dataFields>
  <formats count="8">
    <format dxfId="70">
      <pivotArea outline="0" collapsedLevelsAreSubtotals="1" fieldPosition="0"/>
    </format>
    <format dxfId="71">
      <pivotArea collapsedLevelsAreSubtotals="1" fieldPosition="0">
        <references count="1">
          <reference field="0" count="0"/>
        </references>
      </pivotArea>
    </format>
    <format dxfId="72">
      <pivotArea type="all" dataOnly="0" outline="0" fieldPosition="0"/>
    </format>
    <format dxfId="73">
      <pivotArea outline="0" collapsedLevelsAreSubtotals="1" fieldPosition="0"/>
    </format>
    <format dxfId="74">
      <pivotArea field="0" type="button" dataOnly="0" labelOnly="1" outline="0" axis="axisRow" fieldPosition="0"/>
    </format>
    <format dxfId="75">
      <pivotArea dataOnly="0" labelOnly="1" fieldPosition="0">
        <references count="1">
          <reference field="0" count="0"/>
        </references>
      </pivotArea>
    </format>
    <format dxfId="76">
      <pivotArea dataOnly="0" labelOnly="1" grandRow="1" outline="0" fieldPosition="0"/>
    </format>
    <format dxfId="77">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s>
  <pivotHierarchies count="27">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9BC06A7-D41A-45B5-AABC-712E31530856}" sourceName="[Table1].[Outlet Location Type]">
  <pivotTables>
    <pivotTable tabId="1" name="PivotTable13"/>
    <pivotTable tabId="1" name="PivotTable10"/>
    <pivotTable tabId="1" name="PivotTable1"/>
    <pivotTable tabId="1" name="PivotTable7"/>
    <pivotTable tabId="1" name="PivotTable12"/>
    <pivotTable tabId="1" name="PivotTable4"/>
    <pivotTable tabId="1" name="PivotTable2"/>
    <pivotTable tabId="1" name="PivotTable6"/>
    <pivotTable tabId="1" name="PivotTable9"/>
    <pivotTable tabId="1" name="PivotTable11"/>
    <pivotTable tabId="1" name="PivotTable5"/>
    <pivotTable tabId="1" name="PivotTable3"/>
    <pivotTable tabId="1" name="PivotTable8"/>
  </pivotTables>
  <data>
    <olap pivotCacheId="768768861">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89E91DC6-F4A3-40CF-B69B-358CD04301CE}" sourceName="[Table1].[Outlet Size]">
  <pivotTables>
    <pivotTable tabId="1" name="PivotTable13"/>
    <pivotTable tabId="1" name="PivotTable10"/>
    <pivotTable tabId="1" name="PivotTable1"/>
    <pivotTable tabId="1" name="PivotTable7"/>
    <pivotTable tabId="1" name="PivotTable12"/>
    <pivotTable tabId="1" name="PivotTable4"/>
    <pivotTable tabId="1" name="PivotTable2"/>
    <pivotTable tabId="1" name="PivotTable6"/>
    <pivotTable tabId="1" name="PivotTable9"/>
    <pivotTable tabId="1" name="PivotTable11"/>
    <pivotTable tabId="1" name="PivotTable5"/>
    <pivotTable tabId="1" name="PivotTable3"/>
    <pivotTable tabId="1" name="PivotTable8"/>
  </pivotTables>
  <data>
    <olap pivotCacheId="768768861">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2E9AEB5-605F-40AB-9280-15203EE4F486}" sourceName="[Table1].[Item Type]">
  <pivotTables>
    <pivotTable tabId="1" name="PivotTable13"/>
    <pivotTable tabId="1" name="PivotTable10"/>
    <pivotTable tabId="1" name="PivotTable1"/>
    <pivotTable tabId="1" name="PivotTable7"/>
    <pivotTable tabId="1" name="PivotTable12"/>
    <pivotTable tabId="1" name="PivotTable4"/>
    <pivotTable tabId="1" name="PivotTable2"/>
    <pivotTable tabId="1" name="PivotTable6"/>
    <pivotTable tabId="1" name="PivotTable9"/>
    <pivotTable tabId="1" name="PivotTable11"/>
    <pivotTable tabId="1" name="PivotTable5"/>
    <pivotTable tabId="1" name="PivotTable3"/>
    <pivotTable tabId="1" name="PivotTable8"/>
  </pivotTables>
  <data>
    <olap pivotCacheId="768768861">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xr10:uid="{206865ED-C540-4212-BC03-9A1A1EF7E3C3}" cache="Slicer_Outlet_Location_Type" caption="Outlet Location Type" level="1" rowHeight="260350"/>
  <slicer name="Outlet Size" xr10:uid="{7BC32BAD-2BD3-42CA-9CD4-60BC5DD0C7C8}" cache="Slicer_Outlet_Size" caption="Outlet Size" level="1" rowHeight="260350"/>
  <slicer name="Item Type" xr10:uid="{E9F4717E-6D59-42B0-AF2C-B1FC98E69433}" cache="Slicer_Item_Type" caption="Item Type" startItem="8" level="1"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15C7A-533E-4A5E-B34F-37E6AB38ACCD}">
  <dimension ref="A1:Q49"/>
  <sheetViews>
    <sheetView tabSelected="1" zoomScale="90" zoomScaleNormal="90" workbookViewId="0">
      <selection activeCell="P17" sqref="P17"/>
    </sheetView>
  </sheetViews>
  <sheetFormatPr defaultRowHeight="14.4" x14ac:dyDescent="0.3"/>
  <cols>
    <col min="2" max="2" width="25.5546875" bestFit="1" customWidth="1"/>
    <col min="3" max="3" width="13.6640625" bestFit="1" customWidth="1"/>
    <col min="5" max="5" width="19.88671875" bestFit="1" customWidth="1"/>
    <col min="6" max="7" width="12.109375" bestFit="1" customWidth="1"/>
    <col min="8" max="8" width="11.44140625" bestFit="1" customWidth="1"/>
    <col min="9" max="9" width="13" bestFit="1" customWidth="1"/>
    <col min="12" max="12" width="22.109375" bestFit="1" customWidth="1"/>
    <col min="13" max="13" width="12.21875" customWidth="1"/>
    <col min="14" max="14" width="11.88671875" customWidth="1"/>
    <col min="15" max="15" width="15.6640625" customWidth="1"/>
    <col min="16" max="16" width="15.44140625" customWidth="1"/>
  </cols>
  <sheetData>
    <row r="1" spans="1:17" ht="15" thickBot="1" x14ac:dyDescent="0.35">
      <c r="A1" s="1"/>
      <c r="B1" s="2"/>
      <c r="C1" s="2"/>
      <c r="D1" s="2"/>
      <c r="E1" s="2"/>
      <c r="F1" s="2"/>
      <c r="G1" s="2"/>
      <c r="H1" s="2"/>
      <c r="I1" s="2"/>
      <c r="J1" s="2"/>
      <c r="K1" s="2"/>
      <c r="L1" s="2"/>
      <c r="M1" s="2"/>
      <c r="N1" s="2"/>
      <c r="O1" s="2"/>
      <c r="P1" s="2"/>
      <c r="Q1" s="3"/>
    </row>
    <row r="2" spans="1:17" ht="15" thickBot="1" x14ac:dyDescent="0.35">
      <c r="A2" s="4"/>
      <c r="B2" s="5" t="s">
        <v>0</v>
      </c>
      <c r="C2" s="57"/>
      <c r="D2" s="58"/>
      <c r="E2" s="6" t="s">
        <v>1</v>
      </c>
      <c r="F2" s="7"/>
      <c r="G2" s="7"/>
      <c r="H2" s="7"/>
      <c r="I2" s="8"/>
      <c r="K2" s="6" t="s">
        <v>2</v>
      </c>
      <c r="L2" s="7"/>
      <c r="M2" s="7"/>
      <c r="N2" s="7"/>
      <c r="O2" s="7"/>
      <c r="P2" s="8"/>
      <c r="Q2" s="9"/>
    </row>
    <row r="3" spans="1:17" ht="15" thickBot="1" x14ac:dyDescent="0.35">
      <c r="A3" s="4"/>
      <c r="B3" s="10" t="s">
        <v>3</v>
      </c>
      <c r="C3" s="57"/>
      <c r="D3" s="58"/>
      <c r="E3" s="56" t="s">
        <v>4</v>
      </c>
      <c r="F3" s="11" t="s">
        <v>5</v>
      </c>
      <c r="G3" s="4"/>
      <c r="I3" s="9"/>
      <c r="K3" s="56" t="s">
        <v>4</v>
      </c>
      <c r="L3" s="11" t="s">
        <v>5</v>
      </c>
      <c r="P3" s="9"/>
      <c r="Q3" s="9"/>
    </row>
    <row r="4" spans="1:17" ht="15" thickBot="1" x14ac:dyDescent="0.35">
      <c r="A4" s="4"/>
      <c r="B4" s="56" t="s">
        <v>5</v>
      </c>
      <c r="C4" s="57"/>
      <c r="D4" s="58"/>
      <c r="E4" s="12" t="s">
        <v>6</v>
      </c>
      <c r="F4" s="13">
        <v>9077.8700000000008</v>
      </c>
      <c r="G4" s="4"/>
      <c r="I4" s="9"/>
      <c r="K4" s="12">
        <v>2011</v>
      </c>
      <c r="L4" s="13">
        <v>78131.566600000006</v>
      </c>
      <c r="P4" s="9"/>
      <c r="Q4" s="9"/>
    </row>
    <row r="5" spans="1:17" ht="15" thickBot="1" x14ac:dyDescent="0.35">
      <c r="A5" s="4"/>
      <c r="B5" s="14">
        <v>1201681.4927999999</v>
      </c>
      <c r="C5" s="57"/>
      <c r="D5" s="58"/>
      <c r="E5" s="15" t="s">
        <v>7</v>
      </c>
      <c r="F5" s="16">
        <v>15596.696599999999</v>
      </c>
      <c r="G5" s="4"/>
      <c r="I5" s="9"/>
      <c r="K5" s="15">
        <v>2012</v>
      </c>
      <c r="L5" s="16">
        <v>130476.85980000001</v>
      </c>
      <c r="P5" s="9"/>
      <c r="Q5" s="9"/>
    </row>
    <row r="6" spans="1:17" x14ac:dyDescent="0.3">
      <c r="A6" s="4"/>
      <c r="B6" s="17"/>
      <c r="C6" s="57"/>
      <c r="D6" s="58"/>
      <c r="E6" s="15" t="s">
        <v>8</v>
      </c>
      <c r="F6" s="16">
        <v>21880.027399999999</v>
      </c>
      <c r="G6" s="4"/>
      <c r="I6" s="9"/>
      <c r="K6" s="15">
        <v>2014</v>
      </c>
      <c r="L6" s="16">
        <v>131809.01560000001</v>
      </c>
      <c r="P6" s="9"/>
      <c r="Q6" s="9"/>
    </row>
    <row r="7" spans="1:17" ht="15" thickBot="1" x14ac:dyDescent="0.35">
      <c r="A7" s="4"/>
      <c r="B7" s="10" t="s">
        <v>9</v>
      </c>
      <c r="E7" s="15" t="s">
        <v>10</v>
      </c>
      <c r="F7" s="16">
        <v>22451.891599999999</v>
      </c>
      <c r="G7" s="4"/>
      <c r="I7" s="9"/>
      <c r="K7" s="15">
        <v>2015</v>
      </c>
      <c r="L7" s="16">
        <v>130942.78019999999</v>
      </c>
      <c r="P7" s="9"/>
      <c r="Q7" s="9"/>
    </row>
    <row r="8" spans="1:17" ht="15" thickBot="1" x14ac:dyDescent="0.35">
      <c r="A8" s="4"/>
      <c r="B8" s="56" t="s">
        <v>11</v>
      </c>
      <c r="E8" s="15" t="s">
        <v>12</v>
      </c>
      <c r="F8" s="16">
        <v>29334.6806</v>
      </c>
      <c r="G8" s="4"/>
      <c r="I8" s="9"/>
      <c r="K8" s="15">
        <v>2016</v>
      </c>
      <c r="L8" s="16">
        <v>132113.36979999999</v>
      </c>
      <c r="P8" s="9"/>
      <c r="Q8" s="9"/>
    </row>
    <row r="9" spans="1:17" ht="15" thickBot="1" x14ac:dyDescent="0.35">
      <c r="A9" s="4"/>
      <c r="B9" s="18">
        <v>140.99278338613163</v>
      </c>
      <c r="E9" s="15" t="s">
        <v>13</v>
      </c>
      <c r="F9" s="16">
        <v>35379.1198</v>
      </c>
      <c r="G9" s="4"/>
      <c r="I9" s="9"/>
      <c r="K9" s="15">
        <v>2017</v>
      </c>
      <c r="L9" s="16">
        <v>133103.90700000001</v>
      </c>
      <c r="P9" s="9"/>
      <c r="Q9" s="9"/>
    </row>
    <row r="10" spans="1:17" x14ac:dyDescent="0.3">
      <c r="A10" s="4"/>
      <c r="B10" s="17"/>
      <c r="E10" s="15" t="s">
        <v>14</v>
      </c>
      <c r="F10" s="16">
        <v>58514.167000000001</v>
      </c>
      <c r="G10" s="4"/>
      <c r="I10" s="9"/>
      <c r="K10" s="15">
        <v>2018</v>
      </c>
      <c r="L10" s="16">
        <v>204522.25700000001</v>
      </c>
      <c r="P10" s="9"/>
      <c r="Q10" s="9"/>
    </row>
    <row r="11" spans="1:17" ht="15" thickBot="1" x14ac:dyDescent="0.35">
      <c r="A11" s="4"/>
      <c r="B11" s="10" t="s">
        <v>15</v>
      </c>
      <c r="E11" s="15" t="s">
        <v>16</v>
      </c>
      <c r="F11" s="16">
        <v>59449.863799999999</v>
      </c>
      <c r="G11" s="4"/>
      <c r="I11" s="9"/>
      <c r="K11" s="15">
        <v>2020</v>
      </c>
      <c r="L11" s="16">
        <v>129103.9604</v>
      </c>
      <c r="P11" s="9"/>
      <c r="Q11" s="9"/>
    </row>
    <row r="12" spans="1:17" ht="15" thickBot="1" x14ac:dyDescent="0.35">
      <c r="A12" s="4"/>
      <c r="B12" s="56" t="s">
        <v>17</v>
      </c>
      <c r="E12" s="15" t="s">
        <v>18</v>
      </c>
      <c r="F12" s="16">
        <v>68025.838799999998</v>
      </c>
      <c r="G12" s="4"/>
      <c r="I12" s="9"/>
      <c r="K12" s="19">
        <v>2022</v>
      </c>
      <c r="L12" s="20">
        <v>131477.7764</v>
      </c>
      <c r="M12" s="21"/>
      <c r="N12" s="21"/>
      <c r="O12" s="21"/>
      <c r="P12" s="22"/>
      <c r="Q12" s="9"/>
    </row>
    <row r="13" spans="1:17" ht="15" thickBot="1" x14ac:dyDescent="0.35">
      <c r="A13" s="4"/>
      <c r="B13" s="11">
        <v>8523</v>
      </c>
      <c r="E13" s="15" t="s">
        <v>19</v>
      </c>
      <c r="F13" s="16">
        <v>81894.736399999994</v>
      </c>
      <c r="G13" s="4"/>
      <c r="I13" s="9"/>
      <c r="Q13" s="9"/>
    </row>
    <row r="14" spans="1:17" ht="15" thickBot="1" x14ac:dyDescent="0.35">
      <c r="A14" s="4"/>
      <c r="B14" s="17"/>
      <c r="E14" s="15" t="s">
        <v>20</v>
      </c>
      <c r="F14" s="16">
        <v>90706.729000000007</v>
      </c>
      <c r="G14" s="4"/>
      <c r="I14" s="9"/>
      <c r="K14" s="23" t="s">
        <v>21</v>
      </c>
      <c r="L14" s="24"/>
      <c r="M14" s="2"/>
      <c r="N14" s="3"/>
      <c r="Q14" s="9"/>
    </row>
    <row r="15" spans="1:17" ht="15" thickBot="1" x14ac:dyDescent="0.35">
      <c r="A15" s="4"/>
      <c r="B15" s="10" t="s">
        <v>22</v>
      </c>
      <c r="E15" s="15" t="s">
        <v>23</v>
      </c>
      <c r="F15" s="16">
        <v>101276.4616</v>
      </c>
      <c r="G15" s="4"/>
      <c r="I15" s="9"/>
      <c r="K15" s="56" t="s">
        <v>4</v>
      </c>
      <c r="L15" s="11" t="s">
        <v>5</v>
      </c>
      <c r="N15" s="9"/>
      <c r="Q15" s="9"/>
    </row>
    <row r="16" spans="1:17" ht="15" thickBot="1" x14ac:dyDescent="0.35">
      <c r="A16" s="4"/>
      <c r="B16" s="56" t="s">
        <v>24</v>
      </c>
      <c r="E16" s="15" t="s">
        <v>25</v>
      </c>
      <c r="F16" s="16">
        <v>118558.8814</v>
      </c>
      <c r="G16" s="4"/>
      <c r="I16" s="9"/>
      <c r="K16" s="12" t="s">
        <v>26</v>
      </c>
      <c r="L16" s="25">
        <v>131477.7764</v>
      </c>
      <c r="N16" s="9"/>
      <c r="Q16" s="9"/>
    </row>
    <row r="17" spans="1:17" ht="15" thickBot="1" x14ac:dyDescent="0.35">
      <c r="A17" s="4"/>
      <c r="B17" s="26">
        <v>3.9658570925730379</v>
      </c>
      <c r="E17" s="15" t="s">
        <v>27</v>
      </c>
      <c r="F17" s="16">
        <v>135976.52540000001</v>
      </c>
      <c r="G17" s="4"/>
      <c r="I17" s="9"/>
      <c r="K17" s="15" t="s">
        <v>28</v>
      </c>
      <c r="L17" s="27">
        <v>130714.6746</v>
      </c>
      <c r="N17" s="9"/>
      <c r="Q17" s="9"/>
    </row>
    <row r="18" spans="1:17" x14ac:dyDescent="0.3">
      <c r="A18" s="4"/>
      <c r="E18" s="15" t="s">
        <v>29</v>
      </c>
      <c r="F18" s="16">
        <v>175433.92240000001</v>
      </c>
      <c r="G18" s="4"/>
      <c r="I18" s="9"/>
      <c r="K18" s="15" t="s">
        <v>30</v>
      </c>
      <c r="L18" s="27">
        <v>787549.89280000003</v>
      </c>
      <c r="N18" s="9"/>
      <c r="Q18" s="9"/>
    </row>
    <row r="19" spans="1:17" ht="15" thickBot="1" x14ac:dyDescent="0.35">
      <c r="A19" s="4"/>
      <c r="E19" s="19" t="s">
        <v>31</v>
      </c>
      <c r="F19" s="20">
        <v>178124.08100000001</v>
      </c>
      <c r="G19" s="28"/>
      <c r="H19" s="21"/>
      <c r="I19" s="22"/>
      <c r="K19" s="19" t="s">
        <v>32</v>
      </c>
      <c r="L19" s="29">
        <v>151939.149</v>
      </c>
      <c r="N19" s="9"/>
      <c r="Q19" s="9"/>
    </row>
    <row r="20" spans="1:17" ht="15" thickBot="1" x14ac:dyDescent="0.35">
      <c r="A20" s="4"/>
      <c r="B20" s="6" t="s">
        <v>33</v>
      </c>
      <c r="C20" s="7"/>
      <c r="D20" s="8"/>
      <c r="K20" s="4"/>
      <c r="N20" s="9"/>
      <c r="Q20" s="9"/>
    </row>
    <row r="21" spans="1:17" ht="15" thickBot="1" x14ac:dyDescent="0.35">
      <c r="A21" s="4"/>
      <c r="B21" s="56" t="s">
        <v>4</v>
      </c>
      <c r="C21" s="11" t="s">
        <v>5</v>
      </c>
      <c r="D21" s="9"/>
      <c r="F21" s="23" t="s">
        <v>34</v>
      </c>
      <c r="G21" s="24"/>
      <c r="H21" s="24"/>
      <c r="I21" s="24"/>
      <c r="K21" s="30" t="s">
        <v>35</v>
      </c>
      <c r="L21" s="31"/>
      <c r="N21" s="9"/>
      <c r="Q21" s="9"/>
    </row>
    <row r="22" spans="1:17" ht="16.2" thickBot="1" x14ac:dyDescent="0.35">
      <c r="A22" s="4"/>
      <c r="B22" s="12" t="s">
        <v>36</v>
      </c>
      <c r="C22" s="13">
        <v>776319.68839999998</v>
      </c>
      <c r="D22" s="9"/>
      <c r="F22" s="56" t="s">
        <v>4</v>
      </c>
      <c r="G22" s="11" t="s">
        <v>5</v>
      </c>
      <c r="H22" s="32" t="s">
        <v>4</v>
      </c>
      <c r="I22" s="33" t="s">
        <v>5</v>
      </c>
      <c r="K22" s="56" t="s">
        <v>4</v>
      </c>
      <c r="L22" s="11" t="s">
        <v>11</v>
      </c>
      <c r="N22" s="9"/>
      <c r="Q22" s="9"/>
    </row>
    <row r="23" spans="1:17" ht="15" thickBot="1" x14ac:dyDescent="0.35">
      <c r="A23" s="4"/>
      <c r="B23" s="19" t="s">
        <v>37</v>
      </c>
      <c r="C23" s="16">
        <v>425361.80440000002</v>
      </c>
      <c r="D23" s="9"/>
      <c r="F23" s="12" t="s">
        <v>38</v>
      </c>
      <c r="G23" s="34">
        <v>472133.03320000001</v>
      </c>
      <c r="H23" t="str">
        <f>F23</f>
        <v>Tier 3</v>
      </c>
      <c r="I23" s="35">
        <f>G23</f>
        <v>472133.03320000001</v>
      </c>
      <c r="K23" s="12" t="s">
        <v>32</v>
      </c>
      <c r="L23" s="36">
        <v>140.29468975069253</v>
      </c>
      <c r="N23" s="9"/>
      <c r="Q23" s="9"/>
    </row>
    <row r="24" spans="1:17" ht="15" thickBot="1" x14ac:dyDescent="0.35">
      <c r="A24" s="4"/>
      <c r="B24" s="37" t="s">
        <v>39</v>
      </c>
      <c r="C24" s="38">
        <v>1201681.4927999999</v>
      </c>
      <c r="D24" s="9"/>
      <c r="F24" s="15" t="s">
        <v>40</v>
      </c>
      <c r="G24" s="39">
        <v>393150.64760000003</v>
      </c>
      <c r="H24" t="str">
        <f t="shared" ref="H24:I25" si="0">F24</f>
        <v>Tier 2</v>
      </c>
      <c r="I24" s="35">
        <f t="shared" si="0"/>
        <v>393150.64760000003</v>
      </c>
      <c r="K24" s="15" t="s">
        <v>30</v>
      </c>
      <c r="L24" s="40">
        <v>141.21389506903353</v>
      </c>
      <c r="N24" s="9"/>
      <c r="Q24" s="9"/>
    </row>
    <row r="25" spans="1:17" ht="15" thickBot="1" x14ac:dyDescent="0.35">
      <c r="A25" s="4"/>
      <c r="B25" s="4"/>
      <c r="D25" s="9"/>
      <c r="F25" s="19" t="s">
        <v>41</v>
      </c>
      <c r="G25" s="41">
        <v>336397.81199999998</v>
      </c>
      <c r="H25" t="str">
        <f t="shared" si="0"/>
        <v>Tier 1</v>
      </c>
      <c r="I25" s="35">
        <f t="shared" si="0"/>
        <v>336397.81199999998</v>
      </c>
      <c r="K25" s="15" t="s">
        <v>26</v>
      </c>
      <c r="L25" s="40">
        <v>141.67863836206897</v>
      </c>
      <c r="N25" s="9"/>
      <c r="Q25" s="9"/>
    </row>
    <row r="26" spans="1:17" ht="15" thickBot="1" x14ac:dyDescent="0.35">
      <c r="A26" s="4"/>
      <c r="B26" s="4"/>
      <c r="D26" s="9"/>
      <c r="F26" s="4"/>
      <c r="I26" s="9"/>
      <c r="K26" s="19" t="s">
        <v>28</v>
      </c>
      <c r="L26" s="42">
        <v>139.80179101604278</v>
      </c>
      <c r="N26" s="9"/>
      <c r="Q26" s="9"/>
    </row>
    <row r="27" spans="1:17" x14ac:dyDescent="0.3">
      <c r="A27" s="4"/>
      <c r="B27" s="4"/>
      <c r="D27" s="9"/>
      <c r="F27" s="4"/>
      <c r="I27" s="9"/>
      <c r="K27" s="4"/>
      <c r="N27" s="9"/>
      <c r="Q27" s="9"/>
    </row>
    <row r="28" spans="1:17" ht="15" thickBot="1" x14ac:dyDescent="0.35">
      <c r="A28" s="4"/>
      <c r="B28" s="4"/>
      <c r="D28" s="9"/>
      <c r="F28" s="4"/>
      <c r="I28" s="9"/>
      <c r="K28" s="43" t="s">
        <v>42</v>
      </c>
      <c r="L28" s="44"/>
      <c r="N28" s="9"/>
      <c r="Q28" s="9"/>
    </row>
    <row r="29" spans="1:17" ht="15" thickBot="1" x14ac:dyDescent="0.35">
      <c r="A29" s="4"/>
      <c r="B29" s="4"/>
      <c r="D29" s="9"/>
      <c r="F29" s="4"/>
      <c r="I29" s="9"/>
      <c r="K29" s="56" t="s">
        <v>4</v>
      </c>
      <c r="L29" s="11" t="s">
        <v>17</v>
      </c>
      <c r="N29" s="9"/>
      <c r="Q29" s="9"/>
    </row>
    <row r="30" spans="1:17" x14ac:dyDescent="0.3">
      <c r="A30" s="4"/>
      <c r="B30" s="4"/>
      <c r="D30" s="9"/>
      <c r="F30" s="4"/>
      <c r="I30" s="9"/>
      <c r="K30" s="12" t="s">
        <v>32</v>
      </c>
      <c r="L30" s="45">
        <v>1083</v>
      </c>
      <c r="N30" s="9"/>
      <c r="Q30" s="9"/>
    </row>
    <row r="31" spans="1:17" ht="15" thickBot="1" x14ac:dyDescent="0.35">
      <c r="A31" s="4"/>
      <c r="B31" s="28"/>
      <c r="C31" s="21"/>
      <c r="D31" s="22"/>
      <c r="F31" s="4"/>
      <c r="I31" s="9"/>
      <c r="K31" s="15" t="s">
        <v>30</v>
      </c>
      <c r="L31" s="17">
        <v>5577</v>
      </c>
      <c r="N31" s="9"/>
      <c r="Q31" s="9"/>
    </row>
    <row r="32" spans="1:17" x14ac:dyDescent="0.3">
      <c r="A32" s="4"/>
      <c r="F32" s="4"/>
      <c r="I32" s="9"/>
      <c r="K32" s="15" t="s">
        <v>26</v>
      </c>
      <c r="L32" s="17">
        <v>928</v>
      </c>
      <c r="N32" s="9"/>
      <c r="Q32" s="9"/>
    </row>
    <row r="33" spans="1:17" ht="15" thickBot="1" x14ac:dyDescent="0.35">
      <c r="A33" s="4"/>
      <c r="F33" s="4"/>
      <c r="I33" s="9"/>
      <c r="K33" s="19" t="s">
        <v>28</v>
      </c>
      <c r="L33" s="38">
        <v>935</v>
      </c>
      <c r="M33" s="21"/>
      <c r="N33" s="22"/>
      <c r="Q33" s="9"/>
    </row>
    <row r="34" spans="1:17" ht="15" thickBot="1" x14ac:dyDescent="0.35">
      <c r="A34" s="4"/>
      <c r="B34" s="46" t="s">
        <v>43</v>
      </c>
      <c r="C34" s="47"/>
      <c r="D34" s="48"/>
      <c r="F34" s="4"/>
      <c r="I34" s="9"/>
      <c r="Q34" s="9"/>
    </row>
    <row r="35" spans="1:17" ht="15" thickBot="1" x14ac:dyDescent="0.35">
      <c r="A35" s="4"/>
      <c r="B35" s="56" t="s">
        <v>5</v>
      </c>
      <c r="C35" s="56" t="s">
        <v>44</v>
      </c>
      <c r="D35" s="11"/>
      <c r="F35" s="28"/>
      <c r="G35" s="21"/>
      <c r="H35" s="21"/>
      <c r="I35" s="22"/>
      <c r="Q35" s="9"/>
    </row>
    <row r="36" spans="1:17" ht="15" thickBot="1" x14ac:dyDescent="0.35">
      <c r="A36" s="4"/>
      <c r="B36" s="56" t="s">
        <v>4</v>
      </c>
      <c r="C36" s="49" t="s">
        <v>37</v>
      </c>
      <c r="D36" s="50" t="s">
        <v>36</v>
      </c>
      <c r="Q36" s="9"/>
    </row>
    <row r="37" spans="1:17" ht="15" thickBot="1" x14ac:dyDescent="0.35">
      <c r="A37" s="4"/>
      <c r="B37" s="12" t="s">
        <v>41</v>
      </c>
      <c r="C37" s="51">
        <v>121349.89939999999</v>
      </c>
      <c r="D37" s="52">
        <v>215047.91260000001</v>
      </c>
      <c r="F37" s="6" t="s">
        <v>34</v>
      </c>
      <c r="G37" s="7"/>
      <c r="H37" s="7"/>
      <c r="I37" s="8"/>
      <c r="Q37" s="9"/>
    </row>
    <row r="38" spans="1:17" ht="15" thickBot="1" x14ac:dyDescent="0.35">
      <c r="A38" s="4"/>
      <c r="B38" s="15" t="s">
        <v>40</v>
      </c>
      <c r="C38" s="53">
        <v>138685.8682</v>
      </c>
      <c r="D38" s="35">
        <v>254464.7794</v>
      </c>
      <c r="F38" s="56" t="s">
        <v>4</v>
      </c>
      <c r="G38" s="11" t="s">
        <v>5</v>
      </c>
      <c r="H38" s="9"/>
      <c r="I38" s="9"/>
      <c r="Q38" s="9"/>
    </row>
    <row r="39" spans="1:17" ht="15" thickBot="1" x14ac:dyDescent="0.35">
      <c r="A39" s="4"/>
      <c r="B39" s="19" t="s">
        <v>38</v>
      </c>
      <c r="C39" s="54">
        <v>165326.0368</v>
      </c>
      <c r="D39" s="55">
        <v>306806.9964</v>
      </c>
      <c r="F39" s="12" t="s">
        <v>45</v>
      </c>
      <c r="G39" s="13">
        <v>248991.58600000001</v>
      </c>
      <c r="H39" s="9"/>
      <c r="I39" s="9"/>
      <c r="Q39" s="9"/>
    </row>
    <row r="40" spans="1:17" x14ac:dyDescent="0.3">
      <c r="A40" s="4"/>
      <c r="B40" s="4"/>
      <c r="D40" s="9"/>
      <c r="F40" s="15" t="s">
        <v>46</v>
      </c>
      <c r="G40" s="16">
        <v>507895.73639999999</v>
      </c>
      <c r="H40" s="9"/>
      <c r="I40" s="9"/>
      <c r="Q40" s="9"/>
    </row>
    <row r="41" spans="1:17" ht="15" thickBot="1" x14ac:dyDescent="0.35">
      <c r="A41" s="4"/>
      <c r="B41" s="4"/>
      <c r="D41" s="9"/>
      <c r="F41" s="19" t="s">
        <v>47</v>
      </c>
      <c r="G41" s="20">
        <v>444794.1704</v>
      </c>
      <c r="H41" s="9"/>
      <c r="I41" s="9"/>
      <c r="Q41" s="9"/>
    </row>
    <row r="42" spans="1:17" x14ac:dyDescent="0.3">
      <c r="A42" s="4"/>
      <c r="B42" s="4"/>
      <c r="D42" s="9"/>
      <c r="F42" s="4"/>
      <c r="H42" s="9"/>
      <c r="I42" s="9"/>
      <c r="Q42" s="9"/>
    </row>
    <row r="43" spans="1:17" x14ac:dyDescent="0.3">
      <c r="A43" s="4"/>
      <c r="B43" s="4"/>
      <c r="D43" s="9"/>
      <c r="F43" s="4"/>
      <c r="H43" s="9"/>
      <c r="I43" s="9"/>
      <c r="Q43" s="9"/>
    </row>
    <row r="44" spans="1:17" ht="15" thickBot="1" x14ac:dyDescent="0.35">
      <c r="A44" s="4"/>
      <c r="B44" s="4"/>
      <c r="D44" s="9"/>
      <c r="F44" s="28"/>
      <c r="G44" s="21"/>
      <c r="H44" s="22"/>
      <c r="I44" s="22"/>
      <c r="Q44" s="9"/>
    </row>
    <row r="45" spans="1:17" x14ac:dyDescent="0.3">
      <c r="A45" s="4"/>
      <c r="B45" s="4"/>
      <c r="D45" s="9"/>
      <c r="Q45" s="9"/>
    </row>
    <row r="46" spans="1:17" x14ac:dyDescent="0.3">
      <c r="A46" s="4"/>
      <c r="B46" s="4"/>
      <c r="D46" s="9"/>
      <c r="Q46" s="9"/>
    </row>
    <row r="47" spans="1:17" x14ac:dyDescent="0.3">
      <c r="A47" s="4"/>
      <c r="B47" s="4"/>
      <c r="D47" s="9"/>
      <c r="Q47" s="9"/>
    </row>
    <row r="48" spans="1:17" ht="15" thickBot="1" x14ac:dyDescent="0.35">
      <c r="A48" s="4"/>
      <c r="B48" s="28"/>
      <c r="C48" s="21"/>
      <c r="D48" s="22"/>
      <c r="Q48" s="9"/>
    </row>
    <row r="49" spans="1:17" ht="15" thickBot="1" x14ac:dyDescent="0.35">
      <c r="A49" s="28"/>
      <c r="B49" s="21"/>
      <c r="C49" s="21"/>
      <c r="D49" s="21"/>
      <c r="E49" s="21"/>
      <c r="F49" s="21"/>
      <c r="G49" s="21"/>
      <c r="H49" s="21"/>
      <c r="I49" s="21"/>
      <c r="J49" s="21"/>
      <c r="K49" s="21"/>
      <c r="L49" s="21"/>
      <c r="M49" s="21"/>
      <c r="N49" s="21"/>
      <c r="O49" s="21"/>
      <c r="P49" s="21"/>
      <c r="Q49" s="22"/>
    </row>
  </sheetData>
  <mergeCells count="6">
    <mergeCell ref="F37:I37"/>
    <mergeCell ref="E2:I2"/>
    <mergeCell ref="K2:P2"/>
    <mergeCell ref="B20:D20"/>
    <mergeCell ref="K28:L28"/>
    <mergeCell ref="B34:D34"/>
  </mergeCells>
  <pageMargins left="0.7" right="0.7" top="0.75" bottom="0.75" header="0.3" footer="0.3"/>
  <drawing r:id="rId14"/>
  <extLst>
    <ext xmlns:x14="http://schemas.microsoft.com/office/spreadsheetml/2009/9/main" uri="{A8765BA9-456A-4dab-B4F3-ACF838C121DE}">
      <x14:slicerList>
        <x14:slicer r:id="rId1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Required KPI's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Nitesh Vishwakarma</dc:creator>
  <cp:lastModifiedBy>Nitesh Vishwakarma</cp:lastModifiedBy>
  <dcterms:created xsi:type="dcterms:W3CDTF">2025-03-09T14:34:01Z</dcterms:created>
  <dcterms:modified xsi:type="dcterms:W3CDTF">2025-03-09T14:44:52Z</dcterms:modified>
</cp:coreProperties>
</file>