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nithikksha.s.lv\Downloads\"/>
    </mc:Choice>
  </mc:AlternateContent>
  <xr:revisionPtr revIDLastSave="0" documentId="13_ncr:1_{B5AF70F7-E1A4-4392-820B-BA0DFE92BBF5}" xr6:coauthVersionLast="47" xr6:coauthVersionMax="47" xr10:uidLastSave="{00000000-0000-0000-0000-000000000000}"/>
  <bookViews>
    <workbookView xWindow="-110" yWindow="-110" windowWidth="19420" windowHeight="10300" tabRatio="691" activeTab="3" autoFilterDateGrouping="0" xr2:uid="{00000000-000D-0000-FFFF-FFFF00000000}"/>
  </bookViews>
  <sheets>
    <sheet name="WOs" sheetId="26" r:id="rId1"/>
    <sheet name="Sheet9" sheetId="35" r:id="rId2"/>
    <sheet name="Sheet10" sheetId="36" r:id="rId3"/>
    <sheet name="q5" sheetId="33" r:id="rId4"/>
    <sheet name="Sheet8" sheetId="34" r:id="rId5"/>
    <sheet name="q4" sheetId="32" r:id="rId6"/>
    <sheet name="q3" sheetId="31" r:id="rId7"/>
    <sheet name="q1" sheetId="28" r:id="rId8"/>
    <sheet name="q2" sheetId="30" r:id="rId9"/>
    <sheet name="mcq" sheetId="27" r:id="rId10"/>
    <sheet name="AdminLists" sheetId="10" r:id="rId11"/>
  </sheets>
  <definedNames>
    <definedName name="_xlnm._FilterDatabase" localSheetId="0" hidden="1">WOs!$A$1:$W$1001</definedName>
    <definedName name="NativeTimeline_ReqDate">#N/A</definedName>
    <definedName name="PmtList">#REF!</definedName>
    <definedName name="Rate01">AdminLists!#REF!</definedName>
    <definedName name="Rate02">AdminLists!#REF!</definedName>
    <definedName name="ServList">#REF!</definedName>
    <definedName name="Slicer_LeadTech">#N/A</definedName>
    <definedName name="Slicer_Service">#N/A</definedName>
    <definedName name="TechList">#REF!</definedName>
    <definedName name="TechNum">#REF!</definedName>
    <definedName name="TechRate">#REF!</definedName>
  </definedNames>
  <calcPr calcId="191029"/>
  <pivotCaches>
    <pivotCache cacheId="4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26" l="1"/>
  <c r="H1001" i="26" s="1"/>
  <c r="G1000" i="26"/>
  <c r="H1000" i="26" s="1"/>
  <c r="G999" i="26"/>
  <c r="H999" i="26" s="1"/>
  <c r="G998" i="26"/>
  <c r="H998" i="26" s="1"/>
  <c r="G997" i="26"/>
  <c r="H997" i="26" s="1"/>
  <c r="G996" i="26"/>
  <c r="H996" i="26" s="1"/>
  <c r="G995" i="26"/>
  <c r="H995" i="26" s="1"/>
  <c r="G994" i="26"/>
  <c r="H994" i="26" s="1"/>
  <c r="G993" i="26"/>
  <c r="H993" i="26" s="1"/>
  <c r="G992" i="26"/>
  <c r="H992" i="26" s="1"/>
  <c r="G991" i="26"/>
  <c r="H991" i="26" s="1"/>
  <c r="G990" i="26"/>
  <c r="H990" i="26" s="1"/>
  <c r="G989" i="26"/>
  <c r="H989" i="26" s="1"/>
  <c r="G988" i="26"/>
  <c r="H988" i="26" s="1"/>
  <c r="G987" i="26"/>
  <c r="H987" i="26" s="1"/>
  <c r="G986" i="26"/>
  <c r="H986" i="26" s="1"/>
  <c r="G985" i="26"/>
  <c r="H985" i="26" s="1"/>
  <c r="G984" i="26"/>
  <c r="H984" i="26" s="1"/>
  <c r="G983" i="26"/>
  <c r="H983" i="26" s="1"/>
  <c r="G982" i="26"/>
  <c r="H982" i="26" s="1"/>
  <c r="G981" i="26"/>
  <c r="H981" i="26" s="1"/>
  <c r="G980" i="26"/>
  <c r="H980" i="26" s="1"/>
  <c r="G979" i="26"/>
  <c r="H979" i="26" s="1"/>
  <c r="G977" i="26"/>
  <c r="H977" i="26" s="1"/>
  <c r="G975" i="26"/>
  <c r="H975" i="26" s="1"/>
  <c r="G974" i="26"/>
  <c r="H974" i="26" s="1"/>
  <c r="G972" i="26"/>
  <c r="H972" i="26" s="1"/>
  <c r="G971" i="26"/>
  <c r="H971" i="26" s="1"/>
  <c r="G969" i="26"/>
  <c r="H969" i="26" s="1"/>
  <c r="G968" i="26"/>
  <c r="H968" i="26" s="1"/>
  <c r="G967" i="26"/>
  <c r="H967" i="26" s="1"/>
  <c r="G966" i="26"/>
  <c r="H966" i="26" s="1"/>
  <c r="G965" i="26"/>
  <c r="H965" i="26" s="1"/>
  <c r="G964" i="26"/>
  <c r="H964" i="26" s="1"/>
  <c r="G963" i="26"/>
  <c r="H963" i="26" s="1"/>
  <c r="G962" i="26"/>
  <c r="H962" i="26" s="1"/>
  <c r="G961" i="26"/>
  <c r="H961" i="26" s="1"/>
  <c r="G960" i="26"/>
  <c r="H960" i="26" s="1"/>
  <c r="G958" i="26"/>
  <c r="H958" i="26" s="1"/>
  <c r="G957" i="26"/>
  <c r="H957" i="26" s="1"/>
  <c r="G956" i="26"/>
  <c r="H956" i="26" s="1"/>
  <c r="G955" i="26"/>
  <c r="H955" i="26" s="1"/>
  <c r="G952" i="26"/>
  <c r="H952" i="26" s="1"/>
  <c r="G951" i="26"/>
  <c r="H951" i="26" s="1"/>
  <c r="G950" i="26"/>
  <c r="H950" i="26" s="1"/>
  <c r="G949" i="26"/>
  <c r="H949" i="26" s="1"/>
  <c r="G948" i="26"/>
  <c r="H948" i="26" s="1"/>
  <c r="G946" i="26"/>
  <c r="H946" i="26" s="1"/>
  <c r="G945" i="26"/>
  <c r="H945" i="26" s="1"/>
  <c r="G944" i="26"/>
  <c r="H944" i="26" s="1"/>
  <c r="G943" i="26"/>
  <c r="H943" i="26" s="1"/>
  <c r="G942" i="26"/>
  <c r="H942" i="26" s="1"/>
  <c r="G939" i="26"/>
  <c r="H939" i="26" s="1"/>
  <c r="G938" i="26"/>
  <c r="H938" i="26" s="1"/>
  <c r="G937" i="26"/>
  <c r="H937" i="26" s="1"/>
  <c r="G936" i="26"/>
  <c r="H936" i="26" s="1"/>
  <c r="G933" i="26"/>
  <c r="H933" i="26" s="1"/>
  <c r="G932" i="26"/>
  <c r="H932" i="26" s="1"/>
  <c r="G931" i="26"/>
  <c r="H931" i="26" s="1"/>
  <c r="G929" i="26"/>
  <c r="H929" i="26" s="1"/>
  <c r="G928" i="26"/>
  <c r="H928" i="26" s="1"/>
  <c r="G927" i="26"/>
  <c r="H927" i="26" s="1"/>
  <c r="G926" i="26"/>
  <c r="H926" i="26" s="1"/>
  <c r="G925" i="26"/>
  <c r="H925" i="26" s="1"/>
  <c r="G924" i="26"/>
  <c r="H924" i="26" s="1"/>
  <c r="G923" i="26"/>
  <c r="H923" i="26" s="1"/>
  <c r="G922" i="26"/>
  <c r="H922" i="26" s="1"/>
  <c r="G921" i="26"/>
  <c r="H921" i="26" s="1"/>
  <c r="G920" i="26"/>
  <c r="H920" i="26" s="1"/>
  <c r="G915" i="26"/>
  <c r="H915" i="26" s="1"/>
  <c r="G914" i="26"/>
  <c r="H914" i="26" s="1"/>
  <c r="G913" i="26"/>
  <c r="H913" i="26" s="1"/>
  <c r="G912" i="26"/>
  <c r="H912" i="26" s="1"/>
  <c r="G911" i="26"/>
  <c r="H911" i="26" s="1"/>
  <c r="G910" i="26"/>
  <c r="H910" i="26" s="1"/>
  <c r="G906" i="26"/>
  <c r="H906" i="26" s="1"/>
  <c r="G903" i="26"/>
  <c r="H903" i="26" s="1"/>
  <c r="G901" i="26"/>
  <c r="H901" i="26" s="1"/>
  <c r="G900" i="26"/>
  <c r="H900" i="26" s="1"/>
  <c r="G899" i="26"/>
  <c r="H899" i="26" s="1"/>
  <c r="G898" i="26"/>
  <c r="H898" i="26" s="1"/>
  <c r="G897" i="26"/>
  <c r="H897" i="26" s="1"/>
  <c r="G896" i="26"/>
  <c r="H896" i="26" s="1"/>
  <c r="G895" i="26"/>
  <c r="H895" i="26" s="1"/>
  <c r="G894" i="26"/>
  <c r="H894" i="26" s="1"/>
  <c r="G890" i="26"/>
  <c r="H890" i="26" s="1"/>
  <c r="G889" i="26"/>
  <c r="H889" i="26" s="1"/>
  <c r="G881" i="26"/>
  <c r="H881" i="26" s="1"/>
  <c r="G880" i="26"/>
  <c r="H880" i="26" s="1"/>
  <c r="G879" i="26"/>
  <c r="H879" i="26" s="1"/>
  <c r="G878" i="26"/>
  <c r="H878" i="26" s="1"/>
  <c r="G874" i="26"/>
  <c r="H874" i="26" s="1"/>
  <c r="G873" i="26"/>
  <c r="H873" i="26" s="1"/>
  <c r="G872" i="26"/>
  <c r="H872" i="26" s="1"/>
  <c r="G871" i="26"/>
  <c r="H871" i="26" s="1"/>
  <c r="G870" i="26"/>
  <c r="H870" i="26" s="1"/>
  <c r="G869" i="26"/>
  <c r="H869" i="26" s="1"/>
  <c r="G861" i="26"/>
  <c r="H861" i="26" s="1"/>
  <c r="G860" i="26"/>
  <c r="H860" i="26" s="1"/>
  <c r="G859" i="26"/>
  <c r="H859" i="26" s="1"/>
  <c r="G858" i="26"/>
  <c r="H858" i="26" s="1"/>
  <c r="G857" i="26"/>
  <c r="H857" i="26" s="1"/>
  <c r="G856" i="26"/>
  <c r="H856" i="26" s="1"/>
  <c r="G855" i="26"/>
  <c r="H855" i="26" s="1"/>
  <c r="G854" i="26"/>
  <c r="H854" i="26" s="1"/>
  <c r="G850" i="26"/>
  <c r="H850" i="26" s="1"/>
  <c r="G849" i="26"/>
  <c r="H849" i="26" s="1"/>
  <c r="G848" i="26"/>
  <c r="H848" i="26" s="1"/>
  <c r="G847" i="26"/>
  <c r="H847" i="26" s="1"/>
  <c r="G846" i="26"/>
  <c r="H846" i="26" s="1"/>
  <c r="G837" i="26"/>
  <c r="H837" i="26" s="1"/>
  <c r="G836" i="26"/>
  <c r="H836" i="26" s="1"/>
  <c r="G828" i="26"/>
  <c r="H828" i="26" s="1"/>
  <c r="G827" i="26"/>
  <c r="H827" i="26" s="1"/>
  <c r="G826" i="26"/>
  <c r="H826" i="26" s="1"/>
  <c r="G825" i="26"/>
  <c r="H825" i="26" s="1"/>
  <c r="G824" i="26"/>
  <c r="H824" i="26" s="1"/>
  <c r="G811" i="26"/>
  <c r="H811" i="26" s="1"/>
  <c r="G801" i="26"/>
  <c r="H801" i="26" s="1"/>
  <c r="G792" i="26"/>
  <c r="H792" i="26" s="1"/>
  <c r="G791" i="26"/>
  <c r="H791" i="26" s="1"/>
  <c r="G770" i="26"/>
  <c r="H770" i="26" s="1"/>
  <c r="G764" i="26"/>
  <c r="H764" i="26" s="1"/>
  <c r="G757" i="26"/>
  <c r="H757" i="26" s="1"/>
  <c r="G750" i="26"/>
  <c r="H750" i="26" s="1"/>
  <c r="G749" i="26"/>
  <c r="H749" i="26" s="1"/>
  <c r="G748" i="26"/>
  <c r="H748" i="26" s="1"/>
  <c r="G747" i="26"/>
  <c r="H747" i="26" s="1"/>
  <c r="G735" i="26"/>
  <c r="H735" i="26" s="1"/>
  <c r="G734" i="26"/>
  <c r="H734" i="26" s="1"/>
  <c r="G722" i="26"/>
  <c r="H722" i="26" s="1"/>
  <c r="G721" i="26"/>
  <c r="H721" i="26" s="1"/>
  <c r="G718" i="26"/>
  <c r="H718" i="26" s="1"/>
  <c r="G706" i="26"/>
  <c r="H706" i="26" s="1"/>
  <c r="G684" i="26"/>
  <c r="H684" i="26" s="1"/>
  <c r="G683" i="26"/>
  <c r="H683" i="26" s="1"/>
  <c r="G652" i="26"/>
  <c r="H652" i="26" s="1"/>
  <c r="G632" i="26"/>
  <c r="H632" i="26" s="1"/>
  <c r="G610" i="26"/>
  <c r="H610" i="26" s="1"/>
  <c r="G594" i="26"/>
  <c r="H594" i="26" s="1"/>
  <c r="G546" i="26"/>
  <c r="H546" i="26" s="1"/>
  <c r="G483" i="26"/>
  <c r="H483" i="26" s="1"/>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H248" i="26"/>
  <c r="H249" i="26"/>
  <c r="H250" i="26"/>
  <c r="H251" i="26"/>
  <c r="H252" i="26"/>
  <c r="H253" i="26"/>
  <c r="H254" i="26"/>
  <c r="H255" i="26"/>
  <c r="H256" i="26"/>
  <c r="H257" i="26"/>
  <c r="H258" i="26"/>
  <c r="H259" i="26"/>
  <c r="H260" i="26"/>
  <c r="H261" i="26"/>
  <c r="H262" i="26"/>
  <c r="H263" i="26"/>
  <c r="H264" i="26"/>
  <c r="H265" i="26"/>
  <c r="H266" i="26"/>
  <c r="H267" i="26"/>
  <c r="H268" i="26"/>
  <c r="H269" i="26"/>
  <c r="H270" i="26"/>
  <c r="H271" i="26"/>
  <c r="H272" i="26"/>
  <c r="H273" i="26"/>
  <c r="H274" i="26"/>
  <c r="H275" i="26"/>
  <c r="H276" i="26"/>
  <c r="H277" i="26"/>
  <c r="H278" i="26"/>
  <c r="H279" i="26"/>
  <c r="H280" i="26"/>
  <c r="H281" i="26"/>
  <c r="H282" i="26"/>
  <c r="H283" i="26"/>
  <c r="H284" i="26"/>
  <c r="H285" i="26"/>
  <c r="H286" i="26"/>
  <c r="H287" i="26"/>
  <c r="H288" i="26"/>
  <c r="H289" i="26"/>
  <c r="H290" i="26"/>
  <c r="H291" i="26"/>
  <c r="H292" i="26"/>
  <c r="H293" i="26"/>
  <c r="H294" i="26"/>
  <c r="H295" i="26"/>
  <c r="H296" i="26"/>
  <c r="H297" i="26"/>
  <c r="H298" i="26"/>
  <c r="H299" i="26"/>
  <c r="H300" i="26"/>
  <c r="H301" i="26"/>
  <c r="H302" i="26"/>
  <c r="H303" i="26"/>
  <c r="H304" i="26"/>
  <c r="H305" i="26"/>
  <c r="H306" i="26"/>
  <c r="H307" i="26"/>
  <c r="H308" i="26"/>
  <c r="H309" i="26"/>
  <c r="H310" i="26"/>
  <c r="H311" i="26"/>
  <c r="H31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H453" i="26"/>
  <c r="H454" i="26"/>
  <c r="H455" i="26"/>
  <c r="H456" i="26"/>
  <c r="H457" i="26"/>
  <c r="H458" i="26"/>
  <c r="H459" i="26"/>
  <c r="H460" i="26"/>
  <c r="H461" i="26"/>
  <c r="H462" i="26"/>
  <c r="H463" i="26"/>
  <c r="H464" i="26"/>
  <c r="H465" i="26"/>
  <c r="H466" i="26"/>
  <c r="H467" i="26"/>
  <c r="H468" i="26"/>
  <c r="H469" i="26"/>
  <c r="H470" i="26"/>
  <c r="H471" i="26"/>
  <c r="H472" i="26"/>
  <c r="H473" i="26"/>
  <c r="H474" i="26"/>
  <c r="H475" i="26"/>
  <c r="H476" i="26"/>
  <c r="H477" i="26"/>
  <c r="H478" i="26"/>
  <c r="H479" i="26"/>
  <c r="H480" i="26"/>
  <c r="H481" i="26"/>
  <c r="H482" i="26"/>
  <c r="H484" i="26"/>
  <c r="H485" i="26"/>
  <c r="H486" i="26"/>
  <c r="H487" i="26"/>
  <c r="H488" i="26"/>
  <c r="H489" i="26"/>
  <c r="H490" i="26"/>
  <c r="H491" i="26"/>
  <c r="H492" i="26"/>
  <c r="H493" i="26"/>
  <c r="H494" i="26"/>
  <c r="H495" i="26"/>
  <c r="H496" i="26"/>
  <c r="H497" i="26"/>
  <c r="H498" i="26"/>
  <c r="H499" i="26"/>
  <c r="H500" i="26"/>
  <c r="H501" i="26"/>
  <c r="H502" i="26"/>
  <c r="H503" i="26"/>
  <c r="H504" i="26"/>
  <c r="H505" i="26"/>
  <c r="H506" i="26"/>
  <c r="H507" i="26"/>
  <c r="H508" i="26"/>
  <c r="H509" i="26"/>
  <c r="H510" i="26"/>
  <c r="H511" i="26"/>
  <c r="H512" i="26"/>
  <c r="H513" i="26"/>
  <c r="H514" i="26"/>
  <c r="H515" i="26"/>
  <c r="H516" i="26"/>
  <c r="H517" i="26"/>
  <c r="H518" i="26"/>
  <c r="H519" i="26"/>
  <c r="H520" i="26"/>
  <c r="H521" i="26"/>
  <c r="H522" i="26"/>
  <c r="H523" i="26"/>
  <c r="H524" i="26"/>
  <c r="H525" i="26"/>
  <c r="H526" i="26"/>
  <c r="H527" i="26"/>
  <c r="H528" i="26"/>
  <c r="H529" i="26"/>
  <c r="H530" i="26"/>
  <c r="H531" i="26"/>
  <c r="H532" i="26"/>
  <c r="H533" i="26"/>
  <c r="H534" i="26"/>
  <c r="H535" i="26"/>
  <c r="H536" i="26"/>
  <c r="H537" i="26"/>
  <c r="H538" i="26"/>
  <c r="H539" i="26"/>
  <c r="H540" i="26"/>
  <c r="H541" i="26"/>
  <c r="H542" i="26"/>
  <c r="H543" i="26"/>
  <c r="H544" i="26"/>
  <c r="H545" i="26"/>
  <c r="H547" i="26"/>
  <c r="H548" i="26"/>
  <c r="H549" i="26"/>
  <c r="H550" i="26"/>
  <c r="H551" i="26"/>
  <c r="H552" i="26"/>
  <c r="H553" i="26"/>
  <c r="H554" i="26"/>
  <c r="H555" i="26"/>
  <c r="H556" i="26"/>
  <c r="H557" i="26"/>
  <c r="H558" i="26"/>
  <c r="H559" i="26"/>
  <c r="H560" i="26"/>
  <c r="H561" i="26"/>
  <c r="H562" i="26"/>
  <c r="H563" i="26"/>
  <c r="H564" i="26"/>
  <c r="H565" i="26"/>
  <c r="H566" i="26"/>
  <c r="H567" i="26"/>
  <c r="H568" i="26"/>
  <c r="H569" i="26"/>
  <c r="H570" i="26"/>
  <c r="H571" i="26"/>
  <c r="H572" i="26"/>
  <c r="H573" i="26"/>
  <c r="H574" i="26"/>
  <c r="H575" i="26"/>
  <c r="H576" i="26"/>
  <c r="H577" i="26"/>
  <c r="H578" i="26"/>
  <c r="H579" i="26"/>
  <c r="H580" i="26"/>
  <c r="H581" i="26"/>
  <c r="H582" i="26"/>
  <c r="H583" i="26"/>
  <c r="H584" i="26"/>
  <c r="H585" i="26"/>
  <c r="H586" i="26"/>
  <c r="H587" i="26"/>
  <c r="H588" i="26"/>
  <c r="H589" i="26"/>
  <c r="H590" i="26"/>
  <c r="H591" i="26"/>
  <c r="H592" i="26"/>
  <c r="H593" i="26"/>
  <c r="H595" i="26"/>
  <c r="H596" i="26"/>
  <c r="H597" i="26"/>
  <c r="H598" i="26"/>
  <c r="H599" i="26"/>
  <c r="H600" i="26"/>
  <c r="H601" i="26"/>
  <c r="H602" i="26"/>
  <c r="H603" i="26"/>
  <c r="H604" i="26"/>
  <c r="H605" i="26"/>
  <c r="H606" i="26"/>
  <c r="H607" i="26"/>
  <c r="H608" i="26"/>
  <c r="H609" i="26"/>
  <c r="H611" i="26"/>
  <c r="H612" i="26"/>
  <c r="H613" i="26"/>
  <c r="H614" i="26"/>
  <c r="H615" i="26"/>
  <c r="H616" i="26"/>
  <c r="H617" i="26"/>
  <c r="H618" i="26"/>
  <c r="H619" i="26"/>
  <c r="H620" i="26"/>
  <c r="H621" i="26"/>
  <c r="H622" i="26"/>
  <c r="H623" i="26"/>
  <c r="H624" i="26"/>
  <c r="H625" i="26"/>
  <c r="H626" i="26"/>
  <c r="H627" i="26"/>
  <c r="H628" i="26"/>
  <c r="H629" i="26"/>
  <c r="H630" i="26"/>
  <c r="H631" i="26"/>
  <c r="H633" i="26"/>
  <c r="H634" i="26"/>
  <c r="H635" i="26"/>
  <c r="H636" i="26"/>
  <c r="H637" i="26"/>
  <c r="H638" i="26"/>
  <c r="H639" i="26"/>
  <c r="H640" i="26"/>
  <c r="H641" i="26"/>
  <c r="H642" i="26"/>
  <c r="H643" i="26"/>
  <c r="H644" i="26"/>
  <c r="H645" i="26"/>
  <c r="H646" i="26"/>
  <c r="H647" i="26"/>
  <c r="H648" i="26"/>
  <c r="H649" i="26"/>
  <c r="H650" i="26"/>
  <c r="H651" i="26"/>
  <c r="H653" i="26"/>
  <c r="H654" i="26"/>
  <c r="H655" i="26"/>
  <c r="H656" i="26"/>
  <c r="H657" i="26"/>
  <c r="H658" i="26"/>
  <c r="H659" i="26"/>
  <c r="H660" i="26"/>
  <c r="H661" i="26"/>
  <c r="H662" i="26"/>
  <c r="H663" i="26"/>
  <c r="H664" i="26"/>
  <c r="H665" i="26"/>
  <c r="H666" i="26"/>
  <c r="H667" i="26"/>
  <c r="H668" i="26"/>
  <c r="H669" i="26"/>
  <c r="H670" i="26"/>
  <c r="H671" i="26"/>
  <c r="H672" i="26"/>
  <c r="H673" i="26"/>
  <c r="H674" i="26"/>
  <c r="H675" i="26"/>
  <c r="H676" i="26"/>
  <c r="H677" i="26"/>
  <c r="H678" i="26"/>
  <c r="H679" i="26"/>
  <c r="H680" i="26"/>
  <c r="H681" i="26"/>
  <c r="H682" i="26"/>
  <c r="H685" i="26"/>
  <c r="H686" i="26"/>
  <c r="H687" i="26"/>
  <c r="H688" i="26"/>
  <c r="H689" i="26"/>
  <c r="H690" i="26"/>
  <c r="H691" i="26"/>
  <c r="H692" i="26"/>
  <c r="H693" i="26"/>
  <c r="H694" i="26"/>
  <c r="H695" i="26"/>
  <c r="H696" i="26"/>
  <c r="H697" i="26"/>
  <c r="H698" i="26"/>
  <c r="H699" i="26"/>
  <c r="H700" i="26"/>
  <c r="H701" i="26"/>
  <c r="H702" i="26"/>
  <c r="H703" i="26"/>
  <c r="H704" i="26"/>
  <c r="H705" i="26"/>
  <c r="H707" i="26"/>
  <c r="H708" i="26"/>
  <c r="H709" i="26"/>
  <c r="H710" i="26"/>
  <c r="H711" i="26"/>
  <c r="H712" i="26"/>
  <c r="H713" i="26"/>
  <c r="H714" i="26"/>
  <c r="H715" i="26"/>
  <c r="H716" i="26"/>
  <c r="H717" i="26"/>
  <c r="H719" i="26"/>
  <c r="H720" i="26"/>
  <c r="H723" i="26"/>
  <c r="H724" i="26"/>
  <c r="H725" i="26"/>
  <c r="H726" i="26"/>
  <c r="H727" i="26"/>
  <c r="H728" i="26"/>
  <c r="H729" i="26"/>
  <c r="H730" i="26"/>
  <c r="H731" i="26"/>
  <c r="H732" i="26"/>
  <c r="H733" i="26"/>
  <c r="H736" i="26"/>
  <c r="H737" i="26"/>
  <c r="H738" i="26"/>
  <c r="H739" i="26"/>
  <c r="H740" i="26"/>
  <c r="H741" i="26"/>
  <c r="H742" i="26"/>
  <c r="H743" i="26"/>
  <c r="H744" i="26"/>
  <c r="H745" i="26"/>
  <c r="H746" i="26"/>
  <c r="H751" i="26"/>
  <c r="H752" i="26"/>
  <c r="H753" i="26"/>
  <c r="H754" i="26"/>
  <c r="H755" i="26"/>
  <c r="H756" i="26"/>
  <c r="H758" i="26"/>
  <c r="H759" i="26"/>
  <c r="H760" i="26"/>
  <c r="H761" i="26"/>
  <c r="H762" i="26"/>
  <c r="H763" i="26"/>
  <c r="H765" i="26"/>
  <c r="H766" i="26"/>
  <c r="H767" i="26"/>
  <c r="H768" i="26"/>
  <c r="H769" i="26"/>
  <c r="H771" i="26"/>
  <c r="H772" i="26"/>
  <c r="H773" i="26"/>
  <c r="H774" i="26"/>
  <c r="H775" i="26"/>
  <c r="H776" i="26"/>
  <c r="H777" i="26"/>
  <c r="H778" i="26"/>
  <c r="H779" i="26"/>
  <c r="H780" i="26"/>
  <c r="H781" i="26"/>
  <c r="H782" i="26"/>
  <c r="H783" i="26"/>
  <c r="H784" i="26"/>
  <c r="H785" i="26"/>
  <c r="H786" i="26"/>
  <c r="H787" i="26"/>
  <c r="H788" i="26"/>
  <c r="H789" i="26"/>
  <c r="H790" i="26"/>
  <c r="H793" i="26"/>
  <c r="H794" i="26"/>
  <c r="H795" i="26"/>
  <c r="H796" i="26"/>
  <c r="H797" i="26"/>
  <c r="H798" i="26"/>
  <c r="H799" i="26"/>
  <c r="H800" i="26"/>
  <c r="H802" i="26"/>
  <c r="H803" i="26"/>
  <c r="H804" i="26"/>
  <c r="H805" i="26"/>
  <c r="H806" i="26"/>
  <c r="H807" i="26"/>
  <c r="H808" i="26"/>
  <c r="H809" i="26"/>
  <c r="H810" i="26"/>
  <c r="H812" i="26"/>
  <c r="H813" i="26"/>
  <c r="H814" i="26"/>
  <c r="H815" i="26"/>
  <c r="H816" i="26"/>
  <c r="H817" i="26"/>
  <c r="H818" i="26"/>
  <c r="H819" i="26"/>
  <c r="H820" i="26"/>
  <c r="H821" i="26"/>
  <c r="H822" i="26"/>
  <c r="H823" i="26"/>
  <c r="H829" i="26"/>
  <c r="H830" i="26"/>
  <c r="H831" i="26"/>
  <c r="H832" i="26"/>
  <c r="H833" i="26"/>
  <c r="H834" i="26"/>
  <c r="H835" i="26"/>
  <c r="H838" i="26"/>
  <c r="H839" i="26"/>
  <c r="H840" i="26"/>
  <c r="H841" i="26"/>
  <c r="H842" i="26"/>
  <c r="H843" i="26"/>
  <c r="H844" i="26"/>
  <c r="H845" i="26"/>
  <c r="H851" i="26"/>
  <c r="H852" i="26"/>
  <c r="H853" i="26"/>
  <c r="H862" i="26"/>
  <c r="H863" i="26"/>
  <c r="H864" i="26"/>
  <c r="H865" i="26"/>
  <c r="H866" i="26"/>
  <c r="H867" i="26"/>
  <c r="H868" i="26"/>
  <c r="H875" i="26"/>
  <c r="H876" i="26"/>
  <c r="H877" i="26"/>
  <c r="H882" i="26"/>
  <c r="H883" i="26"/>
  <c r="H884" i="26"/>
  <c r="H885" i="26"/>
  <c r="H886" i="26"/>
  <c r="H887" i="26"/>
  <c r="H888" i="26"/>
  <c r="H891" i="26"/>
  <c r="H892" i="26"/>
  <c r="H893" i="26"/>
  <c r="H902" i="26"/>
  <c r="H904" i="26"/>
  <c r="H905" i="26"/>
  <c r="H907" i="26"/>
  <c r="H908" i="26"/>
  <c r="H909" i="26"/>
  <c r="H916" i="26"/>
  <c r="H917" i="26"/>
  <c r="H918" i="26"/>
  <c r="H919" i="26"/>
  <c r="H930" i="26"/>
  <c r="H934" i="26"/>
  <c r="H935" i="26"/>
  <c r="H940" i="26"/>
  <c r="H941" i="26"/>
  <c r="H947" i="26"/>
  <c r="H953" i="26"/>
  <c r="H954" i="26"/>
  <c r="H959" i="26"/>
  <c r="H970" i="26"/>
  <c r="H973" i="26"/>
  <c r="H976" i="26"/>
  <c r="H978" i="26"/>
  <c r="H2" i="26"/>
  <c r="E9" i="31"/>
</calcChain>
</file>

<file path=xl/sharedStrings.xml><?xml version="1.0" encoding="utf-8"?>
<sst xmlns="http://schemas.openxmlformats.org/spreadsheetml/2006/main" count="8443" uniqueCount="1090">
  <si>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</si>
  <si>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</si>
  <si>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</si>
  <si>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</si>
  <si>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</si>
  <si>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</si>
  <si>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</si>
  <si>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</si>
  <si>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</si>
  <si>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</si>
  <si>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</si>
  <si>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</si>
  <si>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</si>
  <si>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</si>
  <si>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</si>
  <si>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</si>
  <si>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</si>
  <si>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</si>
  <si>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</si>
  <si>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</si>
  <si>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</si>
  <si>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</si>
  <si>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</si>
  <si>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</si>
  <si>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</si>
  <si>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</si>
  <si>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</si>
  <si>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</si>
  <si>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</si>
  <si>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</si>
  <si>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</si>
  <si>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</si>
  <si>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</si>
  <si>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</si>
  <si>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</si>
  <si>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</si>
  <si>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</si>
  <si>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</si>
  <si>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</si>
  <si>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</si>
  <si>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</si>
  <si>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</si>
  <si>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</si>
  <si>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</si>
  <si>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</si>
  <si>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</si>
  <si>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</si>
  <si>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</si>
  <si>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</si>
  <si>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</si>
  <si>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</si>
  <si>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</si>
  <si>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</si>
  <si>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</si>
  <si>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</si>
  <si>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</si>
  <si>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</si>
  <si>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</si>
  <si>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</si>
  <si>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</si>
  <si>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</si>
  <si>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</si>
  <si>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</si>
  <si>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</si>
  <si>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</si>
  <si>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</si>
  <si>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</si>
  <si>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</si>
  <si>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</si>
  <si>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</si>
  <si>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</si>
  <si>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</si>
  <si>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</si>
  <si>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</si>
  <si>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</si>
  <si>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</si>
  <si>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</si>
  <si>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</si>
  <si>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</si>
  <si>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</si>
  <si>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</si>
  <si>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</si>
  <si>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</si>
  <si>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</si>
  <si>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</si>
  <si>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</si>
  <si>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</si>
  <si>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</si>
  <si>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</si>
  <si>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</si>
  <si>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</si>
  <si>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</si>
  <si>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</si>
  <si>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</si>
  <si>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</si>
  <si>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</si>
  <si>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</si>
  <si>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</si>
  <si>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</si>
  <si>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</si>
  <si>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</si>
  <si>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</si>
  <si>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</si>
  <si>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</si>
  <si>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</si>
  <si>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</si>
  <si>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</si>
  <si>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</si>
  <si>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</si>
  <si>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</si>
  <si>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</si>
  <si>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</si>
  <si>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</si>
  <si>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</si>
  <si>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</si>
  <si>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</si>
  <si>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</si>
  <si>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</si>
  <si>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</si>
  <si>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</si>
  <si>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</si>
  <si>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</si>
  <si>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</si>
  <si>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</si>
  <si>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</si>
  <si>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</si>
  <si>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</si>
  <si>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</si>
  <si>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</si>
  <si>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</si>
  <si>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</si>
  <si>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</si>
  <si>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</si>
  <si>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</si>
  <si>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</si>
  <si>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</si>
  <si>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</si>
  <si>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</si>
  <si>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</si>
  <si>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</si>
  <si>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</si>
  <si>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</si>
  <si>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</si>
  <si>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</si>
  <si>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</si>
  <si>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</si>
  <si>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</si>
  <si>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</si>
  <si>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</si>
  <si>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</si>
  <si>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</si>
  <si>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</si>
  <si>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</si>
  <si>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</si>
  <si>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</si>
  <si>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</si>
  <si>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</si>
  <si>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</si>
  <si>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</si>
  <si>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</si>
  <si>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</si>
  <si>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</si>
  <si>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</si>
  <si>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</si>
  <si>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</si>
  <si>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</si>
  <si>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</si>
  <si>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</si>
  <si>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</si>
  <si>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</si>
  <si>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</si>
  <si>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</si>
  <si>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</si>
  <si>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</si>
  <si>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</si>
  <si>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</si>
  <si>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</si>
  <si>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</si>
  <si>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</si>
  <si>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</si>
  <si>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</si>
  <si>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</si>
  <si>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</si>
  <si>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</si>
  <si>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</si>
  <si>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</si>
  <si>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</si>
  <si>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</si>
  <si>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</si>
  <si>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</si>
  <si>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</si>
  <si>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</si>
  <si>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</si>
  <si>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</si>
  <si>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</si>
  <si>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</si>
  <si>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</si>
  <si>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</si>
  <si>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</si>
  <si>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</si>
  <si>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</si>
  <si>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</si>
  <si>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</si>
  <si>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</si>
  <si>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</si>
  <si>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</si>
  <si>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</si>
  <si>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</si>
  <si>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</si>
  <si>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</si>
  <si>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</si>
  <si>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</si>
  <si>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</si>
  <si>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</si>
  <si>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</si>
  <si>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</si>
  <si>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</si>
  <si>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</si>
  <si>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</si>
  <si>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</si>
  <si>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</si>
  <si>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</si>
  <si>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</si>
  <si>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</si>
  <si>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</si>
  <si>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</si>
  <si>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</si>
  <si>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</si>
  <si>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</si>
  <si>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</si>
  <si>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</si>
  <si>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</si>
  <si>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</si>
  <si>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</si>
  <si>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</si>
  <si>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</si>
  <si>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</si>
  <si>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</si>
  <si>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</si>
  <si>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</si>
  <si>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</si>
  <si>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</si>
  <si>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</si>
  <si>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</si>
  <si>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</si>
  <si>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</si>
  <si>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</si>
  <si>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</si>
  <si>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</si>
  <si>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</si>
  <si>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</si>
  <si>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</si>
  <si>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</si>
  <si>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</si>
  <si>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</si>
  <si>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</si>
  <si>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</si>
  <si>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</si>
  <si>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</si>
  <si>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</si>
  <si>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</si>
  <si>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</si>
  <si>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</si>
  <si>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</si>
  <si>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</si>
  <si>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</si>
  <si>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</si>
  <si>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</si>
  <si>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</si>
  <si>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</si>
  <si>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</si>
  <si>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</si>
  <si>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</si>
  <si>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</si>
  <si>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</si>
  <si>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</si>
  <si>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</si>
  <si>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</si>
  <si>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</si>
  <si>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</si>
  <si>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</si>
  <si>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</si>
  <si>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</si>
  <si>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</si>
  <si>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</si>
  <si>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</si>
  <si>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</si>
  <si>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</si>
  <si>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</si>
  <si>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</si>
  <si>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</si>
  <si>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</si>
  <si>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</si>
  <si>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</si>
  <si>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</si>
  <si>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</si>
  <si>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</si>
  <si>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</si>
  <si>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</si>
  <si>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</si>
  <si>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</si>
  <si>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</si>
  <si>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</si>
  <si>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</si>
  <si>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</si>
  <si>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</si>
  <si>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</si>
  <si>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</si>
  <si>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</si>
  <si>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</si>
  <si>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</si>
  <si>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</si>
  <si>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</si>
  <si>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</si>
  <si>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</si>
  <si>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</si>
  <si>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</si>
  <si>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</si>
  <si>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</si>
  <si>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</si>
  <si>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</si>
  <si>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</si>
  <si>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</si>
  <si>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</si>
  <si>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</si>
  <si>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</si>
  <si>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</si>
  <si>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</si>
  <si>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</si>
  <si>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</si>
  <si>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</si>
  <si>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</si>
  <si>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</si>
  <si>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</si>
  <si>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</si>
  <si>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</si>
  <si>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</si>
  <si>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</si>
  <si>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</si>
  <si>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</si>
  <si>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</si>
  <si>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</si>
  <si>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</si>
  <si>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</si>
  <si>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</si>
  <si>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</si>
  <si>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</si>
  <si>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</si>
  <si>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</si>
  <si>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</si>
  <si>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</si>
  <si>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</si>
  <si>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</si>
  <si>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</si>
  <si>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</si>
  <si>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</si>
  <si>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</si>
  <si>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</si>
  <si>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</si>
  <si>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</si>
  <si>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</si>
  <si>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</si>
  <si>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</si>
  <si>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</si>
  <si>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</si>
  <si>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</si>
  <si>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</si>
  <si>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</si>
  <si>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</si>
  <si>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</si>
  <si>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</si>
  <si>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</si>
  <si>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</si>
  <si>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</si>
  <si>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</si>
  <si>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</si>
  <si>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</si>
  <si>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</si>
  <si>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</si>
  <si>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</si>
  <si>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</si>
  <si>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</si>
  <si>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</si>
  <si>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</si>
  <si>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</si>
  <si>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</si>
  <si>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</si>
  <si>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</si>
  <si>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</si>
  <si>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</si>
  <si>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</si>
  <si>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</si>
  <si>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</si>
  <si>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</si>
  <si>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</si>
  <si>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</si>
  <si>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</si>
  <si>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</si>
  <si>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</si>
  <si>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</si>
  <si>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</si>
  <si>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</si>
  <si>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</si>
  <si>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</si>
  <si>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</si>
  <si>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</si>
  <si>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</si>
  <si>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</si>
  <si>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</si>
  <si>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</si>
  <si>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</si>
  <si>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</si>
  <si>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</si>
  <si>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</si>
  <si>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</si>
  <si>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</si>
  <si>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</si>
  <si>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</si>
  <si>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</si>
  <si>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</si>
  <si>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</si>
  <si>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</si>
  <si>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</si>
  <si>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</si>
  <si>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</si>
  <si>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</si>
  <si>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</si>
  <si>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</si>
  <si>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</si>
  <si>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</si>
  <si>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</si>
  <si>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</si>
  <si>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</si>
  <si>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</si>
  <si>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</si>
  <si>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</si>
  <si>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</si>
  <si>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</si>
  <si>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</si>
  <si>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</si>
  <si>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</si>
  <si>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</si>
  <si>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</si>
  <si>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</si>
  <si>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</si>
  <si>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</si>
  <si>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</si>
  <si>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</si>
  <si>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</si>
  <si>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</si>
  <si>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</si>
  <si>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</si>
  <si>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</si>
  <si>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</si>
  <si>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</si>
  <si>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</si>
  <si>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</si>
  <si>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</si>
  <si>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</si>
  <si>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</si>
  <si>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</si>
  <si>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</si>
  <si>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</si>
  <si>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</si>
  <si>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</si>
  <si>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</si>
  <si>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</si>
  <si>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</si>
  <si>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</si>
  <si>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</si>
  <si>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</si>
  <si>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</si>
  <si>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</si>
  <si>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</si>
  <si>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</si>
  <si>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</si>
  <si>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</si>
  <si>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</si>
  <si>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</si>
  <si>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</si>
  <si>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</si>
  <si>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</si>
  <si>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</si>
  <si>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</si>
  <si>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</si>
  <si>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</si>
  <si>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</si>
  <si>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</si>
  <si>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</si>
  <si>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</si>
  <si>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</si>
  <si>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</si>
  <si>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</si>
  <si>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</si>
  <si>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</si>
  <si>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</si>
  <si>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</si>
  <si>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</si>
  <si>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</si>
  <si>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</si>
  <si>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</si>
  <si>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</si>
  <si>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</si>
  <si>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</si>
  <si>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</si>
  <si>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</si>
  <si>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</si>
  <si>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</si>
  <si>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</si>
  <si>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</si>
  <si>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</si>
  <si>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</si>
  <si>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</si>
  <si>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</si>
  <si>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</si>
  <si>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</si>
  <si>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</si>
  <si>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</si>
  <si>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</si>
  <si>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</si>
  <si>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</si>
  <si>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</si>
  <si>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</si>
  <si>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</si>
  <si>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</si>
  <si>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</si>
  <si>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</si>
  <si>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</si>
  <si>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</si>
  <si>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</si>
  <si>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</si>
  <si>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</si>
  <si>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</si>
  <si>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</si>
  <si>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</si>
  <si>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</si>
  <si>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</si>
  <si>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</si>
  <si>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</si>
  <si>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</si>
  <si>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</si>
  <si>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</si>
  <si>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</si>
  <si>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</si>
  <si>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</si>
  <si>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</si>
  <si>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</si>
  <si>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</si>
  <si>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</si>
  <si>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</si>
  <si>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</si>
  <si>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</si>
  <si>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</si>
  <si>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</si>
  <si>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</si>
  <si>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</si>
  <si>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</si>
  <si>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</si>
  <si>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</si>
  <si>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</si>
  <si>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</si>
  <si>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</si>
  <si>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</si>
  <si>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</si>
  <si>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</si>
  <si>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</si>
  <si>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</si>
  <si>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</si>
  <si>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</si>
  <si>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</si>
  <si>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</si>
  <si>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</si>
  <si>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</si>
  <si>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</si>
  <si>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</si>
  <si>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</si>
  <si>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</si>
  <si>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</si>
  <si>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</si>
  <si>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</si>
  <si>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</si>
  <si>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</si>
  <si>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</si>
  <si>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</si>
  <si>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</si>
  <si>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</si>
  <si>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</si>
  <si>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</si>
  <si>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</si>
  <si>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</si>
  <si>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</si>
  <si>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</si>
  <si>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</si>
  <si>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</si>
  <si>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</si>
  <si>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</si>
  <si>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</si>
  <si>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</si>
  <si>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</si>
  <si>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</si>
  <si>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</si>
  <si>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</si>
  <si>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</si>
  <si>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</si>
  <si>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</si>
  <si>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</si>
  <si>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</si>
  <si>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</si>
  <si>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</si>
  <si>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</si>
  <si>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</si>
  <si>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</si>
  <si>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</si>
  <si>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</si>
  <si>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</si>
  <si>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</si>
  <si>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</si>
  <si>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</si>
  <si>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</si>
  <si>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</si>
  <si>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</si>
  <si>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</si>
  <si>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</si>
  <si>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</si>
  <si>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</si>
  <si>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</si>
  <si>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</si>
  <si>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</si>
  <si>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</si>
  <si>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</si>
  <si>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</si>
  <si>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</si>
  <si>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</si>
  <si>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</si>
  <si>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</si>
  <si>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</si>
  <si>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</si>
  <si>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</si>
  <si>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</si>
  <si>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</si>
  <si>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</si>
  <si>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</si>
  <si>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</si>
  <si>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</si>
  <si>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</si>
  <si>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</si>
  <si>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</si>
  <si>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</si>
  <si>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</si>
  <si>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</si>
  <si>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</si>
  <si>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</si>
  <si>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</si>
  <si>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</si>
  <si>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</si>
  <si>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</si>
  <si>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</si>
  <si>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</si>
  <si>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</si>
  <si>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</si>
  <si>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</si>
  <si>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</si>
  <si>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</si>
  <si>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</si>
  <si>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</si>
  <si>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</si>
  <si>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</si>
  <si>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</si>
  <si>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</si>
  <si>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</si>
  <si>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</si>
  <si>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</si>
  <si>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</si>
  <si>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</si>
  <si>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</si>
  <si>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</si>
  <si>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</si>
  <si>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</si>
  <si>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</si>
  <si>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</si>
  <si>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</si>
  <si>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</si>
  <si>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</si>
  <si>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</si>
  <si>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</si>
  <si>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</si>
  <si>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</si>
  <si>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</si>
  <si>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</si>
  <si>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</si>
  <si>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</si>
  <si>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</si>
  <si>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</si>
  <si>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</si>
  <si>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</si>
  <si>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</si>
  <si>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</si>
  <si>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</si>
  <si>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</si>
  <si>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</si>
  <si>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</si>
  <si>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</si>
  <si>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</si>
  <si>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</si>
  <si>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</si>
  <si>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</si>
  <si>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</si>
  <si>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</si>
  <si>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</si>
  <si>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</si>
  <si>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</si>
  <si>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</si>
  <si>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</si>
  <si>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</si>
  <si>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</si>
  <si>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</si>
  <si>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</si>
  <si>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</si>
  <si>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</si>
  <si>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</si>
  <si>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</si>
  <si>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</si>
  <si>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</si>
  <si>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</si>
  <si>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</si>
  <si>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</si>
  <si>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</si>
  <si>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</si>
  <si>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</si>
  <si>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</si>
  <si>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</si>
  <si>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</si>
  <si>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</si>
  <si>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</si>
  <si>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</si>
  <si>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</si>
  <si>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</si>
  <si>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</si>
  <si>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</si>
  <si>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</si>
  <si>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</si>
  <si>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</si>
  <si>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</si>
  <si>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</si>
  <si>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</si>
  <si>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</si>
  <si>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</si>
  <si>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</si>
  <si>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</si>
  <si>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</si>
  <si>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</si>
  <si>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</si>
  <si>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</si>
  <si>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</si>
  <si>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</si>
  <si>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</si>
  <si>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</si>
  <si>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</si>
  <si>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</si>
  <si>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</si>
  <si>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</si>
  <si>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</si>
  <si>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</si>
  <si>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</si>
  <si>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</si>
  <si>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</si>
  <si>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</si>
  <si>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</si>
  <si>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</si>
  <si>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</si>
  <si>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</si>
  <si>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</si>
  <si>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</si>
  <si>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</si>
  <si>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</si>
  <si>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</si>
  <si>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</si>
  <si>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</si>
  <si>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</si>
  <si>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</si>
  <si>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</si>
  <si>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</si>
  <si>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</si>
  <si>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</si>
  <si>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</si>
  <si>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</si>
  <si>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</si>
  <si>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</si>
  <si>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</si>
  <si>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</si>
  <si>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</si>
  <si>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</si>
  <si>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</si>
  <si>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</si>
  <si>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</si>
  <si>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</si>
  <si>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</si>
  <si>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</si>
  <si>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</si>
  <si>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</si>
  <si>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</si>
  <si>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</si>
  <si>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</si>
  <si>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</si>
  <si>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</si>
  <si>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</si>
  <si>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</si>
  <si>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</si>
  <si>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</si>
  <si>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</si>
  <si>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</si>
  <si>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</si>
  <si>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</si>
  <si>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</si>
  <si>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</si>
  <si>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</si>
  <si>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</si>
  <si>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</si>
  <si>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</si>
  <si>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</si>
  <si>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</si>
  <si>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</si>
  <si>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</si>
  <si>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</si>
  <si>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</si>
  <si>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</si>
  <si>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</si>
  <si>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</si>
  <si>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</si>
  <si>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</si>
  <si>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</si>
  <si>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</si>
  <si>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</si>
  <si>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</si>
  <si>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</si>
  <si>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</si>
  <si>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</si>
  <si>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</si>
  <si>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</si>
  <si>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</si>
  <si>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</si>
  <si>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</si>
  <si>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</si>
  <si>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</si>
  <si>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</si>
  <si>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</si>
  <si>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</si>
  <si>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</si>
  <si>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</si>
  <si>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</si>
  <si>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</si>
  <si>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</si>
  <si>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</si>
  <si>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</si>
  <si>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</si>
  <si>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</si>
  <si>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</si>
  <si>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</si>
  <si>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</si>
  <si>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</si>
  <si>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</si>
  <si>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</si>
  <si>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</si>
  <si>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</si>
  <si>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</si>
  <si>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</si>
  <si>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</si>
  <si>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</si>
  <si>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</si>
  <si>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</si>
  <si>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</si>
  <si>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</si>
  <si>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</si>
  <si>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</si>
  <si>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</si>
  <si>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</si>
  <si>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</si>
  <si>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</si>
  <si>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</si>
  <si>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</si>
  <si>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</si>
  <si>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</si>
  <si>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</si>
  <si>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</si>
  <si>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</si>
  <si>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</si>
  <si>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</si>
  <si>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</si>
  <si>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</si>
  <si>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</si>
  <si>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</si>
  <si>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</si>
  <si>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</si>
  <si>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</si>
  <si>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</si>
  <si>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</si>
  <si>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</si>
  <si>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</si>
  <si>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</si>
  <si>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</si>
  <si>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</si>
  <si>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</si>
  <si>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</si>
  <si>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</si>
  <si>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</si>
  <si>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</si>
  <si>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</si>
  <si>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</si>
  <si>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</si>
  <si>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</si>
  <si>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</si>
  <si>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</si>
  <si>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</si>
  <si>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</si>
  <si>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</si>
  <si>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</si>
  <si>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</si>
  <si>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</si>
  <si>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</si>
  <si>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</si>
  <si>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</si>
  <si>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</si>
  <si>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</si>
  <si>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</si>
  <si>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</si>
  <si>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</si>
  <si>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</si>
  <si>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</si>
  <si>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</si>
  <si>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</si>
  <si>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</si>
  <si>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</si>
  <si>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</si>
  <si>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</si>
  <si>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</si>
  <si>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</si>
  <si>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</si>
  <si>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</si>
  <si>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</si>
  <si>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</si>
  <si>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</si>
  <si>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</si>
  <si>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</si>
  <si>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</si>
  <si>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</si>
  <si>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</si>
  <si>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</si>
  <si>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</si>
  <si>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</si>
  <si>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</si>
  <si>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</si>
  <si>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</si>
  <si>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</si>
  <si>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</si>
  <si>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</si>
  <si>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</si>
  <si>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</si>
  <si>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</si>
  <si>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</si>
  <si>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</si>
  <si>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</si>
  <si>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</si>
  <si>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</si>
  <si>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</si>
  <si>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</si>
  <si>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</si>
  <si>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</si>
  <si>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</si>
  <si>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</si>
  <si>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</si>
  <si>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</si>
  <si>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</si>
  <si>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</si>
  <si>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</si>
  <si>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</si>
  <si>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</si>
  <si>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</si>
  <si>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</si>
  <si>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</si>
  <si>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</si>
  <si>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</si>
  <si>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</si>
  <si>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</si>
  <si>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</si>
  <si>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</si>
  <si>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</si>
  <si>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</si>
  <si>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</si>
  <si>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</si>
  <si>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</si>
  <si>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</si>
  <si>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</si>
  <si>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</si>
  <si>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</si>
  <si>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</si>
  <si>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</si>
  <si>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</si>
  <si>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</si>
  <si>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</si>
  <si>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</si>
  <si>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</si>
  <si>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</si>
  <si>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</si>
  <si>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</si>
  <si>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</si>
  <si>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</si>
  <si>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</si>
  <si>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</si>
  <si>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</si>
  <si>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</si>
  <si>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</si>
  <si>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</si>
  <si>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</si>
  <si>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</si>
  <si>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</si>
  <si>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</si>
  <si>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</si>
  <si>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</si>
  <si>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</si>
  <si>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</si>
  <si>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</si>
  <si>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</si>
  <si>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</si>
  <si>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</si>
  <si>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</si>
  <si>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</si>
  <si>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</si>
  <si>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</si>
  <si>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</si>
  <si>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</si>
  <si>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</si>
  <si>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</si>
  <si>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</si>
  <si>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</si>
  <si>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</si>
  <si>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</si>
  <si>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</si>
  <si>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</si>
  <si>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</si>
  <si>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</si>
  <si>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</si>
  <si>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</si>
  <si>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</si>
  <si>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</si>
  <si>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</si>
  <si>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</si>
  <si>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</si>
  <si>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</si>
  <si>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</si>
  <si>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</si>
  <si>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</si>
  <si>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</si>
  <si>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</si>
  <si>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</si>
  <si>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</si>
  <si>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No</t>
  </si>
  <si>
    <t xml:space="preserve">Req-work </t>
  </si>
  <si>
    <t xml:space="preserve">Average of Req-work </t>
  </si>
  <si>
    <t>days</t>
  </si>
  <si>
    <t>In days</t>
  </si>
  <si>
    <t>Row Labels</t>
  </si>
  <si>
    <t>Grand Total</t>
  </si>
  <si>
    <t>Count of WO</t>
  </si>
  <si>
    <t>Sum of LbrHrs</t>
  </si>
  <si>
    <t>Average of LbrHrs</t>
  </si>
  <si>
    <t>Rush Jobs</t>
  </si>
  <si>
    <t xml:space="preserve">Difference in working hours </t>
  </si>
  <si>
    <t>Count of Payment</t>
  </si>
  <si>
    <t>Distribution%</t>
  </si>
  <si>
    <t>2020</t>
  </si>
  <si>
    <t>Sep</t>
  </si>
  <si>
    <t>Oct</t>
  </si>
  <si>
    <t>2021</t>
  </si>
  <si>
    <t>Mar</t>
  </si>
  <si>
    <t>Apr</t>
  </si>
  <si>
    <t>May</t>
  </si>
  <si>
    <t>Jun</t>
  </si>
  <si>
    <t>Jul</t>
  </si>
  <si>
    <t>Column Labels</t>
  </si>
  <si>
    <t>2024</t>
  </si>
  <si>
    <t>Sum of PartsCost</t>
  </si>
  <si>
    <t>Total Sum of LbrHrs</t>
  </si>
  <si>
    <t>Total Sum of PartsCost</t>
  </si>
  <si>
    <t>Count of District</t>
  </si>
  <si>
    <t>Count of WtyLbr</t>
  </si>
  <si>
    <t>Sum of TotalCost</t>
  </si>
  <si>
    <t>Sum of TotalFee</t>
  </si>
  <si>
    <t>Sum of PartsFee</t>
  </si>
  <si>
    <t>Sum of LbrCost</t>
  </si>
  <si>
    <t>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</si>
</sst>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5">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left" indent="1"/>
    </xf>
    <xf numFmtId="10" fontId="0" fillId="0" borderId="0" xfId="0" applyNumberFormat="1"/>
    <xf numFmtId="0" fontId="0" fillId="4" borderId="0" xfId="0" applyFill="1"/>
    <xf numFmtId="0" fontId="0" fillId="5" borderId="0" xfId="0" applyFill="1" applyAlignment="1">
      <alignment horizontal="left"/>
    </xf>
    <xf numFmtId="0" fontId="0" fillId="5" borderId="0" xfId="0" applyFill="1"/>
    <xf numFmtId="10" fontId="0" fillId="5" borderId="0" xfId="0" applyNumberFormat="1" applyFill="1"/>
  </cellXfs>
  <cellStyles count="3">
    <cellStyle name="Ctx_Hyperlink" xfId="1" xr:uid="{00000000-0005-0000-0000-000000000000}"/>
    <cellStyle name="Normal" xfId="0" builtinId="0"/>
    <cellStyle name="Normal 4" xfId="2" xr:uid="{7D0F64F5-605B-407C-90F5-5A92BAAEBBCC}"/>
  </cellStyles>
  <dxfs count="12">
    <dxf>
      <fill>
        <patternFill patternType="solid">
          <bgColor theme="6" tint="0.39997558519241921"/>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5" tint="0.59999389629810485"/>
        </patternFill>
      </fill>
    </dxf>
    <dxf>
      <fill>
        <patternFill>
          <bgColor theme="5" tint="0.59999389629810485"/>
        </patternFill>
      </fill>
    </dxf>
    <dxf>
      <fill>
        <patternFill patternType="solid">
          <bgColor theme="3" tint="0.59999389629810485"/>
        </patternFill>
      </fill>
    </dxf>
    <dxf>
      <fill>
        <patternFill patternType="solid">
          <bgColor theme="3" tint="0.59999389629810485"/>
        </patternFill>
      </fill>
    </dxf>
    <dxf>
      <numFmt numFmtId="0" formatCode="General"/>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Sheet9!$O$20</c:f>
              <c:strCache>
                <c:ptCount val="1"/>
                <c:pt idx="0">
                  <c:v>Sum of PartsCost</c:v>
                </c:pt>
              </c:strCache>
            </c:strRef>
          </c:tx>
          <c:spPr>
            <a:solidFill>
              <a:schemeClr val="accent1"/>
            </a:solidFill>
            <a:ln>
              <a:noFill/>
            </a:ln>
            <a:effectLst/>
          </c:spPr>
          <c:invertIfNegative val="0"/>
          <c:cat>
            <c:strRef>
              <c:f>Sheet9!$N$21:$N$25</c:f>
              <c:strCache>
                <c:ptCount val="4"/>
                <c:pt idx="0">
                  <c:v>Central</c:v>
                </c:pt>
                <c:pt idx="1">
                  <c:v>Southeast</c:v>
                </c:pt>
                <c:pt idx="2">
                  <c:v>Northwest</c:v>
                </c:pt>
                <c:pt idx="3">
                  <c:v>Southwest</c:v>
                </c:pt>
              </c:strCache>
            </c:strRef>
          </c:cat>
          <c:val>
            <c:numRef>
              <c:f>Sheet9!$O$21:$O$25</c:f>
              <c:numCache>
                <c:formatCode>General</c:formatCode>
                <c:ptCount val="4"/>
                <c:pt idx="0">
                  <c:v>1568.3221999999998</c:v>
                </c:pt>
                <c:pt idx="1">
                  <c:v>1314.8050000000001</c:v>
                </c:pt>
                <c:pt idx="2">
                  <c:v>2743.8953000000001</c:v>
                </c:pt>
                <c:pt idx="3">
                  <c:v>511.15660000000003</c:v>
                </c:pt>
              </c:numCache>
            </c:numRef>
          </c:val>
          <c:extLst>
            <c:ext xmlns:c16="http://schemas.microsoft.com/office/drawing/2014/chart" uri="{C3380CC4-5D6E-409C-BE32-E72D297353CC}">
              <c16:uniqueId val="{00000000-09E7-4D8E-BDFE-A6D7312220EE}"/>
            </c:ext>
          </c:extLst>
        </c:ser>
        <c:ser>
          <c:idx val="1"/>
          <c:order val="1"/>
          <c:tx>
            <c:strRef>
              <c:f>Sheet9!$P$20</c:f>
              <c:strCache>
                <c:ptCount val="1"/>
                <c:pt idx="0">
                  <c:v>Sum of LbrHrs</c:v>
                </c:pt>
              </c:strCache>
            </c:strRef>
          </c:tx>
          <c:spPr>
            <a:solidFill>
              <a:schemeClr val="accent2"/>
            </a:solidFill>
            <a:ln>
              <a:noFill/>
            </a:ln>
            <a:effectLst/>
          </c:spPr>
          <c:invertIfNegative val="0"/>
          <c:cat>
            <c:strRef>
              <c:f>Sheet9!$N$21:$N$25</c:f>
              <c:strCache>
                <c:ptCount val="4"/>
                <c:pt idx="0">
                  <c:v>Central</c:v>
                </c:pt>
                <c:pt idx="1">
                  <c:v>Southeast</c:v>
                </c:pt>
                <c:pt idx="2">
                  <c:v>Northwest</c:v>
                </c:pt>
                <c:pt idx="3">
                  <c:v>Southwest</c:v>
                </c:pt>
              </c:strCache>
            </c:strRef>
          </c:cat>
          <c:val>
            <c:numRef>
              <c:f>Sheet9!$P$21:$P$25</c:f>
              <c:numCache>
                <c:formatCode>General</c:formatCode>
                <c:ptCount val="4"/>
                <c:pt idx="0">
                  <c:v>9.5</c:v>
                </c:pt>
                <c:pt idx="1">
                  <c:v>9</c:v>
                </c:pt>
                <c:pt idx="2">
                  <c:v>6.5</c:v>
                </c:pt>
                <c:pt idx="3">
                  <c:v>3.75</c:v>
                </c:pt>
              </c:numCache>
            </c:numRef>
          </c:val>
          <c:extLst>
            <c:ext xmlns:c16="http://schemas.microsoft.com/office/drawing/2014/chart" uri="{C3380CC4-5D6E-409C-BE32-E72D297353CC}">
              <c16:uniqueId val="{00000001-09E7-4D8E-BDFE-A6D7312220EE}"/>
            </c:ext>
          </c:extLst>
        </c:ser>
        <c:dLbls>
          <c:showLegendKey val="0"/>
          <c:showVal val="0"/>
          <c:showCatName val="0"/>
          <c:showSerName val="0"/>
          <c:showPercent val="0"/>
          <c:showBubbleSize val="0"/>
        </c:dLbls>
        <c:gapWidth val="182"/>
        <c:axId val="143116799"/>
        <c:axId val="143115359"/>
      </c:barChart>
      <c:catAx>
        <c:axId val="14311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5359"/>
        <c:crosses val="autoZero"/>
        <c:auto val="1"/>
        <c:lblAlgn val="ctr"/>
        <c:lblOffset val="100"/>
        <c:noMultiLvlLbl val="0"/>
      </c:catAx>
      <c:valAx>
        <c:axId val="143115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Sheet9!$AE$40</c:f>
              <c:strCache>
                <c:ptCount val="1"/>
                <c:pt idx="0">
                  <c:v>Sum of LbrHrs</c:v>
                </c:pt>
              </c:strCache>
            </c:strRef>
          </c:tx>
          <c:spPr>
            <a:solidFill>
              <a:schemeClr val="accent1"/>
            </a:solidFill>
            <a:ln>
              <a:noFill/>
            </a:ln>
            <a:effectLst/>
          </c:spPr>
          <c:invertIfNegative val="0"/>
          <c:cat>
            <c:strRef>
              <c:f>Sheet9!$AD$41:$AD$44</c:f>
              <c:strCache>
                <c:ptCount val="3"/>
                <c:pt idx="0">
                  <c:v>2021</c:v>
                </c:pt>
                <c:pt idx="1">
                  <c:v>2024</c:v>
                </c:pt>
                <c:pt idx="2">
                  <c:v>2020</c:v>
                </c:pt>
              </c:strCache>
            </c:strRef>
          </c:cat>
          <c:val>
            <c:numRef>
              <c:f>Sheet9!$AE$41:$AE$44</c:f>
              <c:numCache>
                <c:formatCode>General</c:formatCode>
                <c:ptCount val="3"/>
                <c:pt idx="0">
                  <c:v>115.5</c:v>
                </c:pt>
                <c:pt idx="2">
                  <c:v>28</c:v>
                </c:pt>
              </c:numCache>
            </c:numRef>
          </c:val>
          <c:extLst>
            <c:ext xmlns:c16="http://schemas.microsoft.com/office/drawing/2014/chart" uri="{C3380CC4-5D6E-409C-BE32-E72D297353CC}">
              <c16:uniqueId val="{00000000-4A5E-4B66-98C9-2A8619C1EDB2}"/>
            </c:ext>
          </c:extLst>
        </c:ser>
        <c:dLbls>
          <c:showLegendKey val="0"/>
          <c:showVal val="0"/>
          <c:showCatName val="0"/>
          <c:showSerName val="0"/>
          <c:showPercent val="0"/>
          <c:showBubbleSize val="0"/>
        </c:dLbls>
        <c:gapWidth val="219"/>
        <c:overlap val="-27"/>
        <c:axId val="640299119"/>
        <c:axId val="640296239"/>
      </c:barChart>
      <c:lineChart>
        <c:grouping val="standard"/>
        <c:varyColors val="0"/>
        <c:ser>
          <c:idx val="1"/>
          <c:order val="1"/>
          <c:tx>
            <c:strRef>
              <c:f>Sheet9!$AF$40</c:f>
              <c:strCache>
                <c:ptCount val="1"/>
                <c:pt idx="0">
                  <c:v>Count of District</c:v>
                </c:pt>
              </c:strCache>
            </c:strRef>
          </c:tx>
          <c:spPr>
            <a:ln w="28575" cap="rnd">
              <a:solidFill>
                <a:schemeClr val="accent2"/>
              </a:solidFill>
              <a:round/>
            </a:ln>
            <a:effectLst/>
          </c:spPr>
          <c:marker>
            <c:symbol val="none"/>
          </c:marker>
          <c:cat>
            <c:strRef>
              <c:f>Sheet9!$AD$41:$AD$44</c:f>
              <c:strCache>
                <c:ptCount val="3"/>
                <c:pt idx="0">
                  <c:v>2021</c:v>
                </c:pt>
                <c:pt idx="1">
                  <c:v>2024</c:v>
                </c:pt>
                <c:pt idx="2">
                  <c:v>2020</c:v>
                </c:pt>
              </c:strCache>
            </c:strRef>
          </c:cat>
          <c:val>
            <c:numRef>
              <c:f>Sheet9!$AF$41:$AF$44</c:f>
              <c:numCache>
                <c:formatCode>General</c:formatCode>
                <c:ptCount val="3"/>
                <c:pt idx="0">
                  <c:v>53</c:v>
                </c:pt>
                <c:pt idx="1">
                  <c:v>18</c:v>
                </c:pt>
                <c:pt idx="2">
                  <c:v>15</c:v>
                </c:pt>
              </c:numCache>
            </c:numRef>
          </c:val>
          <c:smooth val="0"/>
          <c:extLst>
            <c:ext xmlns:c16="http://schemas.microsoft.com/office/drawing/2014/chart" uri="{C3380CC4-5D6E-409C-BE32-E72D297353CC}">
              <c16:uniqueId val="{00000001-4A5E-4B66-98C9-2A8619C1EDB2}"/>
            </c:ext>
          </c:extLst>
        </c:ser>
        <c:dLbls>
          <c:showLegendKey val="0"/>
          <c:showVal val="0"/>
          <c:showCatName val="0"/>
          <c:showSerName val="0"/>
          <c:showPercent val="0"/>
          <c:showBubbleSize val="0"/>
        </c:dLbls>
        <c:marker val="1"/>
        <c:smooth val="0"/>
        <c:axId val="640299119"/>
        <c:axId val="640296239"/>
      </c:lineChart>
      <c:catAx>
        <c:axId val="6402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96239"/>
        <c:crosses val="autoZero"/>
        <c:auto val="1"/>
        <c:lblAlgn val="ctr"/>
        <c:lblOffset val="100"/>
        <c:noMultiLvlLbl val="0"/>
      </c:catAx>
      <c:valAx>
        <c:axId val="64029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assessment.xlsx]q3!PivotTable7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'q3'!$E$5</c:f>
              <c:strCache>
                <c:ptCount val="1"/>
                <c:pt idx="0">
                  <c:v>Total</c:v>
                </c:pt>
              </c:strCache>
            </c:strRef>
          </c:tx>
          <c:spPr>
            <a:solidFill>
              <a:schemeClr val="accent1"/>
            </a:solidFill>
            <a:ln>
              <a:noFill/>
            </a:ln>
            <a:effectLst/>
          </c:spPr>
          <c:invertIfNegative val="0"/>
          <c:cat>
            <c:strRef>
              <c:f>'q3'!$D$6</c:f>
              <c:strCache>
                <c:ptCount val="1"/>
                <c:pt idx="0">
                  <c:v>No</c:v>
                </c:pt>
              </c:strCache>
            </c:strRef>
          </c:cat>
          <c:val>
            <c:numRef>
              <c:f>'q3'!$E$6</c:f>
              <c:numCache>
                <c:formatCode>General</c:formatCode>
                <c:ptCount val="1"/>
                <c:pt idx="0">
                  <c:v>2.2115384615384617</c:v>
                </c:pt>
              </c:numCache>
            </c:numRef>
          </c:val>
          <c:extLst>
            <c:ext xmlns:c16="http://schemas.microsoft.com/office/drawing/2014/chart" uri="{C3380CC4-5D6E-409C-BE32-E72D297353CC}">
              <c16:uniqueId val="{00000000-43D0-48EA-B065-E29704FD4B58}"/>
            </c:ext>
          </c:extLst>
        </c:ser>
        <c:dLbls>
          <c:showLegendKey val="0"/>
          <c:showVal val="0"/>
          <c:showCatName val="0"/>
          <c:showSerName val="0"/>
          <c:showPercent val="0"/>
          <c:showBubbleSize val="0"/>
        </c:dLbls>
        <c:gapWidth val="219"/>
        <c:overlap val="-27"/>
        <c:axId val="124413087"/>
        <c:axId val="124398207"/>
      </c:barChart>
      <c:catAx>
        <c:axId val="1244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8207"/>
        <c:crosses val="autoZero"/>
        <c:auto val="1"/>
        <c:lblAlgn val="ctr"/>
        <c:lblOffset val="100"/>
        <c:noMultiLvlLbl val="0"/>
      </c:catAx>
      <c:valAx>
        <c:axId val="12439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Sheet9!$AA$16:$AA$18</c:f>
              <c:strCache>
                <c:ptCount val="1"/>
                <c:pt idx="0">
                  <c:v>Total Sum of LbrHrs</c:v>
                </c:pt>
              </c:strCache>
            </c:strRef>
          </c:tx>
          <c:spPr>
            <a:ln w="28575" cap="rnd">
              <a:solidFill>
                <a:schemeClr val="accent1"/>
              </a:solidFill>
              <a:round/>
            </a:ln>
            <a:effectLst/>
          </c:spPr>
          <c:marker>
            <c:symbol val="none"/>
          </c:marker>
          <c:cat>
            <c:strRef>
              <c:f>Sheet9!$Z$19</c:f>
              <c:strCache>
                <c:ptCount val="1"/>
                <c:pt idx="0">
                  <c:v>Grand Total</c:v>
                </c:pt>
              </c:strCache>
            </c:strRef>
          </c:cat>
          <c:val>
            <c:numRef>
              <c:f>Sheet9!$AA$19</c:f>
              <c:numCache>
                <c:formatCode>General</c:formatCode>
                <c:ptCount val="1"/>
              </c:numCache>
            </c:numRef>
          </c:val>
          <c:extLst>
            <c:ext xmlns:c16="http://schemas.microsoft.com/office/drawing/2014/chart" uri="{C3380CC4-5D6E-409C-BE32-E72D297353CC}">
              <c16:uniqueId val="{00000000-592A-4BD4-A93E-1CA5EE734C9B}"/>
            </c:ext>
          </c:extLst>
        </c:ser>
        <c:ser>
          <c:idx val="1"/>
          <c:order val="1"/>
          <c:tx>
            <c:strRef>
              <c:f>Sheet9!$AB$16:$AB$18</c:f>
              <c:strCache>
                <c:ptCount val="1"/>
                <c:pt idx="0">
                  <c:v>Total Sum of PartsCost</c:v>
                </c:pt>
              </c:strCache>
            </c:strRef>
          </c:tx>
          <c:spPr>
            <a:ln w="28575" cap="rnd">
              <a:solidFill>
                <a:schemeClr val="accent2"/>
              </a:solidFill>
              <a:round/>
            </a:ln>
            <a:effectLst/>
          </c:spPr>
          <c:marker>
            <c:symbol val="none"/>
          </c:marker>
          <c:cat>
            <c:strRef>
              <c:f>Sheet9!$Z$19</c:f>
              <c:strCache>
                <c:ptCount val="1"/>
                <c:pt idx="0">
                  <c:v>Grand Total</c:v>
                </c:pt>
              </c:strCache>
            </c:strRef>
          </c:cat>
          <c:val>
            <c:numRef>
              <c:f>Sheet9!$AB$19</c:f>
              <c:numCache>
                <c:formatCode>General</c:formatCode>
                <c:ptCount val="1"/>
              </c:numCache>
            </c:numRef>
          </c:val>
          <c:extLst>
            <c:ext xmlns:c16="http://schemas.microsoft.com/office/drawing/2014/chart" uri="{C3380CC4-5D6E-409C-BE32-E72D297353CC}">
              <c16:uniqueId val="{00000001-592A-4BD4-A93E-1CA5EE734C9B}"/>
            </c:ext>
          </c:extLst>
        </c:ser>
        <c:dLbls>
          <c:showLegendKey val="0"/>
          <c:showVal val="0"/>
          <c:showCatName val="0"/>
          <c:showSerName val="0"/>
          <c:showPercent val="0"/>
          <c:showBubbleSize val="0"/>
        </c:dLbls>
        <c:axId val="573594479"/>
        <c:axId val="573594959"/>
      </c:radarChart>
      <c:catAx>
        <c:axId val="57359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94959"/>
        <c:crosses val="autoZero"/>
        <c:auto val="1"/>
        <c:lblAlgn val="ctr"/>
        <c:lblOffset val="100"/>
        <c:noMultiLvlLbl val="0"/>
      </c:catAx>
      <c:valAx>
        <c:axId val="57359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Sheet9!$AE$40</c:f>
              <c:strCache>
                <c:ptCount val="1"/>
                <c:pt idx="0">
                  <c:v>Sum of LbrHrs</c:v>
                </c:pt>
              </c:strCache>
            </c:strRef>
          </c:tx>
          <c:spPr>
            <a:solidFill>
              <a:schemeClr val="accent1"/>
            </a:solidFill>
            <a:ln>
              <a:noFill/>
            </a:ln>
            <a:effectLst/>
          </c:spPr>
          <c:invertIfNegative val="0"/>
          <c:cat>
            <c:strRef>
              <c:f>Sheet9!$AD$41:$AD$44</c:f>
              <c:strCache>
                <c:ptCount val="3"/>
                <c:pt idx="0">
                  <c:v>2021</c:v>
                </c:pt>
                <c:pt idx="1">
                  <c:v>2024</c:v>
                </c:pt>
                <c:pt idx="2">
                  <c:v>2020</c:v>
                </c:pt>
              </c:strCache>
            </c:strRef>
          </c:cat>
          <c:val>
            <c:numRef>
              <c:f>Sheet9!$AE$41:$AE$44</c:f>
              <c:numCache>
                <c:formatCode>General</c:formatCode>
                <c:ptCount val="3"/>
                <c:pt idx="0">
                  <c:v>115.5</c:v>
                </c:pt>
                <c:pt idx="2">
                  <c:v>28</c:v>
                </c:pt>
              </c:numCache>
            </c:numRef>
          </c:val>
          <c:extLst>
            <c:ext xmlns:c16="http://schemas.microsoft.com/office/drawing/2014/chart" uri="{C3380CC4-5D6E-409C-BE32-E72D297353CC}">
              <c16:uniqueId val="{00000000-4FCD-48AD-83BD-AF2EA3EFC6F6}"/>
            </c:ext>
          </c:extLst>
        </c:ser>
        <c:dLbls>
          <c:showLegendKey val="0"/>
          <c:showVal val="0"/>
          <c:showCatName val="0"/>
          <c:showSerName val="0"/>
          <c:showPercent val="0"/>
          <c:showBubbleSize val="0"/>
        </c:dLbls>
        <c:gapWidth val="219"/>
        <c:overlap val="-27"/>
        <c:axId val="640299119"/>
        <c:axId val="640296239"/>
      </c:barChart>
      <c:lineChart>
        <c:grouping val="standard"/>
        <c:varyColors val="0"/>
        <c:ser>
          <c:idx val="1"/>
          <c:order val="1"/>
          <c:tx>
            <c:strRef>
              <c:f>Sheet9!$AF$40</c:f>
              <c:strCache>
                <c:ptCount val="1"/>
                <c:pt idx="0">
                  <c:v>Count of District</c:v>
                </c:pt>
              </c:strCache>
            </c:strRef>
          </c:tx>
          <c:spPr>
            <a:ln w="28575" cap="rnd">
              <a:solidFill>
                <a:schemeClr val="accent2"/>
              </a:solidFill>
              <a:round/>
            </a:ln>
            <a:effectLst/>
          </c:spPr>
          <c:marker>
            <c:symbol val="none"/>
          </c:marker>
          <c:cat>
            <c:strRef>
              <c:f>Sheet9!$AD$41:$AD$44</c:f>
              <c:strCache>
                <c:ptCount val="3"/>
                <c:pt idx="0">
                  <c:v>2021</c:v>
                </c:pt>
                <c:pt idx="1">
                  <c:v>2024</c:v>
                </c:pt>
                <c:pt idx="2">
                  <c:v>2020</c:v>
                </c:pt>
              </c:strCache>
            </c:strRef>
          </c:cat>
          <c:val>
            <c:numRef>
              <c:f>Sheet9!$AF$41:$AF$44</c:f>
              <c:numCache>
                <c:formatCode>General</c:formatCode>
                <c:ptCount val="3"/>
                <c:pt idx="0">
                  <c:v>53</c:v>
                </c:pt>
                <c:pt idx="1">
                  <c:v>18</c:v>
                </c:pt>
                <c:pt idx="2">
                  <c:v>15</c:v>
                </c:pt>
              </c:numCache>
            </c:numRef>
          </c:val>
          <c:smooth val="0"/>
          <c:extLst>
            <c:ext xmlns:c16="http://schemas.microsoft.com/office/drawing/2014/chart" uri="{C3380CC4-5D6E-409C-BE32-E72D297353CC}">
              <c16:uniqueId val="{00000001-4FCD-48AD-83BD-AF2EA3EFC6F6}"/>
            </c:ext>
          </c:extLst>
        </c:ser>
        <c:dLbls>
          <c:showLegendKey val="0"/>
          <c:showVal val="0"/>
          <c:showCatName val="0"/>
          <c:showSerName val="0"/>
          <c:showPercent val="0"/>
          <c:showBubbleSize val="0"/>
        </c:dLbls>
        <c:marker val="1"/>
        <c:smooth val="0"/>
        <c:axId val="640299119"/>
        <c:axId val="640296239"/>
      </c:lineChart>
      <c:catAx>
        <c:axId val="6402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96239"/>
        <c:crosses val="autoZero"/>
        <c:auto val="1"/>
        <c:lblAlgn val="ctr"/>
        <c:lblOffset val="100"/>
        <c:noMultiLvlLbl val="0"/>
      </c:catAx>
      <c:valAx>
        <c:axId val="64029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Sheet9!$AH$11</c:f>
              <c:strCache>
                <c:ptCount val="1"/>
                <c:pt idx="0">
                  <c:v>Sum of PartsCost</c:v>
                </c:pt>
              </c:strCache>
            </c:strRef>
          </c:tx>
          <c:spPr>
            <a:solidFill>
              <a:schemeClr val="accent1"/>
            </a:solidFill>
            <a:ln>
              <a:noFill/>
            </a:ln>
            <a:effectLst/>
          </c:spPr>
          <c:invertIfNegative val="0"/>
          <c:cat>
            <c:strRef>
              <c:f>Sheet9!$AG$12:$AG$17</c:f>
              <c:strCache>
                <c:ptCount val="6"/>
                <c:pt idx="0">
                  <c:v>Burton</c:v>
                </c:pt>
                <c:pt idx="1">
                  <c:v>Khan</c:v>
                </c:pt>
                <c:pt idx="2">
                  <c:v>Ling</c:v>
                </c:pt>
                <c:pt idx="3">
                  <c:v>Cartier</c:v>
                </c:pt>
                <c:pt idx="4">
                  <c:v>Lopez</c:v>
                </c:pt>
                <c:pt idx="5">
                  <c:v>Michner</c:v>
                </c:pt>
              </c:strCache>
            </c:strRef>
          </c:cat>
          <c:val>
            <c:numRef>
              <c:f>Sheet9!$AH$12:$AH$17</c:f>
              <c:numCache>
                <c:formatCode>General</c:formatCode>
                <c:ptCount val="6"/>
                <c:pt idx="0">
                  <c:v>49729.528199999993</c:v>
                </c:pt>
                <c:pt idx="1">
                  <c:v>38257.102500000001</c:v>
                </c:pt>
                <c:pt idx="2">
                  <c:v>36801.880499999977</c:v>
                </c:pt>
                <c:pt idx="3">
                  <c:v>30996.901300000001</c:v>
                </c:pt>
                <c:pt idx="4">
                  <c:v>20570.826899999996</c:v>
                </c:pt>
                <c:pt idx="5">
                  <c:v>18828.729899999998</c:v>
                </c:pt>
              </c:numCache>
            </c:numRef>
          </c:val>
          <c:extLst>
            <c:ext xmlns:c16="http://schemas.microsoft.com/office/drawing/2014/chart" uri="{C3380CC4-5D6E-409C-BE32-E72D297353CC}">
              <c16:uniqueId val="{00000000-033B-4AC3-AC81-BC172F34D122}"/>
            </c:ext>
          </c:extLst>
        </c:ser>
        <c:ser>
          <c:idx val="1"/>
          <c:order val="1"/>
          <c:tx>
            <c:strRef>
              <c:f>Sheet9!$AI$11</c:f>
              <c:strCache>
                <c:ptCount val="1"/>
                <c:pt idx="0">
                  <c:v>Count of WO</c:v>
                </c:pt>
              </c:strCache>
            </c:strRef>
          </c:tx>
          <c:spPr>
            <a:solidFill>
              <a:schemeClr val="accent2"/>
            </a:solidFill>
            <a:ln>
              <a:noFill/>
            </a:ln>
            <a:effectLst/>
          </c:spPr>
          <c:invertIfNegative val="0"/>
          <c:cat>
            <c:strRef>
              <c:f>Sheet9!$AG$12:$AG$17</c:f>
              <c:strCache>
                <c:ptCount val="6"/>
                <c:pt idx="0">
                  <c:v>Burton</c:v>
                </c:pt>
                <c:pt idx="1">
                  <c:v>Khan</c:v>
                </c:pt>
                <c:pt idx="2">
                  <c:v>Ling</c:v>
                </c:pt>
                <c:pt idx="3">
                  <c:v>Cartier</c:v>
                </c:pt>
                <c:pt idx="4">
                  <c:v>Lopez</c:v>
                </c:pt>
                <c:pt idx="5">
                  <c:v>Michner</c:v>
                </c:pt>
              </c:strCache>
            </c:strRef>
          </c:cat>
          <c:val>
            <c:numRef>
              <c:f>Sheet9!$AI$12:$AI$17</c:f>
              <c:numCache>
                <c:formatCode>General</c:formatCode>
                <c:ptCount val="6"/>
                <c:pt idx="0">
                  <c:v>201</c:v>
                </c:pt>
                <c:pt idx="1">
                  <c:v>231</c:v>
                </c:pt>
                <c:pt idx="2">
                  <c:v>232</c:v>
                </c:pt>
                <c:pt idx="3">
                  <c:v>180</c:v>
                </c:pt>
                <c:pt idx="4">
                  <c:v>104</c:v>
                </c:pt>
                <c:pt idx="5">
                  <c:v>52</c:v>
                </c:pt>
              </c:numCache>
            </c:numRef>
          </c:val>
          <c:extLst>
            <c:ext xmlns:c16="http://schemas.microsoft.com/office/drawing/2014/chart" uri="{C3380CC4-5D6E-409C-BE32-E72D297353CC}">
              <c16:uniqueId val="{00000001-033B-4AC3-AC81-BC172F34D122}"/>
            </c:ext>
          </c:extLst>
        </c:ser>
        <c:dLbls>
          <c:showLegendKey val="0"/>
          <c:showVal val="0"/>
          <c:showCatName val="0"/>
          <c:showSerName val="0"/>
          <c:showPercent val="0"/>
          <c:showBubbleSize val="0"/>
        </c:dLbls>
        <c:gapWidth val="182"/>
        <c:axId val="1523574975"/>
        <c:axId val="1523573055"/>
      </c:barChart>
      <c:catAx>
        <c:axId val="152357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73055"/>
        <c:crosses val="autoZero"/>
        <c:auto val="1"/>
        <c:lblAlgn val="ctr"/>
        <c:lblOffset val="100"/>
        <c:noMultiLvlLbl val="0"/>
      </c:catAx>
      <c:valAx>
        <c:axId val="152357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7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assessment.xlsx]q5!PivotTable9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'q5'!$E$4:$E$5</c:f>
              <c:strCache>
                <c:ptCount val="1"/>
                <c:pt idx="0">
                  <c:v>C.O.D.</c:v>
                </c:pt>
              </c:strCache>
            </c:strRef>
          </c:tx>
          <c:spPr>
            <a:solidFill>
              <a:schemeClr val="accent1"/>
            </a:solidFill>
            <a:ln>
              <a:noFill/>
            </a:ln>
            <a:effectLst/>
          </c:spPr>
          <c:invertIfNegative val="0"/>
          <c:cat>
            <c:multiLvlStrRef>
              <c:f>'q5'!$D$6:$D$15</c:f>
              <c:multiLvlStrCache>
                <c:ptCount val="7"/>
                <c:lvl>
                  <c:pt idx="0">
                    <c:v>Apr</c:v>
                  </c:pt>
                  <c:pt idx="1">
                    <c:v>May</c:v>
                  </c:pt>
                  <c:pt idx="2">
                    <c:v>Mar</c:v>
                  </c:pt>
                  <c:pt idx="3">
                    <c:v>Jul</c:v>
                  </c:pt>
                  <c:pt idx="4">
                    <c:v>Jun</c:v>
                  </c:pt>
                  <c:pt idx="5">
                    <c:v>Oct</c:v>
                  </c:pt>
                  <c:pt idx="6">
                    <c:v>Sep</c:v>
                  </c:pt>
                </c:lvl>
                <c:lvl>
                  <c:pt idx="0">
                    <c:v>2021</c:v>
                  </c:pt>
                  <c:pt idx="5">
                    <c:v>2020</c:v>
                  </c:pt>
                </c:lvl>
              </c:multiLvlStrCache>
            </c:multiLvlStrRef>
          </c:cat>
          <c:val>
            <c:numRef>
              <c:f>'q5'!$E$6:$E$15</c:f>
              <c:numCache>
                <c:formatCode>General</c:formatCode>
                <c:ptCount val="7"/>
                <c:pt idx="0">
                  <c:v>4</c:v>
                </c:pt>
                <c:pt idx="1">
                  <c:v>3</c:v>
                </c:pt>
                <c:pt idx="2">
                  <c:v>1</c:v>
                </c:pt>
                <c:pt idx="3">
                  <c:v>1</c:v>
                </c:pt>
                <c:pt idx="4">
                  <c:v>1</c:v>
                </c:pt>
                <c:pt idx="5">
                  <c:v>1</c:v>
                </c:pt>
              </c:numCache>
            </c:numRef>
          </c:val>
          <c:extLst>
            <c:ext xmlns:c16="http://schemas.microsoft.com/office/drawing/2014/chart" uri="{C3380CC4-5D6E-409C-BE32-E72D297353CC}">
              <c16:uniqueId val="{00000000-7FF5-4FD5-AA19-A94C48F97996}"/>
            </c:ext>
          </c:extLst>
        </c:ser>
        <c:ser>
          <c:idx val="1"/>
          <c:order val="1"/>
          <c:tx>
            <c:strRef>
              <c:f>'q5'!$F$4:$F$5</c:f>
              <c:strCache>
                <c:ptCount val="1"/>
                <c:pt idx="0">
                  <c:v>Account</c:v>
                </c:pt>
              </c:strCache>
            </c:strRef>
          </c:tx>
          <c:spPr>
            <a:solidFill>
              <a:schemeClr val="accent2"/>
            </a:solidFill>
            <a:ln>
              <a:noFill/>
            </a:ln>
            <a:effectLst/>
          </c:spPr>
          <c:invertIfNegative val="0"/>
          <c:cat>
            <c:multiLvlStrRef>
              <c:f>'q5'!$D$6:$D$15</c:f>
              <c:multiLvlStrCache>
                <c:ptCount val="7"/>
                <c:lvl>
                  <c:pt idx="0">
                    <c:v>Apr</c:v>
                  </c:pt>
                  <c:pt idx="1">
                    <c:v>May</c:v>
                  </c:pt>
                  <c:pt idx="2">
                    <c:v>Mar</c:v>
                  </c:pt>
                  <c:pt idx="3">
                    <c:v>Jul</c:v>
                  </c:pt>
                  <c:pt idx="4">
                    <c:v>Jun</c:v>
                  </c:pt>
                  <c:pt idx="5">
                    <c:v>Oct</c:v>
                  </c:pt>
                  <c:pt idx="6">
                    <c:v>Sep</c:v>
                  </c:pt>
                </c:lvl>
                <c:lvl>
                  <c:pt idx="0">
                    <c:v>2021</c:v>
                  </c:pt>
                  <c:pt idx="5">
                    <c:v>2020</c:v>
                  </c:pt>
                </c:lvl>
              </c:multiLvlStrCache>
            </c:multiLvlStrRef>
          </c:cat>
          <c:val>
            <c:numRef>
              <c:f>'q5'!$F$6:$F$15</c:f>
              <c:numCache>
                <c:formatCode>General</c:formatCode>
                <c:ptCount val="7"/>
                <c:pt idx="0">
                  <c:v>2</c:v>
                </c:pt>
                <c:pt idx="6">
                  <c:v>2</c:v>
                </c:pt>
              </c:numCache>
            </c:numRef>
          </c:val>
          <c:extLst>
            <c:ext xmlns:c16="http://schemas.microsoft.com/office/drawing/2014/chart" uri="{C3380CC4-5D6E-409C-BE32-E72D297353CC}">
              <c16:uniqueId val="{00000001-7FF5-4FD5-AA19-A94C48F97996}"/>
            </c:ext>
          </c:extLst>
        </c:ser>
        <c:ser>
          <c:idx val="2"/>
          <c:order val="2"/>
          <c:tx>
            <c:strRef>
              <c:f>'q5'!$G$4:$G$5</c:f>
              <c:strCache>
                <c:ptCount val="1"/>
                <c:pt idx="0">
                  <c:v>Warranty</c:v>
                </c:pt>
              </c:strCache>
            </c:strRef>
          </c:tx>
          <c:spPr>
            <a:solidFill>
              <a:schemeClr val="accent3"/>
            </a:solidFill>
            <a:ln>
              <a:noFill/>
            </a:ln>
            <a:effectLst/>
          </c:spPr>
          <c:invertIfNegative val="0"/>
          <c:cat>
            <c:multiLvlStrRef>
              <c:f>'q5'!$D$6:$D$15</c:f>
              <c:multiLvlStrCache>
                <c:ptCount val="7"/>
                <c:lvl>
                  <c:pt idx="0">
                    <c:v>Apr</c:v>
                  </c:pt>
                  <c:pt idx="1">
                    <c:v>May</c:v>
                  </c:pt>
                  <c:pt idx="2">
                    <c:v>Mar</c:v>
                  </c:pt>
                  <c:pt idx="3">
                    <c:v>Jul</c:v>
                  </c:pt>
                  <c:pt idx="4">
                    <c:v>Jun</c:v>
                  </c:pt>
                  <c:pt idx="5">
                    <c:v>Oct</c:v>
                  </c:pt>
                  <c:pt idx="6">
                    <c:v>Sep</c:v>
                  </c:pt>
                </c:lvl>
                <c:lvl>
                  <c:pt idx="0">
                    <c:v>2021</c:v>
                  </c:pt>
                  <c:pt idx="5">
                    <c:v>2020</c:v>
                  </c:pt>
                </c:lvl>
              </c:multiLvlStrCache>
            </c:multiLvlStrRef>
          </c:cat>
          <c:val>
            <c:numRef>
              <c:f>'q5'!$G$6:$G$15</c:f>
              <c:numCache>
                <c:formatCode>General</c:formatCode>
                <c:ptCount val="7"/>
                <c:pt idx="0">
                  <c:v>1</c:v>
                </c:pt>
              </c:numCache>
            </c:numRef>
          </c:val>
          <c:extLst>
            <c:ext xmlns:c16="http://schemas.microsoft.com/office/drawing/2014/chart" uri="{C3380CC4-5D6E-409C-BE32-E72D297353CC}">
              <c16:uniqueId val="{00000002-7FF5-4FD5-AA19-A94C48F97996}"/>
            </c:ext>
          </c:extLst>
        </c:ser>
        <c:ser>
          <c:idx val="3"/>
          <c:order val="3"/>
          <c:tx>
            <c:strRef>
              <c:f>'q5'!$H$4:$H$5</c:f>
              <c:strCache>
                <c:ptCount val="1"/>
                <c:pt idx="0">
                  <c:v>P.O.</c:v>
                </c:pt>
              </c:strCache>
            </c:strRef>
          </c:tx>
          <c:spPr>
            <a:solidFill>
              <a:schemeClr val="accent4"/>
            </a:solidFill>
            <a:ln>
              <a:noFill/>
            </a:ln>
            <a:effectLst/>
          </c:spPr>
          <c:invertIfNegative val="0"/>
          <c:cat>
            <c:multiLvlStrRef>
              <c:f>'q5'!$D$6:$D$15</c:f>
              <c:multiLvlStrCache>
                <c:ptCount val="7"/>
                <c:lvl>
                  <c:pt idx="0">
                    <c:v>Apr</c:v>
                  </c:pt>
                  <c:pt idx="1">
                    <c:v>May</c:v>
                  </c:pt>
                  <c:pt idx="2">
                    <c:v>Mar</c:v>
                  </c:pt>
                  <c:pt idx="3">
                    <c:v>Jul</c:v>
                  </c:pt>
                  <c:pt idx="4">
                    <c:v>Jun</c:v>
                  </c:pt>
                  <c:pt idx="5">
                    <c:v>Oct</c:v>
                  </c:pt>
                  <c:pt idx="6">
                    <c:v>Sep</c:v>
                  </c:pt>
                </c:lvl>
                <c:lvl>
                  <c:pt idx="0">
                    <c:v>2021</c:v>
                  </c:pt>
                  <c:pt idx="5">
                    <c:v>2020</c:v>
                  </c:pt>
                </c:lvl>
              </c:multiLvlStrCache>
            </c:multiLvlStrRef>
          </c:cat>
          <c:val>
            <c:numRef>
              <c:f>'q5'!$H$6:$H$15</c:f>
              <c:numCache>
                <c:formatCode>General</c:formatCode>
                <c:ptCount val="7"/>
                <c:pt idx="4">
                  <c:v>1</c:v>
                </c:pt>
              </c:numCache>
            </c:numRef>
          </c:val>
          <c:extLst>
            <c:ext xmlns:c16="http://schemas.microsoft.com/office/drawing/2014/chart" uri="{C3380CC4-5D6E-409C-BE32-E72D297353CC}">
              <c16:uniqueId val="{00000003-7FF5-4FD5-AA19-A94C48F97996}"/>
            </c:ext>
          </c:extLst>
        </c:ser>
        <c:dLbls>
          <c:showLegendKey val="0"/>
          <c:showVal val="0"/>
          <c:showCatName val="0"/>
          <c:showSerName val="0"/>
          <c:showPercent val="0"/>
          <c:showBubbleSize val="0"/>
        </c:dLbls>
        <c:gapWidth val="219"/>
        <c:overlap val="-27"/>
        <c:axId val="124393407"/>
        <c:axId val="124405887"/>
      </c:barChart>
      <c:catAx>
        <c:axId val="12439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5887"/>
        <c:crosses val="autoZero"/>
        <c:auto val="1"/>
        <c:lblAlgn val="ctr"/>
        <c:lblOffset val="100"/>
        <c:noMultiLvlLbl val="0"/>
      </c:catAx>
      <c:valAx>
        <c:axId val="12440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solidFill>
              <a:schemeClr val="accent1"/>
            </a:solidFill>
            <a:ln>
              <a:noFill/>
            </a:ln>
            <a:effectLst/>
          </c:spPr>
          <c:invertIfNegative val="0"/>
          <c:cat>
            <c:strRef>
              <c:f>Sheet9!$A$2:$A$3</c:f>
              <c:strCache>
                <c:ptCount val="1"/>
                <c:pt idx="0">
                  <c:v>Repair</c:v>
                </c:pt>
              </c:strCache>
            </c:strRef>
          </c:cat>
          <c:val>
            <c:numRef>
              <c:f>Sheet9!$B$2:$B$3</c:f>
              <c:numCache>
                <c:formatCode>General</c:formatCode>
                <c:ptCount val="1"/>
                <c:pt idx="0">
                  <c:v>17</c:v>
                </c:pt>
              </c:numCache>
            </c:numRef>
          </c:val>
          <c:extLst>
            <c:ext xmlns:c16="http://schemas.microsoft.com/office/drawing/2014/chart" uri="{C3380CC4-5D6E-409C-BE32-E72D297353CC}">
              <c16:uniqueId val="{00000000-9742-47E6-91F5-D68927EF696B}"/>
            </c:ext>
          </c:extLst>
        </c:ser>
        <c:dLbls>
          <c:showLegendKey val="0"/>
          <c:showVal val="0"/>
          <c:showCatName val="0"/>
          <c:showSerName val="0"/>
          <c:showPercent val="0"/>
          <c:showBubbleSize val="0"/>
        </c:dLbls>
        <c:gapWidth val="219"/>
        <c:overlap val="-27"/>
        <c:axId val="146598143"/>
        <c:axId val="146598623"/>
      </c:barChart>
      <c:catAx>
        <c:axId val="1465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8623"/>
        <c:crosses val="autoZero"/>
        <c:auto val="1"/>
        <c:lblAlgn val="ctr"/>
        <c:lblOffset val="100"/>
        <c:noMultiLvlLbl val="0"/>
      </c:catAx>
      <c:valAx>
        <c:axId val="14659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Sheet9!$G$22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C-4A2F-A5B5-59B51409D6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C-4A2F-A5B5-59B51409D6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C-4A2F-A5B5-59B51409D6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FC-4A2F-A5B5-59B51409D6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FC-4A2F-A5B5-59B51409D69E}"/>
              </c:ext>
            </c:extLst>
          </c:dPt>
          <c:cat>
            <c:strRef>
              <c:f>Sheet9!$F$23:$F$27</c:f>
              <c:strCache>
                <c:ptCount val="4"/>
                <c:pt idx="0">
                  <c:v>C.O.D.</c:v>
                </c:pt>
                <c:pt idx="1">
                  <c:v>Account</c:v>
                </c:pt>
                <c:pt idx="2">
                  <c:v>Warranty</c:v>
                </c:pt>
                <c:pt idx="3">
                  <c:v>P.O.</c:v>
                </c:pt>
              </c:strCache>
            </c:strRef>
          </c:cat>
          <c:val>
            <c:numRef>
              <c:f>Sheet9!$G$23:$G$27</c:f>
              <c:numCache>
                <c:formatCode>General</c:formatCode>
                <c:ptCount val="4"/>
                <c:pt idx="0">
                  <c:v>11</c:v>
                </c:pt>
                <c:pt idx="1">
                  <c:v>4</c:v>
                </c:pt>
                <c:pt idx="2">
                  <c:v>1</c:v>
                </c:pt>
                <c:pt idx="3">
                  <c:v>1</c:v>
                </c:pt>
              </c:numCache>
            </c:numRef>
          </c:val>
          <c:extLst>
            <c:ext xmlns:c16="http://schemas.microsoft.com/office/drawing/2014/chart" uri="{C3380CC4-5D6E-409C-BE32-E72D297353CC}">
              <c16:uniqueId val="{0000000A-2CFC-4A2F-A5B5-59B51409D6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Sheet9!$O$20</c:f>
              <c:strCache>
                <c:ptCount val="1"/>
                <c:pt idx="0">
                  <c:v>Sum of PartsCost</c:v>
                </c:pt>
              </c:strCache>
            </c:strRef>
          </c:tx>
          <c:spPr>
            <a:solidFill>
              <a:schemeClr val="accent1"/>
            </a:solidFill>
            <a:ln>
              <a:noFill/>
            </a:ln>
            <a:effectLst/>
          </c:spPr>
          <c:invertIfNegative val="0"/>
          <c:cat>
            <c:strRef>
              <c:f>Sheet9!$N$21:$N$25</c:f>
              <c:strCache>
                <c:ptCount val="4"/>
                <c:pt idx="0">
                  <c:v>Central</c:v>
                </c:pt>
                <c:pt idx="1">
                  <c:v>Southeast</c:v>
                </c:pt>
                <c:pt idx="2">
                  <c:v>Northwest</c:v>
                </c:pt>
                <c:pt idx="3">
                  <c:v>Southwest</c:v>
                </c:pt>
              </c:strCache>
            </c:strRef>
          </c:cat>
          <c:val>
            <c:numRef>
              <c:f>Sheet9!$O$21:$O$25</c:f>
              <c:numCache>
                <c:formatCode>General</c:formatCode>
                <c:ptCount val="4"/>
                <c:pt idx="0">
                  <c:v>1568.3221999999998</c:v>
                </c:pt>
                <c:pt idx="1">
                  <c:v>1314.8050000000001</c:v>
                </c:pt>
                <c:pt idx="2">
                  <c:v>2743.8953000000001</c:v>
                </c:pt>
                <c:pt idx="3">
                  <c:v>511.15660000000003</c:v>
                </c:pt>
              </c:numCache>
            </c:numRef>
          </c:val>
          <c:extLst>
            <c:ext xmlns:c16="http://schemas.microsoft.com/office/drawing/2014/chart" uri="{C3380CC4-5D6E-409C-BE32-E72D297353CC}">
              <c16:uniqueId val="{00000000-74C8-4CBD-968E-AB227FC3D960}"/>
            </c:ext>
          </c:extLst>
        </c:ser>
        <c:ser>
          <c:idx val="1"/>
          <c:order val="1"/>
          <c:tx>
            <c:strRef>
              <c:f>Sheet9!$P$20</c:f>
              <c:strCache>
                <c:ptCount val="1"/>
                <c:pt idx="0">
                  <c:v>Sum of LbrHrs</c:v>
                </c:pt>
              </c:strCache>
            </c:strRef>
          </c:tx>
          <c:spPr>
            <a:solidFill>
              <a:schemeClr val="accent2"/>
            </a:solidFill>
            <a:ln>
              <a:noFill/>
            </a:ln>
            <a:effectLst/>
          </c:spPr>
          <c:invertIfNegative val="0"/>
          <c:cat>
            <c:strRef>
              <c:f>Sheet9!$N$21:$N$25</c:f>
              <c:strCache>
                <c:ptCount val="4"/>
                <c:pt idx="0">
                  <c:v>Central</c:v>
                </c:pt>
                <c:pt idx="1">
                  <c:v>Southeast</c:v>
                </c:pt>
                <c:pt idx="2">
                  <c:v>Northwest</c:v>
                </c:pt>
                <c:pt idx="3">
                  <c:v>Southwest</c:v>
                </c:pt>
              </c:strCache>
            </c:strRef>
          </c:cat>
          <c:val>
            <c:numRef>
              <c:f>Sheet9!$P$21:$P$25</c:f>
              <c:numCache>
                <c:formatCode>General</c:formatCode>
                <c:ptCount val="4"/>
                <c:pt idx="0">
                  <c:v>9.5</c:v>
                </c:pt>
                <c:pt idx="1">
                  <c:v>9</c:v>
                </c:pt>
                <c:pt idx="2">
                  <c:v>6.5</c:v>
                </c:pt>
                <c:pt idx="3">
                  <c:v>3.75</c:v>
                </c:pt>
              </c:numCache>
            </c:numRef>
          </c:val>
          <c:extLst>
            <c:ext xmlns:c16="http://schemas.microsoft.com/office/drawing/2014/chart" uri="{C3380CC4-5D6E-409C-BE32-E72D297353CC}">
              <c16:uniqueId val="{00000001-74C8-4CBD-968E-AB227FC3D960}"/>
            </c:ext>
          </c:extLst>
        </c:ser>
        <c:dLbls>
          <c:showLegendKey val="0"/>
          <c:showVal val="0"/>
          <c:showCatName val="0"/>
          <c:showSerName val="0"/>
          <c:showPercent val="0"/>
          <c:showBubbleSize val="0"/>
        </c:dLbls>
        <c:gapWidth val="182"/>
        <c:axId val="143116799"/>
        <c:axId val="143115359"/>
      </c:barChart>
      <c:catAx>
        <c:axId val="14311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5359"/>
        <c:crosses val="autoZero"/>
        <c:auto val="1"/>
        <c:lblAlgn val="ctr"/>
        <c:lblOffset val="100"/>
        <c:noMultiLvlLbl val="0"/>
      </c:catAx>
      <c:valAx>
        <c:axId val="143115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[LVADSUSR171-Nithikksha 4379 final assessment.xlsx]Sheet9!PivotTable14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Sheet9!$AA$16:$AA$18</c:f>
              <c:strCache>
                <c:ptCount val="1"/>
                <c:pt idx="0">
                  <c:v>Total Sum of LbrHrs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Sheet9!$Z$19</c:f>
              <c:strCache>
                <c:ptCount val="1"/>
                <c:pt idx="0">
                  <c:v>Grand Total</c:v>
                </c:pt>
              </c:strCache>
            </c:strRef>
          </c:cat>
          <c:val>
            <c:numRef>
              <c:f>Sheet9!$AA$19</c:f>
              <c:numCache>
                <c:formatCode>General</c:formatCode>
                <c:ptCount val="1"/>
              </c:numCache>
            </c:numRef>
          </c:val>
          <c:extLst>
            <c:ext xmlns:c16="http://schemas.microsoft.com/office/drawing/2014/chart" uri="{C3380CC4-5D6E-409C-BE32-E72D297353CC}">
              <c16:uniqueId val="{00000000-6E29-49B9-9710-27B7349991DF}"/>
            </c:ext>
          </c:extLst>
        </c:ser>
        <c:ser>
          <c:idx val="1"/>
          <c:order val="1"/>
          <c:tx>
            <c:strRef>
              <c:f>Sheet9!$AB$16:$AB$18</c:f>
              <c:strCache>
                <c:ptCount val="1"/>
                <c:pt idx="0">
                  <c:v>Total Sum of PartsCost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Sheet9!$Z$19</c:f>
              <c:strCache>
                <c:ptCount val="1"/>
                <c:pt idx="0">
                  <c:v>Grand Total</c:v>
                </c:pt>
              </c:strCache>
            </c:strRef>
          </c:cat>
          <c:val>
            <c:numRef>
              <c:f>Sheet9!$AB$19</c:f>
              <c:numCache>
                <c:formatCode>General</c:formatCode>
                <c:ptCount val="1"/>
              </c:numCache>
            </c:numRef>
          </c:val>
          <c:extLst>
            <c:ext xmlns:c16="http://schemas.microsoft.com/office/drawing/2014/chart" uri="{C3380CC4-5D6E-409C-BE32-E72D297353CC}">
              <c16:uniqueId val="{00000001-6E29-49B9-9710-27B7349991DF}"/>
            </c:ext>
          </c:extLst>
        </c:ser>
        <c:dLbls>
          <c:showLegendKey val="0"/>
          <c:showVal val="0"/>
          <c:showCatName val="0"/>
          <c:showSerName val="0"/>
          <c:showPercent val="0"/>
          <c:showBubbleSize val="0"/>
        </c:dLbls>
        <c:axId val="573594479"/>
        <c:axId val="573594959"/>
      </c:radarChart>
      <c:catAx>
        <c:axId val="57359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94959"/>
        <c:crosses val="autoZero"/>
        <c:auto val="1"/>
        <c:lblAlgn val="ctr"/>
        <c:lblOffset val="100"/>
        <c:noMultiLvlLbl val="0"/>
      </c:catAx>
      <c:valAx>
        <c:axId val="57359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438150</xdr:colOff>
      <xdr:row>10</xdr:row>
      <xdr:rowOff>158750</xdr:rowOff>
    </xdr:from>
    <xdr:to>
      <xdr:col>24</xdr:col>
      <xdr:colOff>133350</xdr:colOff>
      <xdr:row>25</xdr:row>
      <xdr:rowOff>139700</xdr:rowOff>
    </xdr:to>
    <xdr:graphicFrame macro="">
      <xdr:nvGraphicFramePr>
        <xdr:cNvPr id="5" name="Chart 4">
          <a:extLst>
            <a:ext uri="{FF2B5EF4-FFF2-40B4-BE49-F238E27FC236}">
              <a16:creationId xmlns:a16="http://schemas.microsoft.com/office/drawing/2014/main" id="{DFC02958-2CE2-57A5-92D5-5502DC195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698500</xdr:colOff>
      <xdr:row>13</xdr:row>
      <xdr:rowOff>88900</xdr:rowOff>
    </xdr:from>
    <xdr:to>
      <xdr:col>30</xdr:col>
      <xdr:colOff>1193800</xdr:colOff>
      <xdr:row>28</xdr:row>
      <xdr:rowOff>69850</xdr:rowOff>
    </xdr:to>
    <xdr:graphicFrame macro="">
      <xdr:nvGraphicFramePr>
        <xdr:cNvPr id="6" name="Chart 5">
          <a:extLst>
            <a:ext uri="{FF2B5EF4-FFF2-40B4-BE49-F238E27FC236}">
              <a16:creationId xmlns:a16="http://schemas.microsoft.com/office/drawing/2014/main" id="{8F96063D-BA71-0F5C-C94B-EA28E0CB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939800</xdr:colOff>
      <xdr:row>34</xdr:row>
      <xdr:rowOff>57150</xdr:rowOff>
    </xdr:from>
    <xdr:to>
      <xdr:col>32</xdr:col>
      <xdr:colOff>806450</xdr:colOff>
      <xdr:row>49</xdr:row>
      <xdr:rowOff>38100</xdr:rowOff>
    </xdr:to>
    <xdr:graphicFrame macro="">
      <xdr:nvGraphicFramePr>
        <xdr:cNvPr id="7" name="Chart 6">
          <a:extLst>
            <a:ext uri="{FF2B5EF4-FFF2-40B4-BE49-F238E27FC236}">
              <a16:creationId xmlns:a16="http://schemas.microsoft.com/office/drawing/2014/main" id="{DAF7689A-B38A-1B8E-EF46-818BBC0F7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584200</xdr:colOff>
      <xdr:row>7</xdr:row>
      <xdr:rowOff>120650</xdr:rowOff>
    </xdr:from>
    <xdr:to>
      <xdr:col>29</xdr:col>
      <xdr:colOff>419100</xdr:colOff>
      <xdr:row>16</xdr:row>
      <xdr:rowOff>63500</xdr:rowOff>
    </xdr:to>
    <mc:AlternateContent xmlns:mc="http://schemas.openxmlformats.org/markup-compatibility/2006" xmlns:tsle="http://schemas.microsoft.com/office/drawing/2012/timeslicer">
      <mc:Choice Requires="tsle">
        <xdr:graphicFrame macro="">
          <xdr:nvGraphicFramePr>
            <xdr:cNvPr id="8" name="ReqDate">
              <a:extLst>
                <a:ext uri="{FF2B5EF4-FFF2-40B4-BE49-F238E27FC236}">
                  <a16:creationId xmlns:a16="http://schemas.microsoft.com/office/drawing/2014/main" id="{180F3E22-0CAD-A86F-C20A-0D7EC6D3F96B}"/>
                </a:ext>
              </a:extLst>
            </xdr:cNvPr>
            <xdr:cNvGraphicFramePr/>
          </xdr:nvGraphicFramePr>
          <xdr:xfrm>
            <a:off x="0" y="0"/>
            <a:ext cx="0" cy="0"/>
          </xdr:xfrm>
          <a:graphic>
            <a:graphicData uri="http://schemas.microsoft.com/office/drawing/2012/timeslicer">
              <tsle:timeslicer name="ReqDate"/>
            </a:graphicData>
          </a:graphic>
        </xdr:graphicFrame>
      </mc:Choice>
      <mc:Fallback xmlns="">
        <xdr:sp macro="" textlink="">
          <xdr:nvSpPr>
            <xdr:cNvPr id="0" name=""/>
            <xdr:cNvSpPr>
              <a:spLocks noTextEdit="1"/>
            </xdr:cNvSpPr>
          </xdr:nvSpPr>
          <xdr:spPr>
            <a:xfrm>
              <a:off x="19437350" y="1409700"/>
              <a:ext cx="333375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35</xdr:col>
      <xdr:colOff>342900</xdr:colOff>
      <xdr:row>6</xdr:row>
      <xdr:rowOff>31750</xdr:rowOff>
    </xdr:from>
    <xdr:to>
      <xdr:col>41</xdr:col>
      <xdr:colOff>12700</xdr:colOff>
      <xdr:row>21</xdr:row>
      <xdr:rowOff>12700</xdr:rowOff>
    </xdr:to>
    <xdr:graphicFrame macro="">
      <xdr:nvGraphicFramePr>
        <xdr:cNvPr id="9" name="Chart 8">
          <a:extLst>
            <a:ext uri="{FF2B5EF4-FFF2-40B4-BE49-F238E27FC236}">
              <a16:creationId xmlns:a16="http://schemas.microsoft.com/office/drawing/2014/main" id="{270DD1F8-04FF-700E-DD80-FB96177E8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231775</xdr:colOff>
      <xdr:row>4</xdr:row>
      <xdr:rowOff>6350</xdr:rowOff>
    </xdr:from>
    <xdr:to>
      <xdr:col>18</xdr:col>
      <xdr:colOff>536575</xdr:colOff>
      <xdr:row>18</xdr:row>
      <xdr:rowOff>171450</xdr:rowOff>
    </xdr:to>
    <xdr:graphicFrame macro="">
      <xdr:nvGraphicFramePr>
        <xdr:cNvPr id="2" name="Chart 1">
          <a:extLst>
            <a:ext uri="{FF2B5EF4-FFF2-40B4-BE49-F238E27FC236}">
              <a16:creationId xmlns:a16="http://schemas.microsoft.com/office/drawing/2014/main" id="{940301FC-0554-31AD-244E-2F2234AC8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146050</xdr:colOff>
      <xdr:row>2</xdr:row>
      <xdr:rowOff>19050</xdr:rowOff>
    </xdr:from>
    <xdr:to>
      <xdr:col>22</xdr:col>
      <xdr:colOff>146050</xdr:colOff>
      <xdr:row>15</xdr:row>
      <xdr:rowOff>149225</xdr:rowOff>
    </xdr:to>
    <mc:AlternateContent xmlns:mc="http://schemas.openxmlformats.org/markup-compatibility/2006" xmlns:a14="http://schemas.microsoft.com/office/drawing/2010/main">
      <mc:Choice Requires="a14">
        <xdr:graphicFrame macro="">
          <xdr:nvGraphicFramePr>
            <xdr:cNvPr id="3" name="Service">
              <a:extLst>
                <a:ext uri="{FF2B5EF4-FFF2-40B4-BE49-F238E27FC236}">
                  <a16:creationId xmlns:a16="http://schemas.microsoft.com/office/drawing/2014/main" id="{D6C748A6-FF7F-089A-274D-7A19366EB901}"/>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2604750" y="38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82550</xdr:colOff>
      <xdr:row>4</xdr:row>
      <xdr:rowOff>38100</xdr:rowOff>
    </xdr:from>
    <xdr:to>
      <xdr:col>9</xdr:col>
      <xdr:colOff>241300</xdr:colOff>
      <xdr:row>17</xdr:row>
      <xdr:rowOff>168275</xdr:rowOff>
    </xdr:to>
    <mc:AlternateContent xmlns:mc="http://schemas.openxmlformats.org/markup-compatibility/2006" xmlns:a14="http://schemas.microsoft.com/office/drawing/2010/main">
      <mc:Choice Requires="a14">
        <xdr:graphicFrame macro="">
          <xdr:nvGraphicFramePr>
            <xdr:cNvPr id="4" name="LeadTech">
              <a:extLst>
                <a:ext uri="{FF2B5EF4-FFF2-40B4-BE49-F238E27FC236}">
                  <a16:creationId xmlns:a16="http://schemas.microsoft.com/office/drawing/2014/main" id="{2469127F-0BDE-7103-B25E-554EB8EA5E70}"/>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mlns="">
        <xdr:sp macro="" textlink="">
          <xdr:nvSpPr>
            <xdr:cNvPr id="0" name=""/>
            <xdr:cNvSpPr>
              <a:spLocks noTextEdit="1"/>
            </xdr:cNvSpPr>
          </xdr:nvSpPr>
          <xdr:spPr>
            <a:xfrm>
              <a:off x="4635500" y="774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25918</xdr:colOff>
      <xdr:row>12</xdr:row>
      <xdr:rowOff>12959</xdr:rowOff>
    </xdr:from>
    <xdr:to>
      <xdr:col>12</xdr:col>
      <xdr:colOff>414693</xdr:colOff>
      <xdr:row>24</xdr:row>
      <xdr:rowOff>25918</xdr:rowOff>
    </xdr:to>
    <xdr:sp macro="" textlink="">
      <xdr:nvSpPr>
        <xdr:cNvPr id="19" name="Rectangle 18">
          <a:extLst>
            <a:ext uri="{FF2B5EF4-FFF2-40B4-BE49-F238E27FC236}">
              <a16:creationId xmlns:a16="http://schemas.microsoft.com/office/drawing/2014/main" id="{F4F16885-13B9-E0E6-6C40-4A325F3BE2A8}"/>
            </a:ext>
          </a:extLst>
        </xdr:cNvPr>
        <xdr:cNvSpPr/>
      </xdr:nvSpPr>
      <xdr:spPr>
        <a:xfrm>
          <a:off x="3680408" y="2190102"/>
          <a:ext cx="4043265" cy="21901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162461</xdr:colOff>
      <xdr:row>1</xdr:row>
      <xdr:rowOff>115292</xdr:rowOff>
    </xdr:from>
    <xdr:to>
      <xdr:col>25</xdr:col>
      <xdr:colOff>190191</xdr:colOff>
      <xdr:row>38</xdr:row>
      <xdr:rowOff>32287</xdr:rowOff>
    </xdr:to>
    <xdr:sp macro="" textlink="">
      <xdr:nvSpPr>
        <xdr:cNvPr id="2" name="Rectangle 1">
          <a:extLst>
            <a:ext uri="{FF2B5EF4-FFF2-40B4-BE49-F238E27FC236}">
              <a16:creationId xmlns:a16="http://schemas.microsoft.com/office/drawing/2014/main" id="{4EA6B489-B287-4C15-AA49-3C31C54A4B8C}"/>
            </a:ext>
          </a:extLst>
        </xdr:cNvPr>
        <xdr:cNvSpPr/>
      </xdr:nvSpPr>
      <xdr:spPr>
        <a:xfrm>
          <a:off x="162461" y="299442"/>
          <a:ext cx="15267730" cy="673054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328298</xdr:colOff>
      <xdr:row>5</xdr:row>
      <xdr:rowOff>112610</xdr:rowOff>
    </xdr:from>
    <xdr:to>
      <xdr:col>24</xdr:col>
      <xdr:colOff>443630</xdr:colOff>
      <xdr:row>5</xdr:row>
      <xdr:rowOff>158329</xdr:rowOff>
    </xdr:to>
    <xdr:sp macro="" textlink="">
      <xdr:nvSpPr>
        <xdr:cNvPr id="3" name="Rectangle: Rounded Corners 2">
          <a:extLst>
            <a:ext uri="{FF2B5EF4-FFF2-40B4-BE49-F238E27FC236}">
              <a16:creationId xmlns:a16="http://schemas.microsoft.com/office/drawing/2014/main" id="{87F8708D-AECB-4FBF-B080-14E3975C08A2}"/>
            </a:ext>
          </a:extLst>
        </xdr:cNvPr>
        <xdr:cNvSpPr/>
      </xdr:nvSpPr>
      <xdr:spPr>
        <a:xfrm flipV="1">
          <a:off x="328298" y="1033360"/>
          <a:ext cx="14745732"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434932</xdr:colOff>
      <xdr:row>1</xdr:row>
      <xdr:rowOff>104384</xdr:rowOff>
    </xdr:from>
    <xdr:ext cx="10821096" cy="591507"/>
    <xdr:sp macro="" textlink="">
      <xdr:nvSpPr>
        <xdr:cNvPr id="4" name="Rectangle 3">
          <a:extLst>
            <a:ext uri="{FF2B5EF4-FFF2-40B4-BE49-F238E27FC236}">
              <a16:creationId xmlns:a16="http://schemas.microsoft.com/office/drawing/2014/main" id="{C6F6411A-FDF2-417F-91D5-BE14B5900BC4}"/>
            </a:ext>
          </a:extLst>
        </xdr:cNvPr>
        <xdr:cNvSpPr/>
      </xdr:nvSpPr>
      <xdr:spPr>
        <a:xfrm>
          <a:off x="2263732" y="288534"/>
          <a:ext cx="10821096" cy="591507"/>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xdr:col>
      <xdr:colOff>234863</xdr:colOff>
      <xdr:row>1</xdr:row>
      <xdr:rowOff>26096</xdr:rowOff>
    </xdr:from>
    <xdr:ext cx="11508288" cy="652397"/>
    <xdr:sp macro="" textlink="">
      <xdr:nvSpPr>
        <xdr:cNvPr id="5" name="Rectangle 4">
          <a:extLst>
            <a:ext uri="{FF2B5EF4-FFF2-40B4-BE49-F238E27FC236}">
              <a16:creationId xmlns:a16="http://schemas.microsoft.com/office/drawing/2014/main" id="{0B98D56F-D0AF-4DEB-A644-0CC16086D3F6}"/>
            </a:ext>
          </a:extLst>
        </xdr:cNvPr>
        <xdr:cNvSpPr/>
      </xdr:nvSpPr>
      <xdr:spPr>
        <a:xfrm>
          <a:off x="2063663" y="210246"/>
          <a:ext cx="11508288" cy="652397"/>
        </a:xfrm>
        <a:prstGeom prst="rect">
          <a:avLst/>
        </a:prstGeom>
        <a:noFill/>
      </xdr:spPr>
      <xdr:txBody>
        <a:bodyPr wrap="none" lIns="91440" tIns="45720" rIns="91440" bIns="45720">
          <a:noAutofit/>
        </a:bodyPr>
        <a:lstStyle/>
        <a:p>
          <a:pPr algn="ctr"/>
          <a:endParaRPr lang="en-IN"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2</xdr:col>
      <xdr:colOff>173973</xdr:colOff>
      <xdr:row>1</xdr:row>
      <xdr:rowOff>86988</xdr:rowOff>
    </xdr:from>
    <xdr:ext cx="12004109" cy="591505"/>
    <xdr:sp macro="" textlink="">
      <xdr:nvSpPr>
        <xdr:cNvPr id="6" name="Rectangle 5">
          <a:extLst>
            <a:ext uri="{FF2B5EF4-FFF2-40B4-BE49-F238E27FC236}">
              <a16:creationId xmlns:a16="http://schemas.microsoft.com/office/drawing/2014/main" id="{035D114A-2B84-4DA4-9AEA-F5413C000655}"/>
            </a:ext>
          </a:extLst>
        </xdr:cNvPr>
        <xdr:cNvSpPr/>
      </xdr:nvSpPr>
      <xdr:spPr>
        <a:xfrm>
          <a:off x="1393173" y="271138"/>
          <a:ext cx="12004109" cy="591505"/>
        </a:xfrm>
        <a:prstGeom prst="rect">
          <a:avLst/>
        </a:prstGeom>
        <a:noFill/>
      </xdr:spPr>
      <xdr:txBody>
        <a:bodyPr wrap="none" lIns="91440" tIns="45720" rIns="91440" bIns="45720">
          <a:no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Work</a:t>
          </a:r>
          <a:r>
            <a:rPr lang="en-US" sz="5400" b="0" cap="none" spc="0" baseline="0">
              <a:ln w="0"/>
              <a:solidFill>
                <a:schemeClr val="accent1"/>
              </a:solidFill>
              <a:effectLst>
                <a:outerShdw blurRad="38100" dist="25400" dir="5400000" algn="ctr" rotWithShape="0">
                  <a:srgbClr val="6E747A">
                    <a:alpha val="43000"/>
                  </a:srgbClr>
                </a:outerShdw>
              </a:effectLst>
            </a:rPr>
            <a:t> Orders</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0</xdr:col>
      <xdr:colOff>452328</xdr:colOff>
      <xdr:row>10</xdr:row>
      <xdr:rowOff>130480</xdr:rowOff>
    </xdr:from>
    <xdr:to>
      <xdr:col>19</xdr:col>
      <xdr:colOff>147876</xdr:colOff>
      <xdr:row>10</xdr:row>
      <xdr:rowOff>176199</xdr:rowOff>
    </xdr:to>
    <xdr:sp macro="" textlink="">
      <xdr:nvSpPr>
        <xdr:cNvPr id="7" name="Rectangle 6">
          <a:extLst>
            <a:ext uri="{FF2B5EF4-FFF2-40B4-BE49-F238E27FC236}">
              <a16:creationId xmlns:a16="http://schemas.microsoft.com/office/drawing/2014/main" id="{7F28317E-487E-4810-B691-0657E0EB801C}"/>
            </a:ext>
          </a:extLst>
        </xdr:cNvPr>
        <xdr:cNvSpPr/>
      </xdr:nvSpPr>
      <xdr:spPr>
        <a:xfrm>
          <a:off x="452328" y="1971980"/>
          <a:ext cx="11277948" cy="457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173972</xdr:colOff>
      <xdr:row>6</xdr:row>
      <xdr:rowOff>1</xdr:rowOff>
    </xdr:from>
    <xdr:to>
      <xdr:col>19</xdr:col>
      <xdr:colOff>219691</xdr:colOff>
      <xdr:row>35</xdr:row>
      <xdr:rowOff>156575</xdr:rowOff>
    </xdr:to>
    <xdr:sp macro="" textlink="">
      <xdr:nvSpPr>
        <xdr:cNvPr id="8" name="Rectangle 7">
          <a:extLst>
            <a:ext uri="{FF2B5EF4-FFF2-40B4-BE49-F238E27FC236}">
              <a16:creationId xmlns:a16="http://schemas.microsoft.com/office/drawing/2014/main" id="{185D8051-B3AE-4DF0-B51F-3FC7277C871C}"/>
            </a:ext>
          </a:extLst>
        </xdr:cNvPr>
        <xdr:cNvSpPr/>
      </xdr:nvSpPr>
      <xdr:spPr>
        <a:xfrm>
          <a:off x="11756372" y="1104901"/>
          <a:ext cx="45719" cy="54969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434932</xdr:colOff>
      <xdr:row>23</xdr:row>
      <xdr:rowOff>86102</xdr:rowOff>
    </xdr:from>
    <xdr:to>
      <xdr:col>24</xdr:col>
      <xdr:colOff>398220</xdr:colOff>
      <xdr:row>35</xdr:row>
      <xdr:rowOff>69589</xdr:rowOff>
    </xdr:to>
    <xdr:sp macro="" textlink="">
      <xdr:nvSpPr>
        <xdr:cNvPr id="12" name="Rectangle 11">
          <a:extLst>
            <a:ext uri="{FF2B5EF4-FFF2-40B4-BE49-F238E27FC236}">
              <a16:creationId xmlns:a16="http://schemas.microsoft.com/office/drawing/2014/main" id="{7138934C-FD21-46AA-A062-A84890EF1F3D}"/>
            </a:ext>
          </a:extLst>
        </xdr:cNvPr>
        <xdr:cNvSpPr/>
      </xdr:nvSpPr>
      <xdr:spPr>
        <a:xfrm>
          <a:off x="12017332" y="4321552"/>
          <a:ext cx="3011288" cy="219328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333644</xdr:colOff>
      <xdr:row>7</xdr:row>
      <xdr:rowOff>118389</xdr:rowOff>
    </xdr:from>
    <xdr:to>
      <xdr:col>22</xdr:col>
      <xdr:colOff>21525</xdr:colOff>
      <xdr:row>21</xdr:row>
      <xdr:rowOff>150678</xdr:rowOff>
    </xdr:to>
    <xdr:sp macro="" textlink="">
      <xdr:nvSpPr>
        <xdr:cNvPr id="13" name="Rectangle: Rounded Corners 12">
          <a:extLst>
            <a:ext uri="{FF2B5EF4-FFF2-40B4-BE49-F238E27FC236}">
              <a16:creationId xmlns:a16="http://schemas.microsoft.com/office/drawing/2014/main" id="{93F4B366-5D5E-4270-880A-817E8765251C}"/>
            </a:ext>
          </a:extLst>
        </xdr:cNvPr>
        <xdr:cNvSpPr/>
      </xdr:nvSpPr>
      <xdr:spPr>
        <a:xfrm>
          <a:off x="11916044" y="1407439"/>
          <a:ext cx="1516681" cy="26103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161440</xdr:colOff>
      <xdr:row>7</xdr:row>
      <xdr:rowOff>139916</xdr:rowOff>
    </xdr:from>
    <xdr:to>
      <xdr:col>24</xdr:col>
      <xdr:colOff>484322</xdr:colOff>
      <xdr:row>21</xdr:row>
      <xdr:rowOff>139915</xdr:rowOff>
    </xdr:to>
    <xdr:sp macro="" textlink="">
      <xdr:nvSpPr>
        <xdr:cNvPr id="14" name="Rectangle: Rounded Corners 13">
          <a:extLst>
            <a:ext uri="{FF2B5EF4-FFF2-40B4-BE49-F238E27FC236}">
              <a16:creationId xmlns:a16="http://schemas.microsoft.com/office/drawing/2014/main" id="{CB32F816-2B54-4388-9DDC-A6747B9B020A}"/>
            </a:ext>
          </a:extLst>
        </xdr:cNvPr>
        <xdr:cNvSpPr/>
      </xdr:nvSpPr>
      <xdr:spPr>
        <a:xfrm>
          <a:off x="13572640" y="1428966"/>
          <a:ext cx="1542082" cy="25780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11</xdr:row>
      <xdr:rowOff>155510</xdr:rowOff>
    </xdr:from>
    <xdr:to>
      <xdr:col>12</xdr:col>
      <xdr:colOff>349898</xdr:colOff>
      <xdr:row>23</xdr:row>
      <xdr:rowOff>103673</xdr:rowOff>
    </xdr:to>
    <xdr:sp macro="" textlink="">
      <xdr:nvSpPr>
        <xdr:cNvPr id="20" name="Rectangle 19">
          <a:extLst>
            <a:ext uri="{FF2B5EF4-FFF2-40B4-BE49-F238E27FC236}">
              <a16:creationId xmlns:a16="http://schemas.microsoft.com/office/drawing/2014/main" id="{BBE69FFC-8655-3833-3115-037B4DD86DCA}"/>
            </a:ext>
          </a:extLst>
        </xdr:cNvPr>
        <xdr:cNvSpPr/>
      </xdr:nvSpPr>
      <xdr:spPr>
        <a:xfrm>
          <a:off x="3654490" y="2151224"/>
          <a:ext cx="4004388" cy="21253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90714</xdr:colOff>
      <xdr:row>12</xdr:row>
      <xdr:rowOff>25919</xdr:rowOff>
    </xdr:from>
    <xdr:to>
      <xdr:col>12</xdr:col>
      <xdr:colOff>194388</xdr:colOff>
      <xdr:row>23</xdr:row>
      <xdr:rowOff>25919</xdr:rowOff>
    </xdr:to>
    <xdr:graphicFrame macro="">
      <xdr:nvGraphicFramePr>
        <xdr:cNvPr id="18" name="Chart 17">
          <a:extLst>
            <a:ext uri="{FF2B5EF4-FFF2-40B4-BE49-F238E27FC236}">
              <a16:creationId xmlns:a16="http://schemas.microsoft.com/office/drawing/2014/main" id="{90DC1301-4DB6-41F9-AFDB-C91722316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440612</xdr:colOff>
      <xdr:row>12</xdr:row>
      <xdr:rowOff>0</xdr:rowOff>
    </xdr:from>
    <xdr:to>
      <xdr:col>5</xdr:col>
      <xdr:colOff>466530</xdr:colOff>
      <xdr:row>23</xdr:row>
      <xdr:rowOff>103673</xdr:rowOff>
    </xdr:to>
    <xdr:sp macro="" textlink="">
      <xdr:nvSpPr>
        <xdr:cNvPr id="21" name="Rectangle 20">
          <a:extLst>
            <a:ext uri="{FF2B5EF4-FFF2-40B4-BE49-F238E27FC236}">
              <a16:creationId xmlns:a16="http://schemas.microsoft.com/office/drawing/2014/main" id="{01DC1C28-C7DF-AFC6-E889-E58AA198E22E}"/>
            </a:ext>
          </a:extLst>
        </xdr:cNvPr>
        <xdr:cNvSpPr/>
      </xdr:nvSpPr>
      <xdr:spPr>
        <a:xfrm>
          <a:off x="440612" y="2177143"/>
          <a:ext cx="3071326" cy="209938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570205</xdr:colOff>
      <xdr:row>12</xdr:row>
      <xdr:rowOff>116633</xdr:rowOff>
    </xdr:from>
    <xdr:to>
      <xdr:col>5</xdr:col>
      <xdr:colOff>311021</xdr:colOff>
      <xdr:row>22</xdr:row>
      <xdr:rowOff>168469</xdr:rowOff>
    </xdr:to>
    <xdr:graphicFrame macro="">
      <xdr:nvGraphicFramePr>
        <xdr:cNvPr id="22" name="Chart 21">
          <a:extLst>
            <a:ext uri="{FF2B5EF4-FFF2-40B4-BE49-F238E27FC236}">
              <a16:creationId xmlns:a16="http://schemas.microsoft.com/office/drawing/2014/main" id="{BC3E92A0-57D7-4471-9E5A-C2A2EA032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24</xdr:row>
      <xdr:rowOff>103673</xdr:rowOff>
    </xdr:from>
    <xdr:to>
      <xdr:col>12</xdr:col>
      <xdr:colOff>155510</xdr:colOff>
      <xdr:row>36</xdr:row>
      <xdr:rowOff>168469</xdr:rowOff>
    </xdr:to>
    <xdr:sp macro="" textlink="">
      <xdr:nvSpPr>
        <xdr:cNvPr id="24" name="Rectangle 23">
          <a:extLst>
            <a:ext uri="{FF2B5EF4-FFF2-40B4-BE49-F238E27FC236}">
              <a16:creationId xmlns:a16="http://schemas.microsoft.com/office/drawing/2014/main" id="{BA6156F0-04A0-7397-844E-FD522F0DF68D}"/>
            </a:ext>
          </a:extLst>
        </xdr:cNvPr>
        <xdr:cNvSpPr/>
      </xdr:nvSpPr>
      <xdr:spPr>
        <a:xfrm>
          <a:off x="609081" y="4457959"/>
          <a:ext cx="6855409" cy="2241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103672</xdr:colOff>
      <xdr:row>25</xdr:row>
      <xdr:rowOff>38877</xdr:rowOff>
    </xdr:from>
    <xdr:to>
      <xdr:col>12</xdr:col>
      <xdr:colOff>38877</xdr:colOff>
      <xdr:row>36</xdr:row>
      <xdr:rowOff>51835</xdr:rowOff>
    </xdr:to>
    <xdr:graphicFrame macro="">
      <xdr:nvGraphicFramePr>
        <xdr:cNvPr id="23" name="Chart 22">
          <a:extLst>
            <a:ext uri="{FF2B5EF4-FFF2-40B4-BE49-F238E27FC236}">
              <a16:creationId xmlns:a16="http://schemas.microsoft.com/office/drawing/2014/main" id="{05DA08EC-E368-4E40-AE0D-023E38AE0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544285</xdr:colOff>
      <xdr:row>11</xdr:row>
      <xdr:rowOff>129593</xdr:rowOff>
    </xdr:from>
    <xdr:to>
      <xdr:col>18</xdr:col>
      <xdr:colOff>440613</xdr:colOff>
      <xdr:row>23</xdr:row>
      <xdr:rowOff>25920</xdr:rowOff>
    </xdr:to>
    <xdr:sp macro="" textlink="">
      <xdr:nvSpPr>
        <xdr:cNvPr id="25" name="Rectangle 24">
          <a:extLst>
            <a:ext uri="{FF2B5EF4-FFF2-40B4-BE49-F238E27FC236}">
              <a16:creationId xmlns:a16="http://schemas.microsoft.com/office/drawing/2014/main" id="{B93CF84B-6CCD-3DC3-B280-737085131598}"/>
            </a:ext>
          </a:extLst>
        </xdr:cNvPr>
        <xdr:cNvSpPr/>
      </xdr:nvSpPr>
      <xdr:spPr>
        <a:xfrm>
          <a:off x="7853265" y="2125307"/>
          <a:ext cx="3550817" cy="20734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38878</xdr:colOff>
      <xdr:row>12</xdr:row>
      <xdr:rowOff>103673</xdr:rowOff>
    </xdr:from>
    <xdr:to>
      <xdr:col>18</xdr:col>
      <xdr:colOff>285102</xdr:colOff>
      <xdr:row>22</xdr:row>
      <xdr:rowOff>0</xdr:rowOff>
    </xdr:to>
    <xdr:graphicFrame macro="">
      <xdr:nvGraphicFramePr>
        <xdr:cNvPr id="26" name="Chart 25">
          <a:extLst>
            <a:ext uri="{FF2B5EF4-FFF2-40B4-BE49-F238E27FC236}">
              <a16:creationId xmlns:a16="http://schemas.microsoft.com/office/drawing/2014/main" id="{49A1DE3C-0B08-4E7D-85ED-E056D35F0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544285</xdr:colOff>
      <xdr:row>25</xdr:row>
      <xdr:rowOff>25919</xdr:rowOff>
    </xdr:from>
    <xdr:to>
      <xdr:col>18</xdr:col>
      <xdr:colOff>557245</xdr:colOff>
      <xdr:row>36</xdr:row>
      <xdr:rowOff>25918</xdr:rowOff>
    </xdr:to>
    <xdr:sp macro="" textlink="">
      <xdr:nvSpPr>
        <xdr:cNvPr id="27" name="Rectangle 26">
          <a:extLst>
            <a:ext uri="{FF2B5EF4-FFF2-40B4-BE49-F238E27FC236}">
              <a16:creationId xmlns:a16="http://schemas.microsoft.com/office/drawing/2014/main" id="{EBEFC183-A67F-E1BC-CB95-46B4AEBBAD54}"/>
            </a:ext>
          </a:extLst>
        </xdr:cNvPr>
        <xdr:cNvSpPr/>
      </xdr:nvSpPr>
      <xdr:spPr>
        <a:xfrm>
          <a:off x="7853265" y="4561633"/>
          <a:ext cx="3667449" cy="19957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12961</xdr:colOff>
      <xdr:row>25</xdr:row>
      <xdr:rowOff>142551</xdr:rowOff>
    </xdr:from>
    <xdr:to>
      <xdr:col>18</xdr:col>
      <xdr:colOff>440613</xdr:colOff>
      <xdr:row>35</xdr:row>
      <xdr:rowOff>38878</xdr:rowOff>
    </xdr:to>
    <xdr:graphicFrame macro="">
      <xdr:nvGraphicFramePr>
        <xdr:cNvPr id="29" name="Chart 28">
          <a:extLst>
            <a:ext uri="{FF2B5EF4-FFF2-40B4-BE49-F238E27FC236}">
              <a16:creationId xmlns:a16="http://schemas.microsoft.com/office/drawing/2014/main" id="{CD3E0B47-663B-44FA-BAF4-5F887E778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434207</xdr:colOff>
      <xdr:row>8</xdr:row>
      <xdr:rowOff>77756</xdr:rowOff>
    </xdr:from>
    <xdr:to>
      <xdr:col>21</xdr:col>
      <xdr:colOff>492449</xdr:colOff>
      <xdr:row>21</xdr:row>
      <xdr:rowOff>69729</xdr:rowOff>
    </xdr:to>
    <mc:AlternateContent xmlns:mc="http://schemas.openxmlformats.org/markup-compatibility/2006" xmlns:a14="http://schemas.microsoft.com/office/drawing/2010/main">
      <mc:Choice Requires="a14">
        <xdr:graphicFrame macro="">
          <xdr:nvGraphicFramePr>
            <xdr:cNvPr id="30" name="Service 1">
              <a:extLst>
                <a:ext uri="{FF2B5EF4-FFF2-40B4-BE49-F238E27FC236}">
                  <a16:creationId xmlns:a16="http://schemas.microsoft.com/office/drawing/2014/main" id="{3B2040E0-2956-457B-9483-2391AB04D030}"/>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mlns="">
        <xdr:sp macro="" textlink="">
          <xdr:nvSpPr>
            <xdr:cNvPr id="0" name=""/>
            <xdr:cNvSpPr>
              <a:spLocks noTextEdit="1"/>
            </xdr:cNvSpPr>
          </xdr:nvSpPr>
          <xdr:spPr>
            <a:xfrm>
              <a:off x="12006758" y="1529185"/>
              <a:ext cx="1276405" cy="235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259184</xdr:colOff>
      <xdr:row>8</xdr:row>
      <xdr:rowOff>116633</xdr:rowOff>
    </xdr:from>
    <xdr:to>
      <xdr:col>24</xdr:col>
      <xdr:colOff>194388</xdr:colOff>
      <xdr:row>20</xdr:row>
      <xdr:rowOff>38878</xdr:rowOff>
    </xdr:to>
    <mc:AlternateContent xmlns:mc="http://schemas.openxmlformats.org/markup-compatibility/2006" xmlns:a14="http://schemas.microsoft.com/office/drawing/2010/main">
      <mc:Choice Requires="a14">
        <xdr:graphicFrame macro="">
          <xdr:nvGraphicFramePr>
            <xdr:cNvPr id="31" name="LeadTech 1">
              <a:extLst>
                <a:ext uri="{FF2B5EF4-FFF2-40B4-BE49-F238E27FC236}">
                  <a16:creationId xmlns:a16="http://schemas.microsoft.com/office/drawing/2014/main" id="{7B4577EA-5EE4-40BE-858F-9BFF0AA85DEA}"/>
                </a:ext>
              </a:extLst>
            </xdr:cNvPr>
            <xdr:cNvGraphicFramePr/>
          </xdr:nvGraphicFramePr>
          <xdr:xfrm>
            <a:off x="0" y="0"/>
            <a:ext cx="0" cy="0"/>
          </xdr:xfrm>
          <a:graphic>
            <a:graphicData uri="http://schemas.microsoft.com/office/drawing/2010/slicer">
              <sle:slicer xmlns:sle="http://schemas.microsoft.com/office/drawing/2010/slicer" name="LeadTech 1"/>
            </a:graphicData>
          </a:graphic>
        </xdr:graphicFrame>
      </mc:Choice>
      <mc:Fallback xmlns="">
        <xdr:sp macro="" textlink="">
          <xdr:nvSpPr>
            <xdr:cNvPr id="0" name=""/>
            <xdr:cNvSpPr>
              <a:spLocks noTextEdit="1"/>
            </xdr:cNvSpPr>
          </xdr:nvSpPr>
          <xdr:spPr>
            <a:xfrm>
              <a:off x="13658980" y="1568062"/>
              <a:ext cx="1153367" cy="2099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587332</xdr:colOff>
      <xdr:row>24</xdr:row>
      <xdr:rowOff>155510</xdr:rowOff>
    </xdr:from>
    <xdr:to>
      <xdr:col>24</xdr:col>
      <xdr:colOff>155510</xdr:colOff>
      <xdr:row>33</xdr:row>
      <xdr:rowOff>77755</xdr:rowOff>
    </xdr:to>
    <mc:AlternateContent xmlns:mc="http://schemas.openxmlformats.org/markup-compatibility/2006" xmlns:tsle="http://schemas.microsoft.com/office/drawing/2012/timeslicer">
      <mc:Choice Requires="tsle">
        <xdr:graphicFrame macro="">
          <xdr:nvGraphicFramePr>
            <xdr:cNvPr id="32" name="ReqDate 1">
              <a:extLst>
                <a:ext uri="{FF2B5EF4-FFF2-40B4-BE49-F238E27FC236}">
                  <a16:creationId xmlns:a16="http://schemas.microsoft.com/office/drawing/2014/main" id="{21716183-E8FB-4C54-B9EA-1C518B498510}"/>
                </a:ext>
              </a:extLst>
            </xdr:cNvPr>
            <xdr:cNvGraphicFramePr/>
          </xdr:nvGraphicFramePr>
          <xdr:xfrm>
            <a:off x="0" y="0"/>
            <a:ext cx="0" cy="0"/>
          </xdr:xfrm>
          <a:graphic>
            <a:graphicData uri="http://schemas.microsoft.com/office/drawing/2012/timeslicer">
              <tsle:timeslicer name="ReqDate 1"/>
            </a:graphicData>
          </a:graphic>
        </xdr:graphicFrame>
      </mc:Choice>
      <mc:Fallback xmlns="">
        <xdr:sp macro="" textlink="">
          <xdr:nvSpPr>
            <xdr:cNvPr id="0" name=""/>
            <xdr:cNvSpPr>
              <a:spLocks noTextEdit="1"/>
            </xdr:cNvSpPr>
          </xdr:nvSpPr>
          <xdr:spPr>
            <a:xfrm>
              <a:off x="12159883" y="4509796"/>
              <a:ext cx="2613586" cy="15551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362857</xdr:colOff>
      <xdr:row>6</xdr:row>
      <xdr:rowOff>155511</xdr:rowOff>
    </xdr:from>
    <xdr:to>
      <xdr:col>6</xdr:col>
      <xdr:colOff>544286</xdr:colOff>
      <xdr:row>9</xdr:row>
      <xdr:rowOff>129592</xdr:rowOff>
    </xdr:to>
    <xdr:sp macro="" textlink="">
      <xdr:nvSpPr>
        <xdr:cNvPr id="33" name="Rectangle 32">
          <a:extLst>
            <a:ext uri="{FF2B5EF4-FFF2-40B4-BE49-F238E27FC236}">
              <a16:creationId xmlns:a16="http://schemas.microsoft.com/office/drawing/2014/main" id="{14E58A05-8958-9914-474C-4320A22F8474}"/>
            </a:ext>
          </a:extLst>
        </xdr:cNvPr>
        <xdr:cNvSpPr/>
      </xdr:nvSpPr>
      <xdr:spPr>
        <a:xfrm>
          <a:off x="971939" y="1244082"/>
          <a:ext cx="3226837" cy="51836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0" i="0" u="none" strike="noStrike">
              <a:solidFill>
                <a:schemeClr val="lt1"/>
              </a:solidFill>
              <a:effectLst/>
              <a:latin typeface="+mn-lt"/>
              <a:ea typeface="+mn-ea"/>
              <a:cs typeface="+mn-cs"/>
            </a:rPr>
            <a:t>labor cost73112.5</a:t>
          </a:r>
          <a:r>
            <a:rPr lang="en-IN" sz="3200"/>
            <a:t> </a:t>
          </a:r>
        </a:p>
      </xdr:txBody>
    </xdr:sp>
    <xdr:clientData/>
  </xdr:twoCellAnchor>
  <xdr:twoCellAnchor>
    <xdr:from>
      <xdr:col>7</xdr:col>
      <xdr:colOff>103675</xdr:colOff>
      <xdr:row>6</xdr:row>
      <xdr:rowOff>64796</xdr:rowOff>
    </xdr:from>
    <xdr:to>
      <xdr:col>13</xdr:col>
      <xdr:colOff>103673</xdr:colOff>
      <xdr:row>10</xdr:row>
      <xdr:rowOff>51836</xdr:rowOff>
    </xdr:to>
    <xdr:sp macro="" textlink="">
      <xdr:nvSpPr>
        <xdr:cNvPr id="34" name="Rectangle 33">
          <a:extLst>
            <a:ext uri="{FF2B5EF4-FFF2-40B4-BE49-F238E27FC236}">
              <a16:creationId xmlns:a16="http://schemas.microsoft.com/office/drawing/2014/main" id="{AE9F4041-9B4E-C64A-3B41-6C6F573F73CE}"/>
            </a:ext>
          </a:extLst>
        </xdr:cNvPr>
        <xdr:cNvSpPr/>
      </xdr:nvSpPr>
      <xdr:spPr>
        <a:xfrm>
          <a:off x="4367246" y="1153367"/>
          <a:ext cx="3654488" cy="7127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0" u="none" strike="noStrike">
              <a:solidFill>
                <a:schemeClr val="lt1"/>
              </a:solidFill>
              <a:effectLst/>
              <a:latin typeface="+mn-lt"/>
              <a:ea typeface="+mn-ea"/>
              <a:cs typeface="+mn-cs"/>
            </a:rPr>
            <a:t>parts </a:t>
          </a:r>
          <a:r>
            <a:rPr lang="en-IN" sz="1800" b="0" i="0">
              <a:solidFill>
                <a:schemeClr val="lt1"/>
              </a:solidFill>
              <a:effectLst/>
              <a:latin typeface="+mn-lt"/>
              <a:ea typeface="+mn-ea"/>
              <a:cs typeface="+mn-cs"/>
            </a:rPr>
            <a:t>fee</a:t>
          </a:r>
        </a:p>
        <a:p>
          <a:pPr algn="l"/>
          <a:r>
            <a:rPr lang="en-IN" sz="1800" b="0" i="0">
              <a:solidFill>
                <a:schemeClr val="lt1"/>
              </a:solidFill>
              <a:effectLst/>
              <a:latin typeface="+mn-lt"/>
              <a:ea typeface="+mn-ea"/>
              <a:cs typeface="+mn-cs"/>
            </a:rPr>
            <a:t>234276.9791</a:t>
          </a:r>
          <a:r>
            <a:rPr lang="en-IN" sz="1800">
              <a:solidFill>
                <a:schemeClr val="lt1"/>
              </a:solidFill>
              <a:effectLst/>
              <a:latin typeface="+mn-lt"/>
              <a:ea typeface="+mn-ea"/>
              <a:cs typeface="+mn-cs"/>
            </a:rPr>
            <a:t> </a:t>
          </a:r>
          <a:r>
            <a:rPr lang="en-IN" sz="1800" b="0" i="0" u="none" strike="noStrike">
              <a:solidFill>
                <a:schemeClr val="lt1"/>
              </a:solidFill>
              <a:effectLst/>
              <a:latin typeface="+mn-lt"/>
              <a:ea typeface="+mn-ea"/>
              <a:cs typeface="+mn-cs"/>
            </a:rPr>
            <a:t> </a:t>
          </a:r>
          <a:endParaRPr lang="en-IN" sz="1800"/>
        </a:p>
      </xdr:txBody>
    </xdr:sp>
    <xdr:clientData/>
  </xdr:twoCellAnchor>
  <xdr:twoCellAnchor>
    <xdr:from>
      <xdr:col>13</xdr:col>
      <xdr:colOff>323979</xdr:colOff>
      <xdr:row>6</xdr:row>
      <xdr:rowOff>77755</xdr:rowOff>
    </xdr:from>
    <xdr:to>
      <xdr:col>18</xdr:col>
      <xdr:colOff>414694</xdr:colOff>
      <xdr:row>10</xdr:row>
      <xdr:rowOff>116632</xdr:rowOff>
    </xdr:to>
    <xdr:sp macro="" textlink="">
      <xdr:nvSpPr>
        <xdr:cNvPr id="35" name="Rectangle 34">
          <a:extLst>
            <a:ext uri="{FF2B5EF4-FFF2-40B4-BE49-F238E27FC236}">
              <a16:creationId xmlns:a16="http://schemas.microsoft.com/office/drawing/2014/main" id="{DD29EBDA-6A43-ACDE-F039-04A32FADD495}"/>
            </a:ext>
          </a:extLst>
        </xdr:cNvPr>
        <xdr:cNvSpPr/>
      </xdr:nvSpPr>
      <xdr:spPr>
        <a:xfrm>
          <a:off x="8242040" y="1166326"/>
          <a:ext cx="3136123" cy="7645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0" i="0" u="none" strike="noStrike">
              <a:solidFill>
                <a:schemeClr val="lt1"/>
              </a:solidFill>
              <a:effectLst/>
              <a:latin typeface="+mn-lt"/>
              <a:ea typeface="+mn-ea"/>
              <a:cs typeface="+mn-cs"/>
            </a:rPr>
            <a:t>Total cost </a:t>
          </a:r>
        </a:p>
        <a:p>
          <a:pPr algn="l"/>
          <a:r>
            <a:rPr lang="en-IN" sz="2000" b="0" i="0" u="none" strike="noStrike">
              <a:solidFill>
                <a:schemeClr val="lt1"/>
              </a:solidFill>
              <a:effectLst/>
              <a:latin typeface="+mn-lt"/>
              <a:ea typeface="+mn-ea"/>
              <a:cs typeface="+mn-cs"/>
            </a:rPr>
            <a:t>164629.4791</a:t>
          </a:r>
          <a:r>
            <a:rPr lang="en-IN" sz="20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501650</xdr:colOff>
      <xdr:row>2</xdr:row>
      <xdr:rowOff>38100</xdr:rowOff>
    </xdr:from>
    <xdr:to>
      <xdr:col>11</xdr:col>
      <xdr:colOff>533400</xdr:colOff>
      <xdr:row>13</xdr:row>
      <xdr:rowOff>171450</xdr:rowOff>
    </xdr:to>
    <xdr:graphicFrame macro="">
      <xdr:nvGraphicFramePr>
        <xdr:cNvPr id="2" name="Chart 1">
          <a:extLst>
            <a:ext uri="{FF2B5EF4-FFF2-40B4-BE49-F238E27FC236}">
              <a16:creationId xmlns:a16="http://schemas.microsoft.com/office/drawing/2014/main" id="{4AB3B001-B890-59B6-831C-3461C96A9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kksha S(Latentview)" refreshedDate="45384.619860648148" createdVersion="8" refreshedVersion="8" minRefreshableVersion="3" recordCount="1000" xr:uid="{3A9D6852-5512-42F5-B85A-EEBBC8E98A1F}">
  <cacheSource type="worksheet">
    <worksheetSource name="Table1"/>
  </cacheSource>
  <cacheFields count="28">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4"/>
    </cacheField>
    <cacheField name="WorkDate" numFmtId="14">
      <sharedItems containsSemiMixedTypes="0" containsNonDate="0" containsDate="1" containsString="0" minDate="2020-09-04T00:00:00" maxDate="2024-04-03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d v="2024-04-02T00:00:00"/>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7"/>
    </cacheField>
    <cacheField name="Req-work " numFmtId="0">
      <sharedItems containsSemiMixedTypes="0" containsString="0" containsNumber="1" containsInteger="1" minValue="0" maxValue="1091" count="148">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1091"/>
        <n v="60"/>
        <n v="72"/>
        <n v="1079"/>
        <n v="76"/>
        <n v="1075"/>
        <n v="1072"/>
        <n v="1069"/>
        <n v="69"/>
        <n v="1064"/>
        <n v="74"/>
        <n v="1055"/>
        <n v="1050"/>
        <n v="1048"/>
        <n v="1047"/>
        <n v="1046"/>
        <n v="52"/>
        <n v="55"/>
        <n v="1043"/>
        <n v="1042"/>
        <n v="1040"/>
        <n v="1037"/>
        <n v="1036"/>
        <n v="1034"/>
        <n v="1030"/>
        <n v="1029"/>
        <n v="1027"/>
        <n v="1023"/>
        <n v="1021"/>
        <n v="1020"/>
        <n v="1016"/>
        <n v="1015"/>
        <n v="1014"/>
        <n v="1013"/>
        <n v="1012"/>
        <n v="1009"/>
        <n v="1008"/>
        <n v="1007"/>
        <n v="1006"/>
        <n v="1005"/>
        <n v="1002"/>
        <n v="1001"/>
        <n v="1000"/>
        <n v="999"/>
        <n v="998"/>
        <n v="997"/>
        <n v="995"/>
        <n v="994"/>
        <n v="993"/>
        <n v="992"/>
        <n v="991"/>
        <n v="990"/>
        <n v="988"/>
        <n v="987"/>
        <n v="986"/>
        <n v="985"/>
        <n v="984"/>
        <n v="983"/>
        <n v="978"/>
      </sharedItems>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 name="Months (WorkDate)" numFmtId="0" databaseField="0">
      <fieldGroup base="6">
        <rangePr groupBy="months" startDate="2020-09-04T00:00:00" endDate="2024-04-03T00:00:00"/>
        <groupItems count="14">
          <s v="&lt;04-09-2020"/>
          <s v="Jan"/>
          <s v="Feb"/>
          <s v="Mar"/>
          <s v="Apr"/>
          <s v="May"/>
          <s v="Jun"/>
          <s v="Jul"/>
          <s v="Aug"/>
          <s v="Sep"/>
          <s v="Oct"/>
          <s v="Nov"/>
          <s v="Dec"/>
          <s v="&gt;03-04-2024"/>
        </groupItems>
      </fieldGroup>
    </cacheField>
    <cacheField name="Quarters (WorkDate)" numFmtId="0" databaseField="0">
      <fieldGroup base="6">
        <rangePr groupBy="quarters" startDate="2020-09-04T00:00:00" endDate="2024-04-03T00:00:00"/>
        <groupItems count="6">
          <s v="&lt;04-09-2020"/>
          <s v="Qtr1"/>
          <s v="Qtr2"/>
          <s v="Qtr3"/>
          <s v="Qtr4"/>
          <s v="&gt;03-04-2024"/>
        </groupItems>
      </fieldGroup>
    </cacheField>
    <cacheField name="Years (WorkDate)" numFmtId="0" databaseField="0">
      <fieldGroup base="6">
        <rangePr groupBy="years" startDate="2020-09-04T00:00:00" endDate="2024-04-03T00:00:00"/>
        <groupItems count="7">
          <s v="&lt;04-09-2020"/>
          <s v="2020"/>
          <s v="2021"/>
          <s v="2022"/>
          <s v="2023"/>
          <s v="2024"/>
          <s v="&gt;03-04-2024"/>
        </groupItems>
      </fieldGroup>
    </cacheField>
  </cacheFields>
  <extLst>
    <ext xmlns:x14="http://schemas.microsoft.com/office/spreadsheetml/2009/9/main" uri="{725AE2AE-9491-48be-B2B4-4EB974FC3084}">
      <x14:pivotCacheDefinition pivotCacheId="1603137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x v="0"/>
    <x v="0"/>
    <x v="0"/>
    <x v="0"/>
    <n v="2"/>
    <m/>
    <m/>
    <x v="0"/>
    <n v="360"/>
    <x v="0"/>
    <n v="14"/>
    <n v="140"/>
    <n v="70"/>
    <n v="70"/>
    <n v="360"/>
    <n v="430"/>
    <n v="430"/>
    <s v="Tue"/>
    <s v="Tue"/>
  </r>
  <r>
    <s v="A00101"/>
    <x v="1"/>
    <x v="1"/>
    <x v="1"/>
    <x v="0"/>
    <x v="0"/>
    <x v="1"/>
    <x v="1"/>
    <n v="1"/>
    <m/>
    <m/>
    <x v="0"/>
    <n v="90.041600000000003"/>
    <x v="0"/>
    <n v="3"/>
    <n v="80"/>
    <n v="40"/>
    <n v="40"/>
    <n v="90.041600000000003"/>
    <n v="130.04160000000002"/>
    <n v="130.04160000000002"/>
    <s v="Tue"/>
    <s v="Fri"/>
  </r>
  <r>
    <s v="A00102"/>
    <x v="2"/>
    <x v="2"/>
    <x v="2"/>
    <x v="0"/>
    <x v="0"/>
    <x v="2"/>
    <x v="2"/>
    <n v="1"/>
    <m/>
    <m/>
    <x v="1"/>
    <n v="120"/>
    <x v="1"/>
    <n v="16"/>
    <n v="80"/>
    <n v="20"/>
    <n v="20"/>
    <n v="120"/>
    <n v="140"/>
    <n v="140"/>
    <s v="Tue"/>
    <s v="Thu"/>
  </r>
  <r>
    <s v="A00103"/>
    <x v="1"/>
    <x v="1"/>
    <x v="2"/>
    <x v="0"/>
    <x v="0"/>
    <x v="2"/>
    <x v="2"/>
    <n v="1"/>
    <m/>
    <m/>
    <x v="1"/>
    <n v="16.25"/>
    <x v="0"/>
    <n v="16"/>
    <n v="80"/>
    <n v="20"/>
    <n v="20"/>
    <n v="16.25"/>
    <n v="36.25"/>
    <n v="36.25"/>
    <s v="Tue"/>
    <s v="Thu"/>
  </r>
  <r>
    <s v="A00104"/>
    <x v="3"/>
    <x v="2"/>
    <x v="2"/>
    <x v="1"/>
    <x v="0"/>
    <x v="2"/>
    <x v="2"/>
    <n v="1"/>
    <m/>
    <m/>
    <x v="1"/>
    <n v="45.237400000000001"/>
    <x v="0"/>
    <n v="16"/>
    <n v="80"/>
    <n v="20"/>
    <n v="20"/>
    <n v="45.237400000000001"/>
    <n v="65.237400000000008"/>
    <n v="65.237400000000008"/>
    <s v="Tue"/>
    <s v="Thu"/>
  </r>
  <r>
    <s v="A00105"/>
    <x v="1"/>
    <x v="1"/>
    <x v="0"/>
    <x v="0"/>
    <x v="0"/>
    <x v="0"/>
    <x v="0"/>
    <n v="1"/>
    <m/>
    <m/>
    <x v="1"/>
    <n v="97.626300000000001"/>
    <x v="0"/>
    <n v="14"/>
    <n v="80"/>
    <n v="20"/>
    <n v="20"/>
    <n v="97.626300000000001"/>
    <n v="117.6263"/>
    <n v="117.6263"/>
    <s v="Tue"/>
    <s v="Tue"/>
  </r>
  <r>
    <s v="A00106"/>
    <x v="2"/>
    <x v="2"/>
    <x v="0"/>
    <x v="0"/>
    <x v="1"/>
    <x v="3"/>
    <x v="0"/>
    <n v="2"/>
    <m/>
    <m/>
    <x v="1"/>
    <n v="29.13"/>
    <x v="0"/>
    <n v="14"/>
    <n v="140"/>
    <n v="35"/>
    <n v="35"/>
    <n v="29.13"/>
    <n v="64.13"/>
    <n v="64.13"/>
    <s v="Wed"/>
    <s v="Wed"/>
  </r>
  <r>
    <s v="A00107"/>
    <x v="1"/>
    <x v="1"/>
    <x v="1"/>
    <x v="0"/>
    <x v="1"/>
    <x v="4"/>
    <x v="3"/>
    <n v="1"/>
    <m/>
    <m/>
    <x v="2"/>
    <n v="35.1"/>
    <x v="0"/>
    <n v="30"/>
    <n v="80"/>
    <n v="60"/>
    <n v="60"/>
    <n v="35.1"/>
    <n v="95.1"/>
    <n v="95.1"/>
    <s v="Wed"/>
    <s v="Fri"/>
  </r>
  <r>
    <s v="A00108"/>
    <x v="3"/>
    <x v="3"/>
    <x v="2"/>
    <x v="0"/>
    <x v="1"/>
    <x v="5"/>
    <x v="4"/>
    <n v="1"/>
    <m/>
    <m/>
    <x v="1"/>
    <n v="76.7"/>
    <x v="2"/>
    <n v="29"/>
    <n v="80"/>
    <n v="20"/>
    <n v="20"/>
    <n v="76.7"/>
    <n v="96.7"/>
    <n v="96.7"/>
    <s v="Wed"/>
    <s v="Thu"/>
  </r>
  <r>
    <s v="A00109"/>
    <x v="2"/>
    <x v="0"/>
    <x v="3"/>
    <x v="1"/>
    <x v="1"/>
    <x v="6"/>
    <x v="5"/>
    <n v="1"/>
    <m/>
    <m/>
    <x v="3"/>
    <n v="374.07940000000002"/>
    <x v="2"/>
    <n v="34"/>
    <n v="80"/>
    <n v="120"/>
    <n v="120"/>
    <n v="374.07940000000002"/>
    <n v="494.07940000000002"/>
    <n v="494.07940000000002"/>
    <s v="Wed"/>
    <s v="Tue"/>
  </r>
  <r>
    <s v="A00110"/>
    <x v="4"/>
    <x v="3"/>
    <x v="1"/>
    <x v="0"/>
    <x v="1"/>
    <x v="7"/>
    <x v="6"/>
    <n v="2"/>
    <m/>
    <m/>
    <x v="4"/>
    <n v="832.15830000000005"/>
    <x v="0"/>
    <n v="97"/>
    <n v="140"/>
    <n v="665"/>
    <n v="665"/>
    <n v="832.15830000000005"/>
    <n v="1497.1583000000001"/>
    <n v="1497.1583000000001"/>
    <s v="Wed"/>
    <s v="Tue"/>
  </r>
  <r>
    <s v="A00111"/>
    <x v="1"/>
    <x v="1"/>
    <x v="2"/>
    <x v="1"/>
    <x v="2"/>
    <x v="8"/>
    <x v="7"/>
    <n v="1"/>
    <m/>
    <m/>
    <x v="1"/>
    <n v="70.212999999999994"/>
    <x v="0"/>
    <n v="20"/>
    <n v="80"/>
    <n v="20"/>
    <n v="20"/>
    <n v="70.212999999999994"/>
    <n v="90.212999999999994"/>
    <n v="90.212999999999994"/>
    <s v="Thu"/>
    <s v="Wed"/>
  </r>
  <r>
    <s v="A00112"/>
    <x v="4"/>
    <x v="3"/>
    <x v="0"/>
    <x v="0"/>
    <x v="3"/>
    <x v="9"/>
    <x v="8"/>
    <n v="1"/>
    <m/>
    <m/>
    <x v="0"/>
    <n v="150"/>
    <x v="1"/>
    <n v="26"/>
    <n v="80"/>
    <n v="40"/>
    <n v="40"/>
    <n v="150"/>
    <n v="190"/>
    <n v="190"/>
    <s v="Fri"/>
    <s v="Wed"/>
  </r>
  <r>
    <s v="A00113"/>
    <x v="2"/>
    <x v="4"/>
    <x v="0"/>
    <x v="0"/>
    <x v="3"/>
    <x v="10"/>
    <x v="9"/>
    <n v="2"/>
    <m/>
    <m/>
    <x v="3"/>
    <n v="275"/>
    <x v="2"/>
    <n v="50"/>
    <n v="140"/>
    <n v="210"/>
    <n v="210"/>
    <n v="275"/>
    <n v="485"/>
    <n v="485"/>
    <s v="Fri"/>
    <s v="Sat"/>
  </r>
  <r>
    <s v="A00114"/>
    <x v="3"/>
    <x v="0"/>
    <x v="1"/>
    <x v="1"/>
    <x v="3"/>
    <x v="11"/>
    <x v="10"/>
    <n v="1"/>
    <m/>
    <m/>
    <x v="2"/>
    <n v="938"/>
    <x v="2"/>
    <n v="67"/>
    <n v="80"/>
    <n v="60"/>
    <n v="60"/>
    <n v="938"/>
    <n v="998"/>
    <n v="998"/>
    <s v="Fri"/>
    <s v="Tue"/>
  </r>
  <r>
    <s v="A00115"/>
    <x v="1"/>
    <x v="1"/>
    <x v="0"/>
    <x v="0"/>
    <x v="4"/>
    <x v="12"/>
    <x v="2"/>
    <n v="1"/>
    <m/>
    <m/>
    <x v="1"/>
    <n v="61.249699999999997"/>
    <x v="0"/>
    <n v="16"/>
    <n v="80"/>
    <n v="20"/>
    <n v="20"/>
    <n v="61.249699999999997"/>
    <n v="81.24969999999999"/>
    <n v="81.24969999999999"/>
    <s v="Sat"/>
    <s v="Mon"/>
  </r>
  <r>
    <s v="A00116"/>
    <x v="4"/>
    <x v="3"/>
    <x v="0"/>
    <x v="0"/>
    <x v="4"/>
    <x v="13"/>
    <x v="11"/>
    <n v="1"/>
    <m/>
    <m/>
    <x v="3"/>
    <n v="48"/>
    <x v="2"/>
    <n v="17"/>
    <n v="80"/>
    <n v="120"/>
    <n v="120"/>
    <n v="48"/>
    <n v="168"/>
    <n v="168"/>
    <s v="Sat"/>
    <s v="Tue"/>
  </r>
  <r>
    <s v="A00117"/>
    <x v="3"/>
    <x v="3"/>
    <x v="0"/>
    <x v="0"/>
    <x v="5"/>
    <x v="14"/>
    <x v="1"/>
    <n v="2"/>
    <m/>
    <m/>
    <x v="1"/>
    <n v="204.28399999999999"/>
    <x v="0"/>
    <n v="3"/>
    <n v="140"/>
    <n v="35"/>
    <n v="35"/>
    <n v="204.28399999999999"/>
    <n v="239.28399999999999"/>
    <n v="239.28399999999999"/>
    <s v="Mon"/>
    <s v="Thu"/>
  </r>
  <r>
    <s v="A00118"/>
    <x v="3"/>
    <x v="2"/>
    <x v="1"/>
    <x v="0"/>
    <x v="6"/>
    <x v="0"/>
    <x v="12"/>
    <n v="2"/>
    <m/>
    <m/>
    <x v="0"/>
    <n v="240"/>
    <x v="0"/>
    <n v="7"/>
    <n v="140"/>
    <n v="70"/>
    <n v="70"/>
    <n v="240"/>
    <n v="310"/>
    <n v="310"/>
    <s v="Tue"/>
    <s v="Tue"/>
  </r>
  <r>
    <s v="A00119"/>
    <x v="5"/>
    <x v="0"/>
    <x v="1"/>
    <x v="0"/>
    <x v="6"/>
    <x v="2"/>
    <x v="13"/>
    <n v="2"/>
    <m/>
    <m/>
    <x v="0"/>
    <n v="120"/>
    <x v="0"/>
    <n v="9"/>
    <n v="140"/>
    <n v="70"/>
    <n v="70"/>
    <n v="120"/>
    <n v="190"/>
    <n v="190"/>
    <s v="Tue"/>
    <s v="Thu"/>
  </r>
  <r>
    <s v="A00120"/>
    <x v="2"/>
    <x v="2"/>
    <x v="3"/>
    <x v="0"/>
    <x v="6"/>
    <x v="12"/>
    <x v="14"/>
    <n v="1"/>
    <m/>
    <m/>
    <x v="5"/>
    <n v="475"/>
    <x v="0"/>
    <n v="13"/>
    <n v="80"/>
    <n v="140"/>
    <n v="140"/>
    <n v="475"/>
    <n v="615"/>
    <n v="615"/>
    <s v="Tue"/>
    <s v="Mon"/>
  </r>
  <r>
    <s v="A00121"/>
    <x v="5"/>
    <x v="0"/>
    <x v="1"/>
    <x v="0"/>
    <x v="6"/>
    <x v="13"/>
    <x v="0"/>
    <n v="1"/>
    <m/>
    <m/>
    <x v="5"/>
    <n v="341"/>
    <x v="2"/>
    <n v="14"/>
    <n v="80"/>
    <n v="140"/>
    <n v="140"/>
    <n v="341"/>
    <n v="481"/>
    <n v="481"/>
    <s v="Tue"/>
    <s v="Tue"/>
  </r>
  <r>
    <s v="A00122"/>
    <x v="3"/>
    <x v="0"/>
    <x v="0"/>
    <x v="0"/>
    <x v="6"/>
    <x v="15"/>
    <x v="9"/>
    <n v="1"/>
    <m/>
    <m/>
    <x v="2"/>
    <n v="61.180599999999998"/>
    <x v="2"/>
    <n v="50"/>
    <n v="80"/>
    <n v="60"/>
    <n v="60"/>
    <n v="61.180599999999998"/>
    <n v="121.1806"/>
    <n v="121.1806"/>
    <s v="Tue"/>
    <s v="Wed"/>
  </r>
  <r>
    <s v="A00123"/>
    <x v="1"/>
    <x v="1"/>
    <x v="1"/>
    <x v="0"/>
    <x v="6"/>
    <x v="16"/>
    <x v="15"/>
    <n v="1"/>
    <m/>
    <m/>
    <x v="0"/>
    <n v="155.3931"/>
    <x v="0"/>
    <n v="70"/>
    <n v="80"/>
    <n v="40"/>
    <n v="40"/>
    <n v="155.3931"/>
    <n v="195.3931"/>
    <n v="195.3931"/>
    <s v="Tue"/>
    <s v="Tue"/>
  </r>
  <r>
    <s v="A00124"/>
    <x v="3"/>
    <x v="4"/>
    <x v="1"/>
    <x v="1"/>
    <x v="7"/>
    <x v="17"/>
    <x v="16"/>
    <n v="2"/>
    <m/>
    <m/>
    <x v="0"/>
    <n v="204.28399999999999"/>
    <x v="2"/>
    <n v="15"/>
    <n v="140"/>
    <n v="70"/>
    <n v="70"/>
    <n v="204.28399999999999"/>
    <n v="274.28399999999999"/>
    <n v="274.28399999999999"/>
    <s v="Wed"/>
    <s v="Thu"/>
  </r>
  <r>
    <s v="A00125"/>
    <x v="1"/>
    <x v="1"/>
    <x v="0"/>
    <x v="0"/>
    <x v="7"/>
    <x v="18"/>
    <x v="7"/>
    <n v="1"/>
    <m/>
    <m/>
    <x v="0"/>
    <n v="37.917400000000001"/>
    <x v="0"/>
    <n v="20"/>
    <n v="80"/>
    <n v="40"/>
    <n v="40"/>
    <n v="37.917400000000001"/>
    <n v="77.917400000000001"/>
    <n v="77.917400000000001"/>
    <s v="Wed"/>
    <s v="Tue"/>
  </r>
  <r>
    <s v="A00126"/>
    <x v="3"/>
    <x v="3"/>
    <x v="2"/>
    <x v="1"/>
    <x v="7"/>
    <x v="18"/>
    <x v="7"/>
    <n v="1"/>
    <m/>
    <m/>
    <x v="1"/>
    <n v="88.405699999999996"/>
    <x v="0"/>
    <n v="20"/>
    <n v="80"/>
    <n v="20"/>
    <n v="20"/>
    <n v="88.405699999999996"/>
    <n v="108.4057"/>
    <n v="108.4057"/>
    <s v="Wed"/>
    <s v="Tue"/>
  </r>
  <r>
    <s v="A00127"/>
    <x v="1"/>
    <x v="1"/>
    <x v="2"/>
    <x v="0"/>
    <x v="7"/>
    <x v="18"/>
    <x v="7"/>
    <n v="1"/>
    <m/>
    <m/>
    <x v="1"/>
    <n v="202.28639999999999"/>
    <x v="0"/>
    <n v="20"/>
    <n v="80"/>
    <n v="20"/>
    <n v="20"/>
    <n v="202.28639999999999"/>
    <n v="222.28639999999999"/>
    <n v="222.28639999999999"/>
    <s v="Wed"/>
    <s v="Tue"/>
  </r>
  <r>
    <s v="A00128"/>
    <x v="4"/>
    <x v="0"/>
    <x v="0"/>
    <x v="0"/>
    <x v="8"/>
    <x v="19"/>
    <x v="17"/>
    <n v="1"/>
    <m/>
    <m/>
    <x v="0"/>
    <n v="120"/>
    <x v="1"/>
    <n v="18"/>
    <n v="80"/>
    <n v="40"/>
    <n v="40"/>
    <n v="120"/>
    <n v="160"/>
    <n v="160"/>
    <s v="Thu"/>
    <s v="Mon"/>
  </r>
  <r>
    <s v="A00129"/>
    <x v="3"/>
    <x v="4"/>
    <x v="2"/>
    <x v="0"/>
    <x v="9"/>
    <x v="20"/>
    <x v="1"/>
    <n v="1"/>
    <m/>
    <m/>
    <x v="1"/>
    <n v="120"/>
    <x v="0"/>
    <n v="3"/>
    <n v="80"/>
    <n v="20"/>
    <n v="20"/>
    <n v="120"/>
    <n v="140"/>
    <n v="140"/>
    <s v="Fri"/>
    <s v="Mon"/>
  </r>
  <r>
    <s v="A00130"/>
    <x v="6"/>
    <x v="2"/>
    <x v="1"/>
    <x v="0"/>
    <x v="9"/>
    <x v="0"/>
    <x v="18"/>
    <n v="2"/>
    <m/>
    <m/>
    <x v="0"/>
    <n v="535.62480000000005"/>
    <x v="2"/>
    <n v="4"/>
    <n v="140"/>
    <n v="70"/>
    <n v="70"/>
    <n v="535.62480000000005"/>
    <n v="605.62480000000005"/>
    <n v="605.62480000000005"/>
    <s v="Fri"/>
    <s v="Tue"/>
  </r>
  <r>
    <s v="A00131"/>
    <x v="3"/>
    <x v="0"/>
    <x v="0"/>
    <x v="0"/>
    <x v="9"/>
    <x v="8"/>
    <x v="19"/>
    <n v="2"/>
    <m/>
    <m/>
    <x v="1"/>
    <n v="24.63"/>
    <x v="0"/>
    <n v="12"/>
    <n v="140"/>
    <n v="35"/>
    <n v="35"/>
    <n v="24.63"/>
    <n v="59.629999999999995"/>
    <n v="59.629999999999995"/>
    <s v="Fri"/>
    <s v="Wed"/>
  </r>
  <r>
    <s v="A00132"/>
    <x v="3"/>
    <x v="0"/>
    <x v="1"/>
    <x v="0"/>
    <x v="9"/>
    <x v="21"/>
    <x v="16"/>
    <n v="2"/>
    <m/>
    <m/>
    <x v="0"/>
    <n v="43.26"/>
    <x v="0"/>
    <n v="15"/>
    <n v="140"/>
    <n v="70"/>
    <n v="70"/>
    <n v="43.26"/>
    <n v="113.25999999999999"/>
    <n v="113.25999999999999"/>
    <s v="Fri"/>
    <s v="Sat"/>
  </r>
  <r>
    <s v="A00133"/>
    <x v="4"/>
    <x v="0"/>
    <x v="0"/>
    <x v="0"/>
    <x v="9"/>
    <x v="6"/>
    <x v="20"/>
    <n v="1"/>
    <m/>
    <m/>
    <x v="1"/>
    <n v="21.33"/>
    <x v="0"/>
    <n v="25"/>
    <n v="80"/>
    <n v="20"/>
    <n v="20"/>
    <n v="21.33"/>
    <n v="41.33"/>
    <n v="41.33"/>
    <s v="Fri"/>
    <s v="Tue"/>
  </r>
  <r>
    <s v="A00134"/>
    <x v="4"/>
    <x v="0"/>
    <x v="1"/>
    <x v="0"/>
    <x v="10"/>
    <x v="19"/>
    <x v="2"/>
    <n v="1"/>
    <m/>
    <m/>
    <x v="6"/>
    <n v="0.45600000000000002"/>
    <x v="2"/>
    <n v="16"/>
    <n v="80"/>
    <n v="80"/>
    <n v="80"/>
    <n v="0.45600000000000002"/>
    <n v="80.456000000000003"/>
    <n v="80.456000000000003"/>
    <s v="Sat"/>
    <s v="Mon"/>
  </r>
  <r>
    <s v="A00135"/>
    <x v="3"/>
    <x v="0"/>
    <x v="0"/>
    <x v="0"/>
    <x v="11"/>
    <x v="17"/>
    <x v="21"/>
    <n v="2"/>
    <m/>
    <m/>
    <x v="1"/>
    <n v="126.62309999999999"/>
    <x v="2"/>
    <n v="10"/>
    <n v="140"/>
    <n v="35"/>
    <n v="35"/>
    <n v="126.62309999999999"/>
    <n v="161.62309999999999"/>
    <n v="161.62309999999999"/>
    <s v="Mon"/>
    <s v="Thu"/>
  </r>
  <r>
    <s v="A00136"/>
    <x v="4"/>
    <x v="0"/>
    <x v="1"/>
    <x v="0"/>
    <x v="11"/>
    <x v="19"/>
    <x v="0"/>
    <n v="1"/>
    <m/>
    <m/>
    <x v="3"/>
    <n v="251.0033"/>
    <x v="0"/>
    <n v="14"/>
    <n v="80"/>
    <n v="120"/>
    <n v="120"/>
    <n v="251.0033"/>
    <n v="371.00329999999997"/>
    <n v="371.00329999999997"/>
    <s v="Mon"/>
    <s v="Mon"/>
  </r>
  <r>
    <s v="A00137"/>
    <x v="5"/>
    <x v="2"/>
    <x v="0"/>
    <x v="1"/>
    <x v="11"/>
    <x v="22"/>
    <x v="22"/>
    <n v="1"/>
    <m/>
    <m/>
    <x v="0"/>
    <n v="395.28"/>
    <x v="1"/>
    <n v="21"/>
    <n v="80"/>
    <n v="40"/>
    <n v="40"/>
    <n v="395.28"/>
    <n v="435.28"/>
    <n v="435.28"/>
    <s v="Mon"/>
    <s v="Mon"/>
  </r>
  <r>
    <s v="A00138"/>
    <x v="3"/>
    <x v="4"/>
    <x v="2"/>
    <x v="1"/>
    <x v="11"/>
    <x v="23"/>
    <x v="23"/>
    <n v="1"/>
    <m/>
    <m/>
    <x v="1"/>
    <n v="36"/>
    <x v="0"/>
    <n v="23"/>
    <n v="80"/>
    <n v="20"/>
    <n v="20"/>
    <n v="36"/>
    <n v="56"/>
    <n v="56"/>
    <s v="Mon"/>
    <s v="Wed"/>
  </r>
  <r>
    <s v="A00139"/>
    <x v="1"/>
    <x v="1"/>
    <x v="0"/>
    <x v="0"/>
    <x v="11"/>
    <x v="24"/>
    <x v="15"/>
    <n v="1"/>
    <m/>
    <m/>
    <x v="5"/>
    <n v="510.67529999999999"/>
    <x v="1"/>
    <n v="70"/>
    <n v="80"/>
    <n v="140"/>
    <n v="140"/>
    <n v="510.67529999999999"/>
    <n v="650.67529999999999"/>
    <n v="650.67529999999999"/>
    <s v="Mon"/>
    <s v="Mon"/>
  </r>
  <r>
    <s v="A00140"/>
    <x v="3"/>
    <x v="4"/>
    <x v="1"/>
    <x v="0"/>
    <x v="12"/>
    <x v="23"/>
    <x v="24"/>
    <n v="2"/>
    <m/>
    <m/>
    <x v="0"/>
    <n v="42.66"/>
    <x v="0"/>
    <n v="22"/>
    <n v="140"/>
    <n v="70"/>
    <n v="70"/>
    <n v="42.66"/>
    <n v="112.66"/>
    <n v="112.66"/>
    <s v="Tue"/>
    <s v="Wed"/>
  </r>
  <r>
    <s v="A00141"/>
    <x v="4"/>
    <x v="0"/>
    <x v="1"/>
    <x v="0"/>
    <x v="13"/>
    <x v="19"/>
    <x v="19"/>
    <n v="1"/>
    <m/>
    <m/>
    <x v="6"/>
    <n v="5.4720000000000004"/>
    <x v="2"/>
    <n v="12"/>
    <n v="80"/>
    <n v="80"/>
    <n v="80"/>
    <n v="5.4720000000000004"/>
    <n v="85.471999999999994"/>
    <n v="85.471999999999994"/>
    <s v="Wed"/>
    <s v="Mon"/>
  </r>
  <r>
    <s v="A00142"/>
    <x v="3"/>
    <x v="0"/>
    <x v="0"/>
    <x v="1"/>
    <x v="13"/>
    <x v="19"/>
    <x v="19"/>
    <n v="1"/>
    <m/>
    <m/>
    <x v="1"/>
    <n v="45.237400000000001"/>
    <x v="0"/>
    <n v="12"/>
    <n v="80"/>
    <n v="20"/>
    <n v="20"/>
    <n v="45.237400000000001"/>
    <n v="65.237400000000008"/>
    <n v="65.237400000000008"/>
    <s v="Wed"/>
    <s v="Mon"/>
  </r>
  <r>
    <s v="A00143"/>
    <x v="3"/>
    <x v="3"/>
    <x v="0"/>
    <x v="0"/>
    <x v="13"/>
    <x v="5"/>
    <x v="16"/>
    <n v="2"/>
    <m/>
    <m/>
    <x v="2"/>
    <n v="199.452"/>
    <x v="2"/>
    <n v="15"/>
    <n v="140"/>
    <n v="105"/>
    <n v="105"/>
    <n v="199.452"/>
    <n v="304.452"/>
    <n v="304.452"/>
    <s v="Wed"/>
    <s v="Thu"/>
  </r>
  <r>
    <s v="A00144"/>
    <x v="5"/>
    <x v="3"/>
    <x v="0"/>
    <x v="0"/>
    <x v="13"/>
    <x v="22"/>
    <x v="25"/>
    <n v="2"/>
    <m/>
    <m/>
    <x v="0"/>
    <n v="144"/>
    <x v="2"/>
    <n v="19"/>
    <n v="140"/>
    <n v="70"/>
    <n v="70"/>
    <n v="144"/>
    <n v="214"/>
    <n v="214"/>
    <s v="Wed"/>
    <s v="Mon"/>
  </r>
  <r>
    <s v="A00145"/>
    <x v="5"/>
    <x v="3"/>
    <x v="2"/>
    <x v="0"/>
    <x v="14"/>
    <x v="6"/>
    <x v="25"/>
    <n v="1"/>
    <m/>
    <m/>
    <x v="1"/>
    <n v="6.2160000000000002"/>
    <x v="2"/>
    <n v="19"/>
    <n v="80"/>
    <n v="20"/>
    <n v="20"/>
    <n v="6.2160000000000002"/>
    <n v="26.216000000000001"/>
    <n v="26.216000000000001"/>
    <s v="Thu"/>
    <s v="Tue"/>
  </r>
  <r>
    <s v="A00146"/>
    <x v="3"/>
    <x v="4"/>
    <x v="1"/>
    <x v="0"/>
    <x v="14"/>
    <x v="25"/>
    <x v="20"/>
    <n v="2"/>
    <m/>
    <m/>
    <x v="6"/>
    <n v="36"/>
    <x v="0"/>
    <n v="25"/>
    <n v="140"/>
    <n v="140"/>
    <n v="140"/>
    <n v="36"/>
    <n v="176"/>
    <n v="176"/>
    <s v="Thu"/>
    <s v="Mon"/>
  </r>
  <r>
    <s v="A00147"/>
    <x v="2"/>
    <x v="2"/>
    <x v="0"/>
    <x v="0"/>
    <x v="14"/>
    <x v="25"/>
    <x v="20"/>
    <n v="2"/>
    <m/>
    <m/>
    <x v="2"/>
    <n v="40"/>
    <x v="2"/>
    <n v="25"/>
    <n v="140"/>
    <n v="105"/>
    <n v="105"/>
    <n v="40"/>
    <n v="145"/>
    <n v="145"/>
    <s v="Thu"/>
    <s v="Mon"/>
  </r>
  <r>
    <s v="A00148"/>
    <x v="1"/>
    <x v="1"/>
    <x v="0"/>
    <x v="0"/>
    <x v="14"/>
    <x v="16"/>
    <x v="26"/>
    <n v="1"/>
    <m/>
    <m/>
    <x v="1"/>
    <n v="87.581299999999999"/>
    <x v="0"/>
    <n v="61"/>
    <n v="80"/>
    <n v="20"/>
    <n v="20"/>
    <n v="87.581299999999999"/>
    <n v="107.5813"/>
    <n v="107.5813"/>
    <s v="Thu"/>
    <s v="Tue"/>
  </r>
  <r>
    <s v="A00149"/>
    <x v="4"/>
    <x v="0"/>
    <x v="1"/>
    <x v="0"/>
    <x v="15"/>
    <x v="19"/>
    <x v="12"/>
    <n v="1"/>
    <m/>
    <m/>
    <x v="0"/>
    <n v="30"/>
    <x v="2"/>
    <n v="7"/>
    <n v="80"/>
    <n v="40"/>
    <n v="40"/>
    <n v="30"/>
    <n v="70"/>
    <n v="70"/>
    <s v="Mon"/>
    <s v="Mon"/>
  </r>
  <r>
    <s v="A00150"/>
    <x v="5"/>
    <x v="4"/>
    <x v="2"/>
    <x v="0"/>
    <x v="15"/>
    <x v="26"/>
    <x v="27"/>
    <n v="1"/>
    <m/>
    <m/>
    <x v="1"/>
    <n v="144"/>
    <x v="1"/>
    <n v="28"/>
    <n v="80"/>
    <n v="20"/>
    <n v="20"/>
    <n v="144"/>
    <n v="164"/>
    <n v="164"/>
    <s v="Mon"/>
    <s v="Mon"/>
  </r>
  <r>
    <s v="A00151"/>
    <x v="4"/>
    <x v="0"/>
    <x v="1"/>
    <x v="1"/>
    <x v="15"/>
    <x v="27"/>
    <x v="28"/>
    <n v="1"/>
    <m/>
    <m/>
    <x v="2"/>
    <n v="297.51229999999998"/>
    <x v="0"/>
    <n v="44"/>
    <n v="80"/>
    <n v="60"/>
    <n v="60"/>
    <n v="297.51229999999998"/>
    <n v="357.51229999999998"/>
    <n v="357.51229999999998"/>
    <s v="Mon"/>
    <s v="Wed"/>
  </r>
  <r>
    <s v="A00152"/>
    <x v="4"/>
    <x v="4"/>
    <x v="0"/>
    <x v="0"/>
    <x v="15"/>
    <x v="28"/>
    <x v="29"/>
    <n v="1"/>
    <m/>
    <m/>
    <x v="0"/>
    <n v="64.171000000000006"/>
    <x v="1"/>
    <n v="65"/>
    <n v="80"/>
    <n v="40"/>
    <n v="40"/>
    <n v="64.171000000000006"/>
    <n v="104.17100000000001"/>
    <n v="104.17100000000001"/>
    <s v="Mon"/>
    <s v="Wed"/>
  </r>
  <r>
    <s v="A00153"/>
    <x v="1"/>
    <x v="1"/>
    <x v="2"/>
    <x v="0"/>
    <x v="16"/>
    <x v="5"/>
    <x v="13"/>
    <n v="1"/>
    <m/>
    <m/>
    <x v="1"/>
    <n v="20.475000000000001"/>
    <x v="0"/>
    <n v="9"/>
    <n v="80"/>
    <n v="20"/>
    <n v="20"/>
    <n v="20.475000000000001"/>
    <n v="40.475000000000001"/>
    <n v="40.475000000000001"/>
    <s v="Tue"/>
    <s v="Thu"/>
  </r>
  <r>
    <s v="A00154"/>
    <x v="4"/>
    <x v="0"/>
    <x v="3"/>
    <x v="0"/>
    <x v="17"/>
    <x v="23"/>
    <x v="0"/>
    <n v="1"/>
    <m/>
    <m/>
    <x v="6"/>
    <n v="200"/>
    <x v="2"/>
    <n v="14"/>
    <n v="80"/>
    <n v="80"/>
    <n v="80"/>
    <n v="200"/>
    <n v="280"/>
    <n v="280"/>
    <s v="Wed"/>
    <s v="Wed"/>
  </r>
  <r>
    <s v="A00155"/>
    <x v="5"/>
    <x v="3"/>
    <x v="3"/>
    <x v="0"/>
    <x v="17"/>
    <x v="29"/>
    <x v="24"/>
    <n v="1"/>
    <m/>
    <m/>
    <x v="3"/>
    <n v="123.9555"/>
    <x v="2"/>
    <n v="22"/>
    <n v="80"/>
    <n v="120"/>
    <n v="120"/>
    <n v="123.9555"/>
    <n v="243.9555"/>
    <n v="243.9555"/>
    <s v="Wed"/>
    <s v="Thu"/>
  </r>
  <r>
    <s v="A00156"/>
    <x v="2"/>
    <x v="2"/>
    <x v="1"/>
    <x v="0"/>
    <x v="17"/>
    <x v="10"/>
    <x v="30"/>
    <n v="1"/>
    <m/>
    <m/>
    <x v="0"/>
    <n v="193.88310000000001"/>
    <x v="0"/>
    <n v="31"/>
    <n v="80"/>
    <n v="40"/>
    <n v="40"/>
    <n v="193.88310000000001"/>
    <n v="233.88310000000001"/>
    <n v="233.88310000000001"/>
    <s v="Wed"/>
    <s v="Sat"/>
  </r>
  <r>
    <s v="A00157"/>
    <x v="5"/>
    <x v="0"/>
    <x v="0"/>
    <x v="0"/>
    <x v="17"/>
    <x v="15"/>
    <x v="31"/>
    <n v="2"/>
    <m/>
    <m/>
    <x v="0"/>
    <n v="1.173"/>
    <x v="2"/>
    <n v="35"/>
    <n v="140"/>
    <n v="70"/>
    <n v="70"/>
    <n v="1.173"/>
    <n v="71.173000000000002"/>
    <n v="71.173000000000002"/>
    <s v="Wed"/>
    <s v="Wed"/>
  </r>
  <r>
    <s v="A00158"/>
    <x v="2"/>
    <x v="4"/>
    <x v="0"/>
    <x v="0"/>
    <x v="18"/>
    <x v="22"/>
    <x v="32"/>
    <n v="2"/>
    <m/>
    <m/>
    <x v="2"/>
    <n v="664.78880000000004"/>
    <x v="0"/>
    <n v="11"/>
    <n v="140"/>
    <n v="105"/>
    <n v="105"/>
    <n v="664.78880000000004"/>
    <n v="769.78880000000004"/>
    <n v="769.78880000000004"/>
    <s v="Thu"/>
    <s v="Mon"/>
  </r>
  <r>
    <s v="A00159"/>
    <x v="3"/>
    <x v="0"/>
    <x v="2"/>
    <x v="0"/>
    <x v="18"/>
    <x v="29"/>
    <x v="22"/>
    <n v="1"/>
    <m/>
    <m/>
    <x v="1"/>
    <n v="160"/>
    <x v="0"/>
    <n v="21"/>
    <n v="80"/>
    <n v="20"/>
    <n v="20"/>
    <n v="160"/>
    <n v="180"/>
    <n v="180"/>
    <s v="Thu"/>
    <s v="Thu"/>
  </r>
  <r>
    <s v="A00160"/>
    <x v="3"/>
    <x v="3"/>
    <x v="1"/>
    <x v="0"/>
    <x v="18"/>
    <x v="30"/>
    <x v="33"/>
    <n v="2"/>
    <m/>
    <m/>
    <x v="2"/>
    <n v="159.50489999999999"/>
    <x v="0"/>
    <n v="42"/>
    <n v="140"/>
    <n v="105"/>
    <n v="105"/>
    <n v="159.50489999999999"/>
    <n v="264.50490000000002"/>
    <n v="264.50490000000002"/>
    <s v="Thu"/>
    <s v="Thu"/>
  </r>
  <r>
    <s v="A00161"/>
    <x v="0"/>
    <x v="2"/>
    <x v="0"/>
    <x v="0"/>
    <x v="18"/>
    <x v="16"/>
    <x v="34"/>
    <n v="2"/>
    <m/>
    <m/>
    <x v="2"/>
    <n v="169.63499999999999"/>
    <x v="1"/>
    <n v="54"/>
    <n v="140"/>
    <n v="105"/>
    <n v="105"/>
    <n v="169.63499999999999"/>
    <n v="274.63499999999999"/>
    <n v="274.63499999999999"/>
    <s v="Thu"/>
    <s v="Tue"/>
  </r>
  <r>
    <s v="A00162"/>
    <x v="6"/>
    <x v="3"/>
    <x v="1"/>
    <x v="0"/>
    <x v="19"/>
    <x v="9"/>
    <x v="35"/>
    <n v="2"/>
    <m/>
    <m/>
    <x v="0"/>
    <n v="202.86"/>
    <x v="0"/>
    <n v="2"/>
    <n v="140"/>
    <n v="70"/>
    <n v="70"/>
    <n v="202.86"/>
    <n v="272.86"/>
    <n v="272.86"/>
    <s v="Mon"/>
    <s v="Wed"/>
  </r>
  <r>
    <s v="A00163"/>
    <x v="1"/>
    <x v="1"/>
    <x v="0"/>
    <x v="0"/>
    <x v="19"/>
    <x v="23"/>
    <x v="13"/>
    <n v="1"/>
    <m/>
    <m/>
    <x v="0"/>
    <n v="10.53"/>
    <x v="1"/>
    <n v="9"/>
    <n v="80"/>
    <n v="40"/>
    <n v="40"/>
    <n v="10.53"/>
    <n v="50.53"/>
    <n v="50.53"/>
    <s v="Mon"/>
    <s v="Wed"/>
  </r>
  <r>
    <s v="A00164"/>
    <x v="2"/>
    <x v="4"/>
    <x v="1"/>
    <x v="0"/>
    <x v="19"/>
    <x v="31"/>
    <x v="4"/>
    <n v="2"/>
    <m/>
    <m/>
    <x v="2"/>
    <n v="1.8240000000000001"/>
    <x v="2"/>
    <n v="29"/>
    <n v="140"/>
    <n v="105"/>
    <n v="105"/>
    <n v="1.8240000000000001"/>
    <n v="106.824"/>
    <n v="106.824"/>
    <s v="Mon"/>
    <s v="Tue"/>
  </r>
  <r>
    <s v="A00165"/>
    <x v="1"/>
    <x v="0"/>
    <x v="0"/>
    <x v="0"/>
    <x v="20"/>
    <x v="32"/>
    <x v="13"/>
    <n v="2"/>
    <m/>
    <m/>
    <x v="0"/>
    <n v="54.124600000000001"/>
    <x v="0"/>
    <n v="9"/>
    <n v="140"/>
    <n v="70"/>
    <n v="70"/>
    <n v="54.124600000000001"/>
    <n v="124.1246"/>
    <n v="124.1246"/>
    <s v="Tue"/>
    <s v="Thu"/>
  </r>
  <r>
    <s v="A00166"/>
    <x v="3"/>
    <x v="4"/>
    <x v="2"/>
    <x v="0"/>
    <x v="20"/>
    <x v="33"/>
    <x v="24"/>
    <n v="2"/>
    <m/>
    <m/>
    <x v="1"/>
    <n v="367.71109999999999"/>
    <x v="0"/>
    <n v="22"/>
    <n v="140"/>
    <n v="35"/>
    <n v="35"/>
    <n v="367.71109999999999"/>
    <n v="402.71109999999999"/>
    <n v="402.71109999999999"/>
    <s v="Tue"/>
    <s v="Wed"/>
  </r>
  <r>
    <s v="A00167"/>
    <x v="4"/>
    <x v="1"/>
    <x v="0"/>
    <x v="0"/>
    <x v="20"/>
    <x v="26"/>
    <x v="7"/>
    <n v="1"/>
    <m/>
    <m/>
    <x v="3"/>
    <n v="139.035"/>
    <x v="0"/>
    <n v="20"/>
    <n v="80"/>
    <n v="120"/>
    <n v="120"/>
    <n v="139.035"/>
    <n v="259.03499999999997"/>
    <n v="259.03499999999997"/>
    <s v="Tue"/>
    <s v="Mon"/>
  </r>
  <r>
    <s v="A00168"/>
    <x v="4"/>
    <x v="0"/>
    <x v="1"/>
    <x v="0"/>
    <x v="20"/>
    <x v="31"/>
    <x v="27"/>
    <n v="1"/>
    <m/>
    <m/>
    <x v="0"/>
    <n v="50.317"/>
    <x v="1"/>
    <n v="28"/>
    <n v="80"/>
    <n v="40"/>
    <n v="40"/>
    <n v="50.317"/>
    <n v="90.317000000000007"/>
    <n v="90.317000000000007"/>
    <s v="Tue"/>
    <s v="Tue"/>
  </r>
  <r>
    <s v="A00169"/>
    <x v="2"/>
    <x v="3"/>
    <x v="3"/>
    <x v="0"/>
    <x v="20"/>
    <x v="34"/>
    <x v="36"/>
    <n v="1"/>
    <m/>
    <m/>
    <x v="6"/>
    <n v="122.4273"/>
    <x v="2"/>
    <n v="56"/>
    <n v="80"/>
    <n v="80"/>
    <n v="80"/>
    <n v="122.4273"/>
    <n v="202.4273"/>
    <n v="202.4273"/>
    <s v="Tue"/>
    <s v="Tue"/>
  </r>
  <r>
    <s v="A00170"/>
    <x v="4"/>
    <x v="0"/>
    <x v="0"/>
    <x v="0"/>
    <x v="20"/>
    <x v="35"/>
    <x v="37"/>
    <n v="1"/>
    <m/>
    <m/>
    <x v="6"/>
    <n v="78.5535"/>
    <x v="1"/>
    <n v="64"/>
    <n v="80"/>
    <n v="80"/>
    <n v="80"/>
    <n v="78.5535"/>
    <n v="158.55349999999999"/>
    <n v="158.55349999999999"/>
    <s v="Tue"/>
    <s v="Wed"/>
  </r>
  <r>
    <s v="A00171"/>
    <x v="3"/>
    <x v="0"/>
    <x v="2"/>
    <x v="1"/>
    <x v="21"/>
    <x v="23"/>
    <x v="12"/>
    <n v="1"/>
    <m/>
    <m/>
    <x v="1"/>
    <n v="239.1001"/>
    <x v="0"/>
    <n v="7"/>
    <n v="80"/>
    <n v="20"/>
    <n v="20"/>
    <n v="239.1001"/>
    <n v="259.1001"/>
    <n v="259.1001"/>
    <s v="Wed"/>
    <s v="Wed"/>
  </r>
  <r>
    <s v="A00172"/>
    <x v="2"/>
    <x v="2"/>
    <x v="1"/>
    <x v="0"/>
    <x v="21"/>
    <x v="26"/>
    <x v="25"/>
    <n v="1"/>
    <m/>
    <m/>
    <x v="0"/>
    <n v="61.180599999999998"/>
    <x v="2"/>
    <n v="19"/>
    <n v="80"/>
    <n v="40"/>
    <n v="40"/>
    <n v="61.180599999999998"/>
    <n v="101.1806"/>
    <n v="101.1806"/>
    <s v="Wed"/>
    <s v="Mon"/>
  </r>
  <r>
    <s v="A00173"/>
    <x v="3"/>
    <x v="2"/>
    <x v="3"/>
    <x v="0"/>
    <x v="21"/>
    <x v="36"/>
    <x v="38"/>
    <n v="2"/>
    <m/>
    <m/>
    <x v="7"/>
    <n v="800.71119999999996"/>
    <x v="0"/>
    <n v="49"/>
    <n v="140"/>
    <n v="315"/>
    <n v="315"/>
    <n v="800.71119999999996"/>
    <n v="1115.7112"/>
    <n v="1115.7112"/>
    <s v="Wed"/>
    <s v="Wed"/>
  </r>
  <r>
    <s v="A00174"/>
    <x v="3"/>
    <x v="0"/>
    <x v="0"/>
    <x v="0"/>
    <x v="22"/>
    <x v="37"/>
    <x v="20"/>
    <n v="1"/>
    <m/>
    <m/>
    <x v="1"/>
    <n v="19.196999999999999"/>
    <x v="0"/>
    <n v="25"/>
    <n v="80"/>
    <n v="20"/>
    <n v="20"/>
    <n v="19.196999999999999"/>
    <n v="39.197000000000003"/>
    <n v="39.197000000000003"/>
    <s v="Thu"/>
    <s v="Mon"/>
  </r>
  <r>
    <s v="A00175"/>
    <x v="1"/>
    <x v="1"/>
    <x v="0"/>
    <x v="0"/>
    <x v="23"/>
    <x v="38"/>
    <x v="39"/>
    <n v="1"/>
    <m/>
    <m/>
    <x v="1"/>
    <n v="19.5"/>
    <x v="0"/>
    <n v="8"/>
    <n v="80"/>
    <n v="20"/>
    <n v="20"/>
    <n v="19.5"/>
    <n v="39.5"/>
    <n v="39.5"/>
    <s v="Mon"/>
    <s v="Tue"/>
  </r>
  <r>
    <s v="A00176"/>
    <x v="1"/>
    <x v="1"/>
    <x v="2"/>
    <x v="0"/>
    <x v="23"/>
    <x v="38"/>
    <x v="39"/>
    <n v="1"/>
    <m/>
    <m/>
    <x v="1"/>
    <n v="22.425000000000001"/>
    <x v="0"/>
    <n v="8"/>
    <n v="80"/>
    <n v="20"/>
    <n v="20"/>
    <n v="22.425000000000001"/>
    <n v="42.424999999999997"/>
    <n v="42.424999999999997"/>
    <s v="Mon"/>
    <s v="Tue"/>
  </r>
  <r>
    <s v="A00177"/>
    <x v="4"/>
    <x v="3"/>
    <x v="0"/>
    <x v="0"/>
    <x v="23"/>
    <x v="38"/>
    <x v="39"/>
    <n v="1"/>
    <m/>
    <m/>
    <x v="0"/>
    <n v="26.582599999999999"/>
    <x v="0"/>
    <n v="8"/>
    <n v="80"/>
    <n v="40"/>
    <n v="40"/>
    <n v="26.582599999999999"/>
    <n v="66.582599999999999"/>
    <n v="66.582599999999999"/>
    <s v="Mon"/>
    <s v="Tue"/>
  </r>
  <r>
    <s v="A00178"/>
    <x v="2"/>
    <x v="2"/>
    <x v="0"/>
    <x v="0"/>
    <x v="23"/>
    <x v="10"/>
    <x v="25"/>
    <n v="1"/>
    <m/>
    <m/>
    <x v="0"/>
    <n v="288.20800000000003"/>
    <x v="2"/>
    <n v="19"/>
    <n v="80"/>
    <n v="40"/>
    <n v="40"/>
    <n v="288.20800000000003"/>
    <n v="328.20800000000003"/>
    <n v="328.20800000000003"/>
    <s v="Mon"/>
    <s v="Sat"/>
  </r>
  <r>
    <s v="A00179"/>
    <x v="1"/>
    <x v="1"/>
    <x v="1"/>
    <x v="0"/>
    <x v="23"/>
    <x v="26"/>
    <x v="0"/>
    <n v="1"/>
    <m/>
    <m/>
    <x v="0"/>
    <n v="54.236800000000002"/>
    <x v="0"/>
    <n v="14"/>
    <n v="80"/>
    <n v="40"/>
    <n v="40"/>
    <n v="54.236800000000002"/>
    <n v="94.236800000000002"/>
    <n v="94.236800000000002"/>
    <s v="Mon"/>
    <s v="Mon"/>
  </r>
  <r>
    <s v="A00180"/>
    <x v="4"/>
    <x v="1"/>
    <x v="0"/>
    <x v="0"/>
    <x v="24"/>
    <x v="26"/>
    <x v="14"/>
    <n v="1"/>
    <m/>
    <m/>
    <x v="1"/>
    <n v="332.39699999999999"/>
    <x v="1"/>
    <n v="13"/>
    <n v="80"/>
    <n v="20"/>
    <n v="20"/>
    <n v="332.39699999999999"/>
    <n v="352.39699999999999"/>
    <n v="352.39699999999999"/>
    <s v="Tue"/>
    <s v="Mon"/>
  </r>
  <r>
    <s v="A00181"/>
    <x v="3"/>
    <x v="0"/>
    <x v="0"/>
    <x v="0"/>
    <x v="24"/>
    <x v="39"/>
    <x v="11"/>
    <n v="2"/>
    <m/>
    <m/>
    <x v="2"/>
    <n v="124.1649"/>
    <x v="2"/>
    <n v="17"/>
    <n v="140"/>
    <n v="105"/>
    <n v="105"/>
    <n v="124.1649"/>
    <n v="229.16489999999999"/>
    <n v="229.16489999999999"/>
    <s v="Tue"/>
    <s v="Fri"/>
  </r>
  <r>
    <s v="A00182"/>
    <x v="2"/>
    <x v="3"/>
    <x v="2"/>
    <x v="0"/>
    <x v="24"/>
    <x v="37"/>
    <x v="7"/>
    <n v="1"/>
    <m/>
    <m/>
    <x v="1"/>
    <n v="21.63"/>
    <x v="0"/>
    <n v="20"/>
    <n v="80"/>
    <n v="20"/>
    <n v="20"/>
    <n v="21.63"/>
    <n v="41.629999999999995"/>
    <n v="41.629999999999995"/>
    <s v="Tue"/>
    <s v="Mon"/>
  </r>
  <r>
    <s v="A00183"/>
    <x v="3"/>
    <x v="0"/>
    <x v="0"/>
    <x v="0"/>
    <x v="25"/>
    <x v="26"/>
    <x v="19"/>
    <n v="2"/>
    <m/>
    <s v="Yes"/>
    <x v="1"/>
    <n v="33"/>
    <x v="2"/>
    <n v="12"/>
    <n v="140"/>
    <n v="35"/>
    <n v="35"/>
    <n v="0"/>
    <n v="68"/>
    <n v="35"/>
    <s v="Wed"/>
    <s v="Mon"/>
  </r>
  <r>
    <s v="A00184"/>
    <x v="3"/>
    <x v="0"/>
    <x v="0"/>
    <x v="0"/>
    <x v="25"/>
    <x v="26"/>
    <x v="19"/>
    <n v="2"/>
    <m/>
    <m/>
    <x v="0"/>
    <n v="154.5"/>
    <x v="2"/>
    <n v="12"/>
    <n v="140"/>
    <n v="70"/>
    <n v="70"/>
    <n v="154.5"/>
    <n v="224.5"/>
    <n v="224.5"/>
    <s v="Wed"/>
    <s v="Mon"/>
  </r>
  <r>
    <s v="A00185"/>
    <x v="1"/>
    <x v="1"/>
    <x v="3"/>
    <x v="0"/>
    <x v="25"/>
    <x v="40"/>
    <x v="14"/>
    <n v="1"/>
    <m/>
    <m/>
    <x v="6"/>
    <n v="48.75"/>
    <x v="0"/>
    <n v="13"/>
    <n v="80"/>
    <n v="80"/>
    <n v="80"/>
    <n v="48.75"/>
    <n v="128.75"/>
    <n v="128.75"/>
    <s v="Wed"/>
    <s v="Tue"/>
  </r>
  <r>
    <s v="A00186"/>
    <x v="1"/>
    <x v="1"/>
    <x v="2"/>
    <x v="0"/>
    <x v="26"/>
    <x v="40"/>
    <x v="19"/>
    <n v="1"/>
    <m/>
    <m/>
    <x v="1"/>
    <n v="76.1678"/>
    <x v="0"/>
    <n v="12"/>
    <n v="80"/>
    <n v="20"/>
    <n v="20"/>
    <n v="76.1678"/>
    <n v="96.1678"/>
    <n v="96.1678"/>
    <s v="Thu"/>
    <s v="Tue"/>
  </r>
  <r>
    <s v="A00187"/>
    <x v="3"/>
    <x v="0"/>
    <x v="1"/>
    <x v="0"/>
    <x v="26"/>
    <x v="41"/>
    <x v="3"/>
    <n v="1"/>
    <m/>
    <m/>
    <x v="2"/>
    <n v="117"/>
    <x v="2"/>
    <n v="30"/>
    <n v="80"/>
    <n v="60"/>
    <n v="60"/>
    <n v="117"/>
    <n v="177"/>
    <n v="177"/>
    <s v="Thu"/>
    <s v="Sat"/>
  </r>
  <r>
    <s v="A00188"/>
    <x v="3"/>
    <x v="2"/>
    <x v="3"/>
    <x v="0"/>
    <x v="26"/>
    <x v="11"/>
    <x v="40"/>
    <n v="2"/>
    <m/>
    <m/>
    <x v="3"/>
    <n v="1575.9739999999999"/>
    <x v="2"/>
    <n v="33"/>
    <n v="140"/>
    <n v="210"/>
    <n v="210"/>
    <n v="1575.9739999999999"/>
    <n v="1785.9739999999999"/>
    <n v="1785.9739999999999"/>
    <s v="Thu"/>
    <s v="Tue"/>
  </r>
  <r>
    <s v="A00189"/>
    <x v="4"/>
    <x v="0"/>
    <x v="1"/>
    <x v="0"/>
    <x v="26"/>
    <x v="36"/>
    <x v="41"/>
    <n v="1"/>
    <m/>
    <m/>
    <x v="0"/>
    <n v="21.33"/>
    <x v="1"/>
    <n v="41"/>
    <n v="80"/>
    <n v="40"/>
    <n v="40"/>
    <n v="21.33"/>
    <n v="61.33"/>
    <n v="61.33"/>
    <s v="Thu"/>
    <s v="Wed"/>
  </r>
  <r>
    <s v="A00190"/>
    <x v="5"/>
    <x v="4"/>
    <x v="1"/>
    <x v="0"/>
    <x v="26"/>
    <x v="42"/>
    <x v="42"/>
    <n v="1"/>
    <m/>
    <m/>
    <x v="0"/>
    <n v="74.785899999999998"/>
    <x v="0"/>
    <n v="53"/>
    <n v="80"/>
    <n v="40"/>
    <n v="40"/>
    <n v="74.785899999999998"/>
    <n v="114.7859"/>
    <n v="114.7859"/>
    <s v="Thu"/>
    <s v="Mon"/>
  </r>
  <r>
    <s v="A00191"/>
    <x v="7"/>
    <x v="4"/>
    <x v="3"/>
    <x v="0"/>
    <x v="26"/>
    <x v="43"/>
    <x v="34"/>
    <n v="2"/>
    <m/>
    <m/>
    <x v="4"/>
    <n v="1123.9716000000001"/>
    <x v="2"/>
    <n v="54"/>
    <n v="140"/>
    <n v="665"/>
    <n v="665"/>
    <n v="1123.9716000000001"/>
    <n v="1788.9716000000001"/>
    <n v="1788.9716000000001"/>
    <s v="Thu"/>
    <s v="Tue"/>
  </r>
  <r>
    <s v="A00192"/>
    <x v="2"/>
    <x v="3"/>
    <x v="0"/>
    <x v="0"/>
    <x v="27"/>
    <x v="37"/>
    <x v="0"/>
    <n v="2"/>
    <m/>
    <m/>
    <x v="6"/>
    <n v="128.9796"/>
    <x v="0"/>
    <n v="14"/>
    <n v="140"/>
    <n v="140"/>
    <n v="140"/>
    <n v="128.9796"/>
    <n v="268.9796"/>
    <n v="268.9796"/>
    <s v="Mon"/>
    <s v="Mon"/>
  </r>
  <r>
    <s v="A00193"/>
    <x v="4"/>
    <x v="0"/>
    <x v="1"/>
    <x v="0"/>
    <x v="27"/>
    <x v="27"/>
    <x v="23"/>
    <n v="1"/>
    <m/>
    <m/>
    <x v="0"/>
    <n v="144"/>
    <x v="1"/>
    <n v="23"/>
    <n v="80"/>
    <n v="40"/>
    <n v="40"/>
    <n v="144"/>
    <n v="184"/>
    <n v="184"/>
    <s v="Mon"/>
    <s v="Wed"/>
  </r>
  <r>
    <s v="A00194"/>
    <x v="2"/>
    <x v="4"/>
    <x v="0"/>
    <x v="0"/>
    <x v="27"/>
    <x v="30"/>
    <x v="43"/>
    <n v="2"/>
    <m/>
    <m/>
    <x v="6"/>
    <n v="1211.8269"/>
    <x v="0"/>
    <n v="24"/>
    <n v="140"/>
    <n v="140"/>
    <n v="140"/>
    <n v="1211.8269"/>
    <n v="1351.8269"/>
    <n v="1351.8269"/>
    <s v="Mon"/>
    <s v="Thu"/>
  </r>
  <r>
    <s v="A00195"/>
    <x v="1"/>
    <x v="4"/>
    <x v="1"/>
    <x v="0"/>
    <x v="27"/>
    <x v="36"/>
    <x v="44"/>
    <n v="1"/>
    <m/>
    <m/>
    <x v="0"/>
    <n v="54.124600000000001"/>
    <x v="0"/>
    <n v="37"/>
    <n v="80"/>
    <n v="40"/>
    <n v="40"/>
    <n v="54.124600000000001"/>
    <n v="94.124600000000001"/>
    <n v="94.124600000000001"/>
    <s v="Mon"/>
    <s v="Wed"/>
  </r>
  <r>
    <s v="A00196"/>
    <x v="3"/>
    <x v="4"/>
    <x v="0"/>
    <x v="1"/>
    <x v="27"/>
    <x v="44"/>
    <x v="45"/>
    <n v="1"/>
    <m/>
    <m/>
    <x v="0"/>
    <n v="55.935699999999997"/>
    <x v="2"/>
    <n v="38"/>
    <n v="80"/>
    <n v="40"/>
    <n v="40"/>
    <n v="55.935699999999997"/>
    <n v="95.935699999999997"/>
    <n v="95.935699999999997"/>
    <s v="Mon"/>
    <s v="Thu"/>
  </r>
  <r>
    <s v="A00197"/>
    <x v="5"/>
    <x v="4"/>
    <x v="0"/>
    <x v="1"/>
    <x v="28"/>
    <x v="31"/>
    <x v="0"/>
    <n v="1"/>
    <m/>
    <m/>
    <x v="0"/>
    <n v="11.06"/>
    <x v="1"/>
    <n v="14"/>
    <n v="80"/>
    <n v="40"/>
    <n v="40"/>
    <n v="11.06"/>
    <n v="51.06"/>
    <n v="51.06"/>
    <s v="Tue"/>
    <s v="Tue"/>
  </r>
  <r>
    <s v="A00198"/>
    <x v="4"/>
    <x v="0"/>
    <x v="3"/>
    <x v="0"/>
    <x v="28"/>
    <x v="31"/>
    <x v="0"/>
    <n v="1"/>
    <m/>
    <m/>
    <x v="8"/>
    <n v="77.165099999999995"/>
    <x v="0"/>
    <n v="14"/>
    <n v="80"/>
    <n v="160"/>
    <n v="160"/>
    <n v="77.165099999999995"/>
    <n v="237.1651"/>
    <n v="237.1651"/>
    <s v="Tue"/>
    <s v="Tue"/>
  </r>
  <r>
    <s v="A00199"/>
    <x v="3"/>
    <x v="0"/>
    <x v="0"/>
    <x v="0"/>
    <x v="29"/>
    <x v="26"/>
    <x v="46"/>
    <n v="2"/>
    <m/>
    <m/>
    <x v="0"/>
    <n v="66.158000000000001"/>
    <x v="0"/>
    <n v="5"/>
    <n v="140"/>
    <n v="70"/>
    <n v="70"/>
    <n v="66.158000000000001"/>
    <n v="136.15800000000002"/>
    <n v="136.15800000000002"/>
    <s v="Wed"/>
    <s v="Mon"/>
  </r>
  <r>
    <s v="A00200"/>
    <x v="6"/>
    <x v="4"/>
    <x v="2"/>
    <x v="0"/>
    <x v="29"/>
    <x v="31"/>
    <x v="14"/>
    <n v="1"/>
    <m/>
    <m/>
    <x v="1"/>
    <n v="27.953900000000001"/>
    <x v="0"/>
    <n v="13"/>
    <n v="80"/>
    <n v="20"/>
    <n v="20"/>
    <n v="27.953900000000001"/>
    <n v="47.953900000000004"/>
    <n v="47.953900000000004"/>
    <s v="Wed"/>
    <s v="Tue"/>
  </r>
  <r>
    <s v="A00201"/>
    <x v="4"/>
    <x v="0"/>
    <x v="0"/>
    <x v="0"/>
    <x v="29"/>
    <x v="31"/>
    <x v="14"/>
    <n v="1"/>
    <m/>
    <m/>
    <x v="6"/>
    <n v="216.3125"/>
    <x v="2"/>
    <n v="13"/>
    <n v="80"/>
    <n v="80"/>
    <n v="80"/>
    <n v="216.3125"/>
    <n v="296.3125"/>
    <n v="296.3125"/>
    <s v="Wed"/>
    <s v="Tue"/>
  </r>
  <r>
    <s v="A00202"/>
    <x v="2"/>
    <x v="3"/>
    <x v="3"/>
    <x v="0"/>
    <x v="29"/>
    <x v="45"/>
    <x v="7"/>
    <n v="2"/>
    <m/>
    <m/>
    <x v="8"/>
    <n v="619.51329999999996"/>
    <x v="1"/>
    <n v="20"/>
    <n v="140"/>
    <n v="280"/>
    <n v="280"/>
    <n v="619.51329999999996"/>
    <n v="899.51329999999996"/>
    <n v="899.51329999999996"/>
    <s v="Wed"/>
    <s v="Tue"/>
  </r>
  <r>
    <s v="A00203"/>
    <x v="4"/>
    <x v="4"/>
    <x v="1"/>
    <x v="0"/>
    <x v="29"/>
    <x v="11"/>
    <x v="47"/>
    <n v="1"/>
    <m/>
    <m/>
    <x v="0"/>
    <n v="3.12"/>
    <x v="2"/>
    <n v="27"/>
    <n v="80"/>
    <n v="40"/>
    <n v="40"/>
    <n v="3.12"/>
    <n v="43.12"/>
    <n v="43.12"/>
    <s v="Wed"/>
    <s v="Tue"/>
  </r>
  <r>
    <s v="A00204"/>
    <x v="2"/>
    <x v="4"/>
    <x v="0"/>
    <x v="0"/>
    <x v="30"/>
    <x v="46"/>
    <x v="12"/>
    <n v="1"/>
    <m/>
    <m/>
    <x v="2"/>
    <n v="163.26"/>
    <x v="0"/>
    <n v="7"/>
    <n v="80"/>
    <n v="60"/>
    <n v="60"/>
    <n v="163.26"/>
    <n v="223.26"/>
    <n v="223.26"/>
    <s v="Thu"/>
    <s v="Thu"/>
  </r>
  <r>
    <s v="A00205"/>
    <x v="1"/>
    <x v="1"/>
    <x v="2"/>
    <x v="0"/>
    <x v="30"/>
    <x v="15"/>
    <x v="14"/>
    <n v="1"/>
    <m/>
    <m/>
    <x v="1"/>
    <n v="65.251599999999996"/>
    <x v="0"/>
    <n v="13"/>
    <n v="80"/>
    <n v="20"/>
    <n v="20"/>
    <n v="65.251599999999996"/>
    <n v="85.251599999999996"/>
    <n v="85.251599999999996"/>
    <s v="Thu"/>
    <s v="Wed"/>
  </r>
  <r>
    <s v="A00206"/>
    <x v="4"/>
    <x v="4"/>
    <x v="2"/>
    <x v="0"/>
    <x v="30"/>
    <x v="11"/>
    <x v="8"/>
    <n v="1"/>
    <m/>
    <m/>
    <x v="1"/>
    <n v="30"/>
    <x v="1"/>
    <n v="26"/>
    <n v="80"/>
    <n v="20"/>
    <n v="20"/>
    <n v="30"/>
    <n v="50"/>
    <n v="50"/>
    <s v="Thu"/>
    <s v="Tue"/>
  </r>
  <r>
    <s v="A00207"/>
    <x v="4"/>
    <x v="4"/>
    <x v="1"/>
    <x v="0"/>
    <x v="30"/>
    <x v="11"/>
    <x v="8"/>
    <n v="1"/>
    <m/>
    <m/>
    <x v="0"/>
    <n v="105.8442"/>
    <x v="0"/>
    <n v="26"/>
    <n v="80"/>
    <n v="40"/>
    <n v="40"/>
    <n v="105.8442"/>
    <n v="145.8442"/>
    <n v="145.8442"/>
    <s v="Thu"/>
    <s v="Tue"/>
  </r>
  <r>
    <s v="A00208"/>
    <x v="3"/>
    <x v="3"/>
    <x v="1"/>
    <x v="0"/>
    <x v="31"/>
    <x v="30"/>
    <x v="11"/>
    <n v="2"/>
    <m/>
    <m/>
    <x v="6"/>
    <n v="547.08590000000004"/>
    <x v="2"/>
    <n v="17"/>
    <n v="140"/>
    <n v="140"/>
    <n v="140"/>
    <n v="547.08590000000004"/>
    <n v="687.08590000000004"/>
    <n v="687.08590000000004"/>
    <s v="Mon"/>
    <s v="Thu"/>
  </r>
  <r>
    <s v="A00209"/>
    <x v="4"/>
    <x v="4"/>
    <x v="1"/>
    <x v="0"/>
    <x v="31"/>
    <x v="28"/>
    <x v="44"/>
    <n v="1"/>
    <m/>
    <m/>
    <x v="6"/>
    <n v="120"/>
    <x v="1"/>
    <n v="37"/>
    <n v="80"/>
    <n v="80"/>
    <n v="80"/>
    <n v="120"/>
    <n v="200"/>
    <n v="200"/>
    <s v="Mon"/>
    <s v="Wed"/>
  </r>
  <r>
    <s v="A00210"/>
    <x v="3"/>
    <x v="0"/>
    <x v="0"/>
    <x v="0"/>
    <x v="32"/>
    <x v="47"/>
    <x v="21"/>
    <n v="1"/>
    <m/>
    <m/>
    <x v="1"/>
    <n v="30"/>
    <x v="0"/>
    <n v="10"/>
    <n v="80"/>
    <n v="20"/>
    <n v="20"/>
    <n v="30"/>
    <n v="50"/>
    <n v="50"/>
    <s v="Tue"/>
    <s v="Fri"/>
  </r>
  <r>
    <s v="A00211"/>
    <x v="2"/>
    <x v="2"/>
    <x v="2"/>
    <x v="0"/>
    <x v="32"/>
    <x v="34"/>
    <x v="31"/>
    <n v="1"/>
    <m/>
    <m/>
    <x v="1"/>
    <n v="27.63"/>
    <x v="0"/>
    <n v="35"/>
    <n v="80"/>
    <n v="20"/>
    <n v="20"/>
    <n v="27.63"/>
    <n v="47.629999999999995"/>
    <n v="47.629999999999995"/>
    <s v="Tue"/>
    <s v="Tue"/>
  </r>
  <r>
    <s v="A00212"/>
    <x v="2"/>
    <x v="3"/>
    <x v="0"/>
    <x v="0"/>
    <x v="33"/>
    <x v="48"/>
    <x v="2"/>
    <n v="1"/>
    <m/>
    <m/>
    <x v="1"/>
    <n v="250.42240000000001"/>
    <x v="0"/>
    <n v="16"/>
    <n v="80"/>
    <n v="20"/>
    <n v="20"/>
    <n v="250.42240000000001"/>
    <n v="270.42240000000004"/>
    <n v="270.42240000000004"/>
    <s v="Wed"/>
    <s v="Fri"/>
  </r>
  <r>
    <s v="A00213"/>
    <x v="3"/>
    <x v="4"/>
    <x v="0"/>
    <x v="1"/>
    <x v="33"/>
    <x v="30"/>
    <x v="16"/>
    <n v="2"/>
    <m/>
    <m/>
    <x v="1"/>
    <n v="38.698399999999999"/>
    <x v="2"/>
    <n v="15"/>
    <n v="140"/>
    <n v="35"/>
    <n v="35"/>
    <n v="38.698399999999999"/>
    <n v="73.698399999999992"/>
    <n v="73.698399999999992"/>
    <s v="Wed"/>
    <s v="Thu"/>
  </r>
  <r>
    <s v="A00214"/>
    <x v="3"/>
    <x v="2"/>
    <x v="0"/>
    <x v="1"/>
    <x v="33"/>
    <x v="11"/>
    <x v="7"/>
    <n v="2"/>
    <m/>
    <m/>
    <x v="1"/>
    <n v="33"/>
    <x v="0"/>
    <n v="20"/>
    <n v="140"/>
    <n v="35"/>
    <n v="35"/>
    <n v="33"/>
    <n v="68"/>
    <n v="68"/>
    <s v="Wed"/>
    <s v="Tue"/>
  </r>
  <r>
    <s v="A00215"/>
    <x v="4"/>
    <x v="4"/>
    <x v="0"/>
    <x v="0"/>
    <x v="33"/>
    <x v="11"/>
    <x v="7"/>
    <n v="1"/>
    <m/>
    <m/>
    <x v="2"/>
    <n v="126"/>
    <x v="1"/>
    <n v="20"/>
    <n v="80"/>
    <n v="60"/>
    <n v="60"/>
    <n v="126"/>
    <n v="186"/>
    <n v="186"/>
    <s v="Wed"/>
    <s v="Tue"/>
  </r>
  <r>
    <s v="A00216"/>
    <x v="2"/>
    <x v="4"/>
    <x v="4"/>
    <x v="0"/>
    <x v="33"/>
    <x v="49"/>
    <x v="48"/>
    <n v="2"/>
    <m/>
    <m/>
    <x v="9"/>
    <n v="4946"/>
    <x v="0"/>
    <n v="96"/>
    <n v="140"/>
    <n v="1155"/>
    <n v="1155"/>
    <n v="4946"/>
    <n v="6101"/>
    <n v="6101"/>
    <s v="Wed"/>
    <s v="Mon"/>
  </r>
  <r>
    <s v="A00217"/>
    <x v="5"/>
    <x v="4"/>
    <x v="1"/>
    <x v="1"/>
    <x v="34"/>
    <x v="50"/>
    <x v="12"/>
    <n v="1"/>
    <m/>
    <m/>
    <x v="0"/>
    <n v="33.544699999999999"/>
    <x v="1"/>
    <n v="7"/>
    <n v="80"/>
    <n v="40"/>
    <n v="40"/>
    <n v="33.544699999999999"/>
    <n v="73.544700000000006"/>
    <n v="73.544700000000006"/>
    <s v="Thu"/>
    <s v="Thu"/>
  </r>
  <r>
    <s v="A00218"/>
    <x v="2"/>
    <x v="3"/>
    <x v="0"/>
    <x v="0"/>
    <x v="35"/>
    <x v="48"/>
    <x v="14"/>
    <n v="2"/>
    <m/>
    <m/>
    <x v="1"/>
    <n v="25"/>
    <x v="0"/>
    <n v="13"/>
    <n v="140"/>
    <n v="35"/>
    <n v="35"/>
    <n v="25"/>
    <n v="60"/>
    <n v="60"/>
    <s v="Sat"/>
    <s v="Fri"/>
  </r>
  <r>
    <s v="A00219"/>
    <x v="4"/>
    <x v="0"/>
    <x v="0"/>
    <x v="0"/>
    <x v="35"/>
    <x v="34"/>
    <x v="30"/>
    <n v="1"/>
    <m/>
    <m/>
    <x v="0"/>
    <n v="28.5868"/>
    <x v="0"/>
    <n v="31"/>
    <n v="80"/>
    <n v="40"/>
    <n v="40"/>
    <n v="28.5868"/>
    <n v="68.586799999999997"/>
    <n v="68.586799999999997"/>
    <s v="Sat"/>
    <s v="Tue"/>
  </r>
  <r>
    <s v="A00220"/>
    <x v="4"/>
    <x v="3"/>
    <x v="1"/>
    <x v="0"/>
    <x v="35"/>
    <x v="51"/>
    <x v="49"/>
    <n v="2"/>
    <m/>
    <m/>
    <x v="10"/>
    <n v="213.48050000000001"/>
    <x v="0"/>
    <n v="51"/>
    <n v="140"/>
    <n v="350"/>
    <n v="350"/>
    <n v="213.48050000000001"/>
    <n v="563.48050000000001"/>
    <n v="563.48050000000001"/>
    <s v="Sat"/>
    <s v="Mon"/>
  </r>
  <r>
    <s v="A00221"/>
    <x v="4"/>
    <x v="0"/>
    <x v="0"/>
    <x v="0"/>
    <x v="36"/>
    <x v="31"/>
    <x v="50"/>
    <n v="1"/>
    <m/>
    <m/>
    <x v="0"/>
    <n v="83.441299999999998"/>
    <x v="0"/>
    <n v="1"/>
    <n v="80"/>
    <n v="40"/>
    <n v="40"/>
    <n v="83.441299999999998"/>
    <n v="123.4413"/>
    <n v="123.4413"/>
    <s v="Mon"/>
    <s v="Tue"/>
  </r>
  <r>
    <s v="A00222"/>
    <x v="5"/>
    <x v="0"/>
    <x v="3"/>
    <x v="0"/>
    <x v="36"/>
    <x v="16"/>
    <x v="24"/>
    <n v="2"/>
    <m/>
    <m/>
    <x v="6"/>
    <n v="25"/>
    <x v="2"/>
    <n v="22"/>
    <n v="140"/>
    <n v="140"/>
    <n v="140"/>
    <n v="25"/>
    <n v="165"/>
    <n v="165"/>
    <s v="Mon"/>
    <s v="Tue"/>
  </r>
  <r>
    <s v="A00223"/>
    <x v="1"/>
    <x v="1"/>
    <x v="0"/>
    <x v="0"/>
    <x v="37"/>
    <x v="16"/>
    <x v="22"/>
    <n v="1"/>
    <m/>
    <m/>
    <x v="1"/>
    <n v="67.961500000000001"/>
    <x v="0"/>
    <n v="21"/>
    <n v="80"/>
    <n v="20"/>
    <n v="20"/>
    <n v="67.961500000000001"/>
    <n v="87.961500000000001"/>
    <n v="87.961500000000001"/>
    <s v="Tue"/>
    <s v="Tue"/>
  </r>
  <r>
    <s v="A00224"/>
    <x v="4"/>
    <x v="0"/>
    <x v="1"/>
    <x v="0"/>
    <x v="37"/>
    <x v="52"/>
    <x v="9"/>
    <n v="1"/>
    <m/>
    <m/>
    <x v="0"/>
    <n v="172.02"/>
    <x v="1"/>
    <n v="50"/>
    <n v="80"/>
    <n v="40"/>
    <n v="40"/>
    <n v="172.02"/>
    <n v="212.02"/>
    <n v="212.02"/>
    <s v="Tue"/>
    <s v="Wed"/>
  </r>
  <r>
    <s v="A00225"/>
    <x v="1"/>
    <x v="1"/>
    <x v="0"/>
    <x v="0"/>
    <x v="37"/>
    <x v="53"/>
    <x v="51"/>
    <n v="1"/>
    <m/>
    <m/>
    <x v="0"/>
    <n v="102.22320000000001"/>
    <x v="1"/>
    <n v="81"/>
    <n v="80"/>
    <n v="40"/>
    <n v="40"/>
    <n v="102.22320000000001"/>
    <n v="142.22320000000002"/>
    <n v="142.22320000000002"/>
    <s v="Tue"/>
    <s v="Sat"/>
  </r>
  <r>
    <s v="A00226"/>
    <x v="1"/>
    <x v="1"/>
    <x v="1"/>
    <x v="0"/>
    <x v="38"/>
    <x v="42"/>
    <x v="40"/>
    <n v="1"/>
    <m/>
    <m/>
    <x v="0"/>
    <n v="373.55279999999999"/>
    <x v="0"/>
    <n v="33"/>
    <n v="80"/>
    <n v="40"/>
    <n v="40"/>
    <n v="373.55279999999999"/>
    <n v="413.55279999999999"/>
    <n v="413.55279999999999"/>
    <s v="Wed"/>
    <s v="Mon"/>
  </r>
  <r>
    <s v="A00227"/>
    <x v="1"/>
    <x v="1"/>
    <x v="4"/>
    <x v="0"/>
    <x v="38"/>
    <x v="43"/>
    <x v="5"/>
    <n v="3"/>
    <m/>
    <m/>
    <x v="11"/>
    <n v="1249.0878"/>
    <x v="0"/>
    <n v="34"/>
    <n v="195"/>
    <n v="536.25"/>
    <n v="536.25"/>
    <n v="1249.0878"/>
    <n v="1785.3378"/>
    <n v="1785.3378"/>
    <s v="Wed"/>
    <s v="Tue"/>
  </r>
  <r>
    <s v="A00228"/>
    <x v="3"/>
    <x v="0"/>
    <x v="2"/>
    <x v="0"/>
    <x v="39"/>
    <x v="48"/>
    <x v="39"/>
    <n v="1"/>
    <m/>
    <m/>
    <x v="1"/>
    <n v="240"/>
    <x v="0"/>
    <n v="8"/>
    <n v="80"/>
    <n v="20"/>
    <n v="20"/>
    <n v="240"/>
    <n v="260"/>
    <n v="260"/>
    <s v="Thu"/>
    <s v="Fri"/>
  </r>
  <r>
    <s v="A00229"/>
    <x v="3"/>
    <x v="2"/>
    <x v="2"/>
    <x v="0"/>
    <x v="39"/>
    <x v="36"/>
    <x v="7"/>
    <n v="1"/>
    <m/>
    <m/>
    <x v="1"/>
    <n v="27"/>
    <x v="2"/>
    <n v="20"/>
    <n v="80"/>
    <n v="20"/>
    <n v="20"/>
    <n v="27"/>
    <n v="47"/>
    <n v="47"/>
    <s v="Thu"/>
    <s v="Wed"/>
  </r>
  <r>
    <s v="A00230"/>
    <x v="4"/>
    <x v="0"/>
    <x v="1"/>
    <x v="0"/>
    <x v="40"/>
    <x v="27"/>
    <x v="35"/>
    <n v="2"/>
    <m/>
    <m/>
    <x v="6"/>
    <n v="228.6335"/>
    <x v="2"/>
    <n v="2"/>
    <n v="140"/>
    <n v="140"/>
    <n v="140"/>
    <n v="228.6335"/>
    <n v="368.63350000000003"/>
    <n v="368.63350000000003"/>
    <s v="Mon"/>
    <s v="Wed"/>
  </r>
  <r>
    <s v="A00231"/>
    <x v="4"/>
    <x v="4"/>
    <x v="0"/>
    <x v="0"/>
    <x v="40"/>
    <x v="28"/>
    <x v="23"/>
    <n v="1"/>
    <m/>
    <m/>
    <x v="0"/>
    <n v="26.582599999999999"/>
    <x v="0"/>
    <n v="23"/>
    <n v="80"/>
    <n v="40"/>
    <n v="40"/>
    <n v="26.582599999999999"/>
    <n v="66.582599999999999"/>
    <n v="66.582599999999999"/>
    <s v="Mon"/>
    <s v="Wed"/>
  </r>
  <r>
    <s v="A00232"/>
    <x v="0"/>
    <x v="4"/>
    <x v="1"/>
    <x v="0"/>
    <x v="40"/>
    <x v="54"/>
    <x v="31"/>
    <n v="2"/>
    <m/>
    <m/>
    <x v="2"/>
    <n v="5.71"/>
    <x v="0"/>
    <n v="35"/>
    <n v="140"/>
    <n v="105"/>
    <n v="105"/>
    <n v="5.71"/>
    <n v="110.71"/>
    <n v="110.71"/>
    <s v="Mon"/>
    <s v="Mon"/>
  </r>
  <r>
    <s v="A00233"/>
    <x v="2"/>
    <x v="4"/>
    <x v="1"/>
    <x v="0"/>
    <x v="40"/>
    <x v="55"/>
    <x v="15"/>
    <n v="2"/>
    <m/>
    <m/>
    <x v="0"/>
    <n v="263.0523"/>
    <x v="2"/>
    <n v="70"/>
    <n v="140"/>
    <n v="70"/>
    <n v="70"/>
    <n v="263.0523"/>
    <n v="333.0523"/>
    <n v="333.0523"/>
    <s v="Mon"/>
    <s v="Mon"/>
  </r>
  <r>
    <s v="A00234"/>
    <x v="5"/>
    <x v="2"/>
    <x v="1"/>
    <x v="0"/>
    <x v="40"/>
    <x v="56"/>
    <x v="52"/>
    <n v="2"/>
    <m/>
    <m/>
    <x v="5"/>
    <n v="8.25"/>
    <x v="0"/>
    <n v="164"/>
    <n v="140"/>
    <n v="245"/>
    <n v="245"/>
    <n v="8.25"/>
    <n v="253.25"/>
    <n v="253.25"/>
    <s v="Mon"/>
    <s v="Thu"/>
  </r>
  <r>
    <s v="A00235"/>
    <x v="5"/>
    <x v="0"/>
    <x v="1"/>
    <x v="0"/>
    <x v="41"/>
    <x v="42"/>
    <x v="47"/>
    <n v="1"/>
    <m/>
    <m/>
    <x v="0"/>
    <n v="15.63"/>
    <x v="0"/>
    <n v="27"/>
    <n v="80"/>
    <n v="40"/>
    <n v="40"/>
    <n v="15.63"/>
    <n v="55.63"/>
    <n v="55.63"/>
    <s v="Tue"/>
    <s v="Mon"/>
  </r>
  <r>
    <s v="A00236"/>
    <x v="2"/>
    <x v="4"/>
    <x v="1"/>
    <x v="0"/>
    <x v="41"/>
    <x v="35"/>
    <x v="4"/>
    <n v="1"/>
    <m/>
    <m/>
    <x v="0"/>
    <n v="15.63"/>
    <x v="0"/>
    <n v="29"/>
    <n v="80"/>
    <n v="40"/>
    <n v="40"/>
    <n v="15.63"/>
    <n v="55.63"/>
    <n v="55.63"/>
    <s v="Tue"/>
    <s v="Wed"/>
  </r>
  <r>
    <s v="A00237"/>
    <x v="5"/>
    <x v="3"/>
    <x v="0"/>
    <x v="0"/>
    <x v="41"/>
    <x v="7"/>
    <x v="31"/>
    <n v="1"/>
    <m/>
    <m/>
    <x v="2"/>
    <n v="28.5"/>
    <x v="2"/>
    <n v="35"/>
    <n v="80"/>
    <n v="60"/>
    <n v="60"/>
    <n v="28.5"/>
    <n v="88.5"/>
    <n v="88.5"/>
    <s v="Tue"/>
    <s v="Tue"/>
  </r>
  <r>
    <s v="A00238"/>
    <x v="4"/>
    <x v="0"/>
    <x v="1"/>
    <x v="0"/>
    <x v="42"/>
    <x v="57"/>
    <x v="46"/>
    <n v="1"/>
    <m/>
    <m/>
    <x v="0"/>
    <n v="748.44"/>
    <x v="0"/>
    <n v="5"/>
    <n v="80"/>
    <n v="40"/>
    <n v="40"/>
    <n v="748.44"/>
    <n v="788.44"/>
    <n v="788.44"/>
    <s v="Wed"/>
    <s v="Mon"/>
  </r>
  <r>
    <s v="A00239"/>
    <x v="4"/>
    <x v="4"/>
    <x v="4"/>
    <x v="0"/>
    <x v="42"/>
    <x v="16"/>
    <x v="14"/>
    <n v="1"/>
    <m/>
    <m/>
    <x v="6"/>
    <n v="86.356300000000005"/>
    <x v="1"/>
    <n v="13"/>
    <n v="80"/>
    <n v="80"/>
    <n v="80"/>
    <n v="86.356300000000005"/>
    <n v="166.3563"/>
    <n v="166.3563"/>
    <s v="Wed"/>
    <s v="Tue"/>
  </r>
  <r>
    <s v="A00240"/>
    <x v="0"/>
    <x v="2"/>
    <x v="2"/>
    <x v="0"/>
    <x v="42"/>
    <x v="16"/>
    <x v="14"/>
    <n v="1"/>
    <m/>
    <m/>
    <x v="1"/>
    <n v="107.99550000000001"/>
    <x v="1"/>
    <n v="13"/>
    <n v="80"/>
    <n v="20"/>
    <n v="20"/>
    <n v="107.99550000000001"/>
    <n v="127.99550000000001"/>
    <n v="127.99550000000001"/>
    <s v="Wed"/>
    <s v="Tue"/>
  </r>
  <r>
    <s v="A00241"/>
    <x v="2"/>
    <x v="2"/>
    <x v="1"/>
    <x v="0"/>
    <x v="42"/>
    <x v="34"/>
    <x v="7"/>
    <n v="2"/>
    <m/>
    <m/>
    <x v="0"/>
    <n v="279.31"/>
    <x v="0"/>
    <n v="20"/>
    <n v="140"/>
    <n v="70"/>
    <n v="70"/>
    <n v="279.31"/>
    <n v="349.31"/>
    <n v="349.31"/>
    <s v="Wed"/>
    <s v="Tue"/>
  </r>
  <r>
    <s v="A00242"/>
    <x v="4"/>
    <x v="0"/>
    <x v="0"/>
    <x v="0"/>
    <x v="42"/>
    <x v="35"/>
    <x v="27"/>
    <n v="1"/>
    <m/>
    <m/>
    <x v="0"/>
    <n v="25.26"/>
    <x v="0"/>
    <n v="28"/>
    <n v="80"/>
    <n v="40"/>
    <n v="40"/>
    <n v="25.26"/>
    <n v="65.260000000000005"/>
    <n v="65.260000000000005"/>
    <s v="Wed"/>
    <s v="Wed"/>
  </r>
  <r>
    <s v="A00243"/>
    <x v="2"/>
    <x v="2"/>
    <x v="1"/>
    <x v="0"/>
    <x v="43"/>
    <x v="36"/>
    <x v="14"/>
    <n v="1"/>
    <m/>
    <m/>
    <x v="6"/>
    <n v="351.02069999999998"/>
    <x v="2"/>
    <n v="13"/>
    <n v="80"/>
    <n v="80"/>
    <n v="80"/>
    <n v="351.02069999999998"/>
    <n v="431.02069999999998"/>
    <n v="431.02069999999998"/>
    <s v="Thu"/>
    <s v="Wed"/>
  </r>
  <r>
    <s v="A00244"/>
    <x v="4"/>
    <x v="4"/>
    <x v="1"/>
    <x v="0"/>
    <x v="43"/>
    <x v="28"/>
    <x v="7"/>
    <n v="1"/>
    <m/>
    <m/>
    <x v="0"/>
    <n v="27.953900000000001"/>
    <x v="0"/>
    <n v="20"/>
    <n v="80"/>
    <n v="40"/>
    <n v="40"/>
    <n v="27.953900000000001"/>
    <n v="67.953900000000004"/>
    <n v="67.953900000000004"/>
    <s v="Thu"/>
    <s v="Wed"/>
  </r>
  <r>
    <s v="A00245"/>
    <x v="3"/>
    <x v="3"/>
    <x v="0"/>
    <x v="0"/>
    <x v="44"/>
    <x v="58"/>
    <x v="53"/>
    <n v="2"/>
    <m/>
    <m/>
    <x v="2"/>
    <n v="62.13"/>
    <x v="0"/>
    <n v="32"/>
    <n v="140"/>
    <n v="105"/>
    <n v="105"/>
    <n v="62.13"/>
    <n v="167.13"/>
    <n v="167.13"/>
    <s v="Sat"/>
    <s v="Wed"/>
  </r>
  <r>
    <s v="A00246"/>
    <x v="1"/>
    <x v="1"/>
    <x v="4"/>
    <x v="0"/>
    <x v="45"/>
    <x v="59"/>
    <x v="11"/>
    <n v="1"/>
    <m/>
    <m/>
    <x v="12"/>
    <n v="3396.25"/>
    <x v="1"/>
    <n v="17"/>
    <n v="80"/>
    <n v="560"/>
    <n v="560"/>
    <n v="3396.25"/>
    <n v="3956.25"/>
    <n v="3956.25"/>
    <s v="Mon"/>
    <s v="Thu"/>
  </r>
  <r>
    <s v="A00247"/>
    <x v="8"/>
    <x v="5"/>
    <x v="1"/>
    <x v="0"/>
    <x v="45"/>
    <x v="60"/>
    <x v="54"/>
    <n v="2"/>
    <m/>
    <m/>
    <x v="0"/>
    <n v="22"/>
    <x v="0"/>
    <n v="114"/>
    <n v="140"/>
    <n v="70"/>
    <n v="70"/>
    <n v="22"/>
    <n v="92"/>
    <n v="92"/>
    <s v="Mon"/>
    <s v="Wed"/>
  </r>
  <r>
    <s v="A00248"/>
    <x v="4"/>
    <x v="0"/>
    <x v="1"/>
    <x v="0"/>
    <x v="46"/>
    <x v="58"/>
    <x v="4"/>
    <n v="1"/>
    <m/>
    <m/>
    <x v="0"/>
    <n v="163.36609999999999"/>
    <x v="1"/>
    <n v="29"/>
    <n v="80"/>
    <n v="40"/>
    <n v="40"/>
    <n v="163.36609999999999"/>
    <n v="203.36609999999999"/>
    <n v="203.36609999999999"/>
    <s v="Tue"/>
    <s v="Wed"/>
  </r>
  <r>
    <s v="A00249"/>
    <x v="1"/>
    <x v="1"/>
    <x v="0"/>
    <x v="0"/>
    <x v="47"/>
    <x v="28"/>
    <x v="0"/>
    <n v="1"/>
    <m/>
    <m/>
    <x v="1"/>
    <n v="25.407900000000001"/>
    <x v="0"/>
    <n v="14"/>
    <n v="80"/>
    <n v="20"/>
    <n v="20"/>
    <n v="25.407900000000001"/>
    <n v="45.407899999999998"/>
    <n v="45.407899999999998"/>
    <s v="Wed"/>
    <s v="Wed"/>
  </r>
  <r>
    <s v="A00250"/>
    <x v="5"/>
    <x v="2"/>
    <x v="1"/>
    <x v="0"/>
    <x v="47"/>
    <x v="61"/>
    <x v="24"/>
    <n v="2"/>
    <m/>
    <m/>
    <x v="2"/>
    <n v="182.7"/>
    <x v="2"/>
    <n v="22"/>
    <n v="140"/>
    <n v="105"/>
    <n v="105"/>
    <n v="182.7"/>
    <n v="287.7"/>
    <n v="287.7"/>
    <s v="Wed"/>
    <s v="Thu"/>
  </r>
  <r>
    <s v="A00251"/>
    <x v="5"/>
    <x v="0"/>
    <x v="1"/>
    <x v="0"/>
    <x v="47"/>
    <x v="42"/>
    <x v="25"/>
    <n v="1"/>
    <m/>
    <m/>
    <x v="0"/>
    <n v="73.508899999999997"/>
    <x v="2"/>
    <n v="19"/>
    <n v="80"/>
    <n v="40"/>
    <n v="40"/>
    <n v="73.508899999999997"/>
    <n v="113.5089"/>
    <n v="113.5089"/>
    <s v="Wed"/>
    <s v="Mon"/>
  </r>
  <r>
    <s v="A00252"/>
    <x v="2"/>
    <x v="2"/>
    <x v="1"/>
    <x v="1"/>
    <x v="47"/>
    <x v="43"/>
    <x v="7"/>
    <n v="2"/>
    <m/>
    <m/>
    <x v="0"/>
    <n v="115.22490000000001"/>
    <x v="0"/>
    <n v="20"/>
    <n v="140"/>
    <n v="70"/>
    <n v="70"/>
    <n v="115.22490000000001"/>
    <n v="185.22489999999999"/>
    <n v="185.22489999999999"/>
    <s v="Wed"/>
    <s v="Tue"/>
  </r>
  <r>
    <s v="A00253"/>
    <x v="3"/>
    <x v="2"/>
    <x v="1"/>
    <x v="0"/>
    <x v="48"/>
    <x v="44"/>
    <x v="12"/>
    <n v="2"/>
    <m/>
    <m/>
    <x v="2"/>
    <n v="340.45229999999998"/>
    <x v="2"/>
    <n v="7"/>
    <n v="140"/>
    <n v="105"/>
    <n v="105"/>
    <n v="340.45229999999998"/>
    <n v="445.45229999999998"/>
    <n v="445.45229999999998"/>
    <s v="Thu"/>
    <s v="Thu"/>
  </r>
  <r>
    <s v="A00254"/>
    <x v="4"/>
    <x v="0"/>
    <x v="0"/>
    <x v="0"/>
    <x v="48"/>
    <x v="59"/>
    <x v="0"/>
    <n v="1"/>
    <m/>
    <m/>
    <x v="0"/>
    <n v="12"/>
    <x v="0"/>
    <n v="14"/>
    <n v="80"/>
    <n v="40"/>
    <n v="40"/>
    <n v="12"/>
    <n v="52"/>
    <n v="52"/>
    <s v="Thu"/>
    <s v="Thu"/>
  </r>
  <r>
    <s v="A00255"/>
    <x v="5"/>
    <x v="0"/>
    <x v="1"/>
    <x v="0"/>
    <x v="49"/>
    <x v="34"/>
    <x v="32"/>
    <n v="1"/>
    <m/>
    <m/>
    <x v="0"/>
    <n v="36.754399999999997"/>
    <x v="0"/>
    <n v="11"/>
    <n v="80"/>
    <n v="40"/>
    <n v="40"/>
    <n v="36.754399999999997"/>
    <n v="76.754400000000004"/>
    <n v="76.754400000000004"/>
    <s v="Fri"/>
    <s v="Tue"/>
  </r>
  <r>
    <s v="A00256"/>
    <x v="1"/>
    <x v="1"/>
    <x v="4"/>
    <x v="0"/>
    <x v="50"/>
    <x v="62"/>
    <x v="22"/>
    <n v="1"/>
    <m/>
    <m/>
    <x v="5"/>
    <n v="183.95"/>
    <x v="1"/>
    <n v="21"/>
    <n v="80"/>
    <n v="140"/>
    <n v="140"/>
    <n v="183.95"/>
    <n v="323.95"/>
    <n v="323.95"/>
    <s v="Sat"/>
    <s v="Sat"/>
  </r>
  <r>
    <s v="A00257"/>
    <x v="4"/>
    <x v="0"/>
    <x v="0"/>
    <x v="1"/>
    <x v="50"/>
    <x v="35"/>
    <x v="17"/>
    <n v="1"/>
    <m/>
    <m/>
    <x v="1"/>
    <n v="26.582599999999999"/>
    <x v="1"/>
    <n v="18"/>
    <n v="80"/>
    <n v="20"/>
    <n v="20"/>
    <n v="26.582599999999999"/>
    <n v="46.582599999999999"/>
    <n v="46.582599999999999"/>
    <s v="Sat"/>
    <s v="Wed"/>
  </r>
  <r>
    <s v="A00258"/>
    <x v="4"/>
    <x v="0"/>
    <x v="0"/>
    <x v="0"/>
    <x v="51"/>
    <x v="35"/>
    <x v="2"/>
    <n v="1"/>
    <m/>
    <m/>
    <x v="0"/>
    <n v="13.42"/>
    <x v="2"/>
    <n v="16"/>
    <n v="80"/>
    <n v="40"/>
    <n v="40"/>
    <n v="13.42"/>
    <n v="53.42"/>
    <n v="53.42"/>
    <s v="Mon"/>
    <s v="Wed"/>
  </r>
  <r>
    <s v="A00259"/>
    <x v="4"/>
    <x v="0"/>
    <x v="4"/>
    <x v="0"/>
    <x v="51"/>
    <x v="61"/>
    <x v="11"/>
    <n v="1"/>
    <m/>
    <m/>
    <x v="6"/>
    <n v="324"/>
    <x v="1"/>
    <n v="17"/>
    <n v="80"/>
    <n v="80"/>
    <n v="80"/>
    <n v="324"/>
    <n v="404"/>
    <n v="404"/>
    <s v="Mon"/>
    <s v="Thu"/>
  </r>
  <r>
    <s v="A00260"/>
    <x v="5"/>
    <x v="0"/>
    <x v="1"/>
    <x v="0"/>
    <x v="52"/>
    <x v="58"/>
    <x v="24"/>
    <n v="2"/>
    <m/>
    <m/>
    <x v="0"/>
    <n v="504.21269999999998"/>
    <x v="2"/>
    <n v="22"/>
    <n v="140"/>
    <n v="70"/>
    <n v="70"/>
    <n v="504.21269999999998"/>
    <n v="574.21270000000004"/>
    <n v="574.21270000000004"/>
    <s v="Tue"/>
    <s v="Wed"/>
  </r>
  <r>
    <s v="A00261"/>
    <x v="2"/>
    <x v="0"/>
    <x v="0"/>
    <x v="1"/>
    <x v="52"/>
    <x v="63"/>
    <x v="27"/>
    <n v="2"/>
    <m/>
    <m/>
    <x v="0"/>
    <n v="338.0702"/>
    <x v="0"/>
    <n v="28"/>
    <n v="140"/>
    <n v="70"/>
    <n v="70"/>
    <n v="338.0702"/>
    <n v="408.0702"/>
    <n v="408.0702"/>
    <s v="Tue"/>
    <s v="Tue"/>
  </r>
  <r>
    <s v="A00262"/>
    <x v="5"/>
    <x v="3"/>
    <x v="0"/>
    <x v="0"/>
    <x v="53"/>
    <x v="42"/>
    <x v="19"/>
    <n v="2"/>
    <m/>
    <m/>
    <x v="3"/>
    <n v="0.98399999999999999"/>
    <x v="2"/>
    <n v="12"/>
    <n v="140"/>
    <n v="210"/>
    <n v="210"/>
    <n v="0.98399999999999999"/>
    <n v="210.98400000000001"/>
    <n v="210.98400000000001"/>
    <s v="Wed"/>
    <s v="Mon"/>
  </r>
  <r>
    <s v="A00263"/>
    <x v="5"/>
    <x v="0"/>
    <x v="0"/>
    <x v="0"/>
    <x v="53"/>
    <x v="42"/>
    <x v="19"/>
    <n v="1"/>
    <m/>
    <m/>
    <x v="0"/>
    <n v="14.88"/>
    <x v="0"/>
    <n v="12"/>
    <n v="80"/>
    <n v="40"/>
    <n v="40"/>
    <n v="14.88"/>
    <n v="54.88"/>
    <n v="54.88"/>
    <s v="Wed"/>
    <s v="Mon"/>
  </r>
  <r>
    <s v="A00264"/>
    <x v="1"/>
    <x v="1"/>
    <x v="0"/>
    <x v="0"/>
    <x v="54"/>
    <x v="42"/>
    <x v="32"/>
    <n v="1"/>
    <m/>
    <m/>
    <x v="0"/>
    <n v="81.900000000000006"/>
    <x v="0"/>
    <n v="11"/>
    <n v="80"/>
    <n v="40"/>
    <n v="40"/>
    <n v="81.900000000000006"/>
    <n v="121.9"/>
    <n v="121.9"/>
    <s v="Thu"/>
    <s v="Mon"/>
  </r>
  <r>
    <s v="A00265"/>
    <x v="3"/>
    <x v="3"/>
    <x v="0"/>
    <x v="0"/>
    <x v="54"/>
    <x v="61"/>
    <x v="0"/>
    <n v="2"/>
    <m/>
    <m/>
    <x v="1"/>
    <n v="21.33"/>
    <x v="0"/>
    <n v="14"/>
    <n v="140"/>
    <n v="35"/>
    <n v="35"/>
    <n v="21.33"/>
    <n v="56.33"/>
    <n v="56.33"/>
    <s v="Thu"/>
    <s v="Thu"/>
  </r>
  <r>
    <s v="A00266"/>
    <x v="2"/>
    <x v="0"/>
    <x v="0"/>
    <x v="0"/>
    <x v="54"/>
    <x v="61"/>
    <x v="0"/>
    <n v="1"/>
    <m/>
    <m/>
    <x v="1"/>
    <n v="120"/>
    <x v="1"/>
    <n v="14"/>
    <n v="80"/>
    <n v="20"/>
    <n v="20"/>
    <n v="120"/>
    <n v="140"/>
    <n v="140"/>
    <s v="Thu"/>
    <s v="Thu"/>
  </r>
  <r>
    <s v="A00267"/>
    <x v="3"/>
    <x v="4"/>
    <x v="1"/>
    <x v="0"/>
    <x v="54"/>
    <x v="64"/>
    <x v="27"/>
    <n v="2"/>
    <m/>
    <m/>
    <x v="0"/>
    <n v="1579.4"/>
    <x v="0"/>
    <n v="28"/>
    <n v="140"/>
    <n v="70"/>
    <n v="70"/>
    <n v="1579.4"/>
    <n v="1649.4"/>
    <n v="1649.4"/>
    <s v="Thu"/>
    <s v="Thu"/>
  </r>
  <r>
    <s v="A00268"/>
    <x v="1"/>
    <x v="0"/>
    <x v="1"/>
    <x v="0"/>
    <x v="55"/>
    <x v="42"/>
    <x v="13"/>
    <n v="2"/>
    <m/>
    <m/>
    <x v="0"/>
    <n v="174.18029999999999"/>
    <x v="2"/>
    <n v="9"/>
    <n v="140"/>
    <n v="70"/>
    <n v="70"/>
    <n v="174.18029999999999"/>
    <n v="244.18029999999999"/>
    <n v="244.18029999999999"/>
    <s v="Sat"/>
    <s v="Mon"/>
  </r>
  <r>
    <s v="A00269"/>
    <x v="2"/>
    <x v="3"/>
    <x v="1"/>
    <x v="0"/>
    <x v="56"/>
    <x v="54"/>
    <x v="0"/>
    <n v="1"/>
    <m/>
    <m/>
    <x v="2"/>
    <n v="20"/>
    <x v="0"/>
    <n v="14"/>
    <n v="80"/>
    <n v="60"/>
    <n v="60"/>
    <n v="20"/>
    <n v="80"/>
    <n v="80"/>
    <s v="Mon"/>
    <s v="Mon"/>
  </r>
  <r>
    <s v="A00270"/>
    <x v="3"/>
    <x v="0"/>
    <x v="4"/>
    <x v="0"/>
    <x v="56"/>
    <x v="65"/>
    <x v="55"/>
    <n v="1"/>
    <m/>
    <m/>
    <x v="10"/>
    <n v="689.15409999999997"/>
    <x v="1"/>
    <n v="43"/>
    <n v="80"/>
    <n v="200"/>
    <n v="200"/>
    <n v="689.15409999999997"/>
    <n v="889.15409999999997"/>
    <n v="889.15409999999997"/>
    <s v="Mon"/>
    <s v="Tue"/>
  </r>
  <r>
    <s v="A00271"/>
    <x v="5"/>
    <x v="4"/>
    <x v="0"/>
    <x v="0"/>
    <x v="56"/>
    <x v="66"/>
    <x v="56"/>
    <n v="1"/>
    <m/>
    <m/>
    <x v="1"/>
    <n v="156"/>
    <x v="0"/>
    <n v="45"/>
    <n v="80"/>
    <n v="20"/>
    <n v="20"/>
    <n v="156"/>
    <n v="176"/>
    <n v="176"/>
    <s v="Mon"/>
    <s v="Thu"/>
  </r>
  <r>
    <s v="A00272"/>
    <x v="1"/>
    <x v="1"/>
    <x v="0"/>
    <x v="0"/>
    <x v="56"/>
    <x v="53"/>
    <x v="34"/>
    <n v="1"/>
    <m/>
    <m/>
    <x v="1"/>
    <n v="45.734099999999998"/>
    <x v="0"/>
    <n v="54"/>
    <n v="80"/>
    <n v="20"/>
    <n v="20"/>
    <n v="45.734099999999998"/>
    <n v="65.734099999999998"/>
    <n v="65.734099999999998"/>
    <s v="Mon"/>
    <s v="Sat"/>
  </r>
  <r>
    <s v="A00273"/>
    <x v="8"/>
    <x v="5"/>
    <x v="1"/>
    <x v="0"/>
    <x v="56"/>
    <x v="67"/>
    <x v="57"/>
    <n v="2"/>
    <m/>
    <m/>
    <x v="0"/>
    <n v="204.28399999999999"/>
    <x v="0"/>
    <n v="78"/>
    <n v="140"/>
    <n v="70"/>
    <n v="70"/>
    <n v="204.28399999999999"/>
    <n v="274.28399999999999"/>
    <n v="274.28399999999999"/>
    <s v="Mon"/>
    <s v="Tue"/>
  </r>
  <r>
    <s v="A00274"/>
    <x v="3"/>
    <x v="0"/>
    <x v="2"/>
    <x v="1"/>
    <x v="57"/>
    <x v="59"/>
    <x v="35"/>
    <n v="1"/>
    <m/>
    <m/>
    <x v="1"/>
    <n v="21.33"/>
    <x v="0"/>
    <n v="2"/>
    <n v="80"/>
    <n v="20"/>
    <n v="20"/>
    <n v="21.33"/>
    <n v="41.33"/>
    <n v="41.33"/>
    <s v="Tue"/>
    <s v="Thu"/>
  </r>
  <r>
    <s v="A00275"/>
    <x v="5"/>
    <x v="0"/>
    <x v="1"/>
    <x v="0"/>
    <x v="57"/>
    <x v="61"/>
    <x v="13"/>
    <n v="1"/>
    <m/>
    <m/>
    <x v="0"/>
    <n v="34.08"/>
    <x v="1"/>
    <n v="9"/>
    <n v="80"/>
    <n v="40"/>
    <n v="40"/>
    <n v="34.08"/>
    <n v="74.08"/>
    <n v="74.08"/>
    <s v="Tue"/>
    <s v="Thu"/>
  </r>
  <r>
    <s v="A00276"/>
    <x v="3"/>
    <x v="4"/>
    <x v="1"/>
    <x v="0"/>
    <x v="57"/>
    <x v="61"/>
    <x v="13"/>
    <n v="2"/>
    <m/>
    <m/>
    <x v="2"/>
    <n v="212.0085"/>
    <x v="0"/>
    <n v="9"/>
    <n v="140"/>
    <n v="105"/>
    <n v="105"/>
    <n v="212.0085"/>
    <n v="317.00850000000003"/>
    <n v="317.00850000000003"/>
    <s v="Tue"/>
    <s v="Thu"/>
  </r>
  <r>
    <s v="A00277"/>
    <x v="3"/>
    <x v="0"/>
    <x v="3"/>
    <x v="0"/>
    <x v="57"/>
    <x v="54"/>
    <x v="14"/>
    <n v="1"/>
    <m/>
    <m/>
    <x v="6"/>
    <n v="341.2672"/>
    <x v="2"/>
    <n v="13"/>
    <n v="80"/>
    <n v="80"/>
    <n v="80"/>
    <n v="341.2672"/>
    <n v="421.2672"/>
    <n v="421.2672"/>
    <s v="Tue"/>
    <s v="Mon"/>
  </r>
  <r>
    <s v="A00278"/>
    <x v="2"/>
    <x v="2"/>
    <x v="1"/>
    <x v="0"/>
    <x v="57"/>
    <x v="68"/>
    <x v="58"/>
    <n v="1"/>
    <m/>
    <m/>
    <x v="0"/>
    <n v="25.773599999999998"/>
    <x v="0"/>
    <n v="86"/>
    <n v="80"/>
    <n v="40"/>
    <n v="40"/>
    <n v="25.773599999999998"/>
    <n v="65.773600000000002"/>
    <n v="65.773600000000002"/>
    <s v="Tue"/>
    <s v="Thu"/>
  </r>
  <r>
    <s v="A00279"/>
    <x v="5"/>
    <x v="0"/>
    <x v="0"/>
    <x v="1"/>
    <x v="58"/>
    <x v="54"/>
    <x v="19"/>
    <n v="1"/>
    <m/>
    <m/>
    <x v="0"/>
    <n v="133.36609999999999"/>
    <x v="0"/>
    <n v="12"/>
    <n v="80"/>
    <n v="40"/>
    <n v="40"/>
    <n v="133.36609999999999"/>
    <n v="173.36609999999999"/>
    <n v="173.36609999999999"/>
    <s v="Wed"/>
    <s v="Mon"/>
  </r>
  <r>
    <s v="A00280"/>
    <x v="4"/>
    <x v="0"/>
    <x v="0"/>
    <x v="0"/>
    <x v="58"/>
    <x v="69"/>
    <x v="59"/>
    <n v="1"/>
    <m/>
    <m/>
    <x v="0"/>
    <n v="66.864900000000006"/>
    <x v="0"/>
    <n v="40"/>
    <n v="80"/>
    <n v="40"/>
    <n v="40"/>
    <n v="66.864900000000006"/>
    <n v="106.86490000000001"/>
    <n v="106.86490000000001"/>
    <s v="Wed"/>
    <s v="Mon"/>
  </r>
  <r>
    <s v="A00281"/>
    <x v="4"/>
    <x v="0"/>
    <x v="0"/>
    <x v="0"/>
    <x v="58"/>
    <x v="69"/>
    <x v="59"/>
    <n v="1"/>
    <m/>
    <m/>
    <x v="2"/>
    <n v="94.26"/>
    <x v="1"/>
    <n v="40"/>
    <n v="80"/>
    <n v="60"/>
    <n v="60"/>
    <n v="94.26"/>
    <n v="154.26"/>
    <n v="154.26"/>
    <s v="Wed"/>
    <s v="Mon"/>
  </r>
  <r>
    <s v="A00282"/>
    <x v="4"/>
    <x v="0"/>
    <x v="0"/>
    <x v="0"/>
    <x v="58"/>
    <x v="69"/>
    <x v="59"/>
    <n v="1"/>
    <m/>
    <m/>
    <x v="1"/>
    <n v="120"/>
    <x v="2"/>
    <n v="40"/>
    <n v="80"/>
    <n v="20"/>
    <n v="20"/>
    <n v="120"/>
    <n v="140"/>
    <n v="140"/>
    <s v="Wed"/>
    <s v="Mon"/>
  </r>
  <r>
    <s v="A00283"/>
    <x v="4"/>
    <x v="0"/>
    <x v="2"/>
    <x v="0"/>
    <x v="59"/>
    <x v="35"/>
    <x v="60"/>
    <n v="1"/>
    <m/>
    <m/>
    <x v="1"/>
    <n v="120"/>
    <x v="0"/>
    <n v="6"/>
    <n v="80"/>
    <n v="20"/>
    <n v="20"/>
    <n v="120"/>
    <n v="140"/>
    <n v="140"/>
    <s v="Thu"/>
    <s v="Wed"/>
  </r>
  <r>
    <s v="A00284"/>
    <x v="3"/>
    <x v="3"/>
    <x v="2"/>
    <x v="1"/>
    <x v="59"/>
    <x v="61"/>
    <x v="12"/>
    <n v="1"/>
    <m/>
    <m/>
    <x v="1"/>
    <n v="45.99"/>
    <x v="1"/>
    <n v="7"/>
    <n v="80"/>
    <n v="20"/>
    <n v="20"/>
    <n v="45.99"/>
    <n v="65.990000000000009"/>
    <n v="65.990000000000009"/>
    <s v="Thu"/>
    <s v="Thu"/>
  </r>
  <r>
    <s v="A00285"/>
    <x v="5"/>
    <x v="3"/>
    <x v="0"/>
    <x v="0"/>
    <x v="59"/>
    <x v="70"/>
    <x v="0"/>
    <n v="1"/>
    <m/>
    <m/>
    <x v="0"/>
    <n v="33"/>
    <x v="2"/>
    <n v="14"/>
    <n v="80"/>
    <n v="40"/>
    <n v="40"/>
    <n v="33"/>
    <n v="73"/>
    <n v="73"/>
    <s v="Thu"/>
    <s v="Thu"/>
  </r>
  <r>
    <s v="A00286"/>
    <x v="3"/>
    <x v="4"/>
    <x v="0"/>
    <x v="0"/>
    <x v="59"/>
    <x v="55"/>
    <x v="61"/>
    <n v="1"/>
    <m/>
    <m/>
    <x v="1"/>
    <n v="21.33"/>
    <x v="2"/>
    <n v="46"/>
    <n v="80"/>
    <n v="20"/>
    <n v="20"/>
    <n v="21.33"/>
    <n v="41.33"/>
    <n v="41.33"/>
    <s v="Thu"/>
    <s v="Mon"/>
  </r>
  <r>
    <s v="A00287"/>
    <x v="3"/>
    <x v="2"/>
    <x v="2"/>
    <x v="1"/>
    <x v="59"/>
    <x v="71"/>
    <x v="62"/>
    <n v="1"/>
    <m/>
    <m/>
    <x v="1"/>
    <n v="37.26"/>
    <x v="0"/>
    <n v="83"/>
    <n v="80"/>
    <n v="20"/>
    <n v="20"/>
    <n v="37.26"/>
    <n v="57.26"/>
    <n v="57.26"/>
    <s v="Thu"/>
    <s v="Wed"/>
  </r>
  <r>
    <s v="A00288"/>
    <x v="5"/>
    <x v="0"/>
    <x v="1"/>
    <x v="0"/>
    <x v="60"/>
    <x v="72"/>
    <x v="20"/>
    <n v="1"/>
    <m/>
    <m/>
    <x v="6"/>
    <n v="81.885000000000005"/>
    <x v="2"/>
    <n v="25"/>
    <n v="80"/>
    <n v="80"/>
    <n v="80"/>
    <n v="81.885000000000005"/>
    <n v="161.88499999999999"/>
    <n v="161.88499999999999"/>
    <s v="Fri"/>
    <s v="Tue"/>
  </r>
  <r>
    <s v="A00289"/>
    <x v="2"/>
    <x v="0"/>
    <x v="2"/>
    <x v="1"/>
    <x v="61"/>
    <x v="7"/>
    <x v="39"/>
    <n v="1"/>
    <m/>
    <m/>
    <x v="1"/>
    <n v="10.103199999999999"/>
    <x v="2"/>
    <n v="8"/>
    <n v="80"/>
    <n v="20"/>
    <n v="20"/>
    <n v="10.103199999999999"/>
    <n v="30.103200000000001"/>
    <n v="30.103200000000001"/>
    <s v="Mon"/>
    <s v="Tue"/>
  </r>
  <r>
    <s v="A00290"/>
    <x v="5"/>
    <x v="0"/>
    <x v="2"/>
    <x v="0"/>
    <x v="61"/>
    <x v="7"/>
    <x v="39"/>
    <n v="1"/>
    <m/>
    <m/>
    <x v="1"/>
    <n v="17.88"/>
    <x v="0"/>
    <n v="8"/>
    <n v="80"/>
    <n v="20"/>
    <n v="20"/>
    <n v="17.88"/>
    <n v="37.879999999999995"/>
    <n v="37.879999999999995"/>
    <s v="Mon"/>
    <s v="Tue"/>
  </r>
  <r>
    <s v="A00291"/>
    <x v="7"/>
    <x v="4"/>
    <x v="3"/>
    <x v="0"/>
    <x v="61"/>
    <x v="7"/>
    <x v="39"/>
    <n v="2"/>
    <m/>
    <m/>
    <x v="11"/>
    <n v="1204.6415"/>
    <x v="2"/>
    <n v="8"/>
    <n v="140"/>
    <n v="385"/>
    <n v="385"/>
    <n v="1204.6415"/>
    <n v="1589.6415"/>
    <n v="1589.6415"/>
    <s v="Mon"/>
    <s v="Tue"/>
  </r>
  <r>
    <s v="A00292"/>
    <x v="7"/>
    <x v="3"/>
    <x v="3"/>
    <x v="0"/>
    <x v="61"/>
    <x v="64"/>
    <x v="11"/>
    <n v="2"/>
    <m/>
    <m/>
    <x v="13"/>
    <n v="111"/>
    <x v="2"/>
    <n v="17"/>
    <n v="140"/>
    <n v="420"/>
    <n v="420"/>
    <n v="111"/>
    <n v="531"/>
    <n v="531"/>
    <s v="Mon"/>
    <s v="Thu"/>
  </r>
  <r>
    <s v="A00293"/>
    <x v="4"/>
    <x v="0"/>
    <x v="0"/>
    <x v="0"/>
    <x v="61"/>
    <x v="69"/>
    <x v="31"/>
    <n v="1"/>
    <m/>
    <m/>
    <x v="1"/>
    <n v="21.21"/>
    <x v="1"/>
    <n v="35"/>
    <n v="80"/>
    <n v="20"/>
    <n v="20"/>
    <n v="21.21"/>
    <n v="41.21"/>
    <n v="41.21"/>
    <s v="Mon"/>
    <s v="Mon"/>
  </r>
  <r>
    <s v="A00294"/>
    <x v="7"/>
    <x v="5"/>
    <x v="0"/>
    <x v="0"/>
    <x v="61"/>
    <x v="73"/>
    <x v="63"/>
    <n v="2"/>
    <m/>
    <m/>
    <x v="0"/>
    <n v="158.31389999999999"/>
    <x v="2"/>
    <n v="87"/>
    <n v="140"/>
    <n v="70"/>
    <n v="70"/>
    <n v="158.31389999999999"/>
    <n v="228.31389999999999"/>
    <n v="228.31389999999999"/>
    <s v="Mon"/>
    <s v="Thu"/>
  </r>
  <r>
    <s v="A00295"/>
    <x v="5"/>
    <x v="3"/>
    <x v="0"/>
    <x v="0"/>
    <x v="62"/>
    <x v="55"/>
    <x v="41"/>
    <n v="1"/>
    <m/>
    <m/>
    <x v="0"/>
    <n v="36.754399999999997"/>
    <x v="2"/>
    <n v="41"/>
    <n v="80"/>
    <n v="40"/>
    <n v="40"/>
    <n v="36.754399999999997"/>
    <n v="76.754400000000004"/>
    <n v="76.754400000000004"/>
    <s v="Tue"/>
    <s v="Mon"/>
  </r>
  <r>
    <s v="A00296"/>
    <x v="0"/>
    <x v="5"/>
    <x v="1"/>
    <x v="0"/>
    <x v="62"/>
    <x v="74"/>
    <x v="64"/>
    <n v="2"/>
    <m/>
    <m/>
    <x v="0"/>
    <n v="242.07"/>
    <x v="2"/>
    <n v="154"/>
    <n v="140"/>
    <n v="70"/>
    <n v="70"/>
    <n v="242.07"/>
    <n v="312.07"/>
    <n v="312.07"/>
    <s v="Tue"/>
    <s v="Tue"/>
  </r>
  <r>
    <s v="A00297"/>
    <x v="3"/>
    <x v="0"/>
    <x v="0"/>
    <x v="0"/>
    <x v="63"/>
    <x v="64"/>
    <x v="16"/>
    <n v="1"/>
    <m/>
    <m/>
    <x v="0"/>
    <n v="30"/>
    <x v="2"/>
    <n v="15"/>
    <n v="80"/>
    <n v="40"/>
    <n v="40"/>
    <n v="30"/>
    <n v="70"/>
    <n v="70"/>
    <s v="Wed"/>
    <s v="Thu"/>
  </r>
  <r>
    <s v="A00298"/>
    <x v="3"/>
    <x v="0"/>
    <x v="0"/>
    <x v="1"/>
    <x v="63"/>
    <x v="63"/>
    <x v="14"/>
    <n v="1"/>
    <m/>
    <m/>
    <x v="0"/>
    <n v="52.8994"/>
    <x v="2"/>
    <n v="13"/>
    <n v="80"/>
    <n v="40"/>
    <n v="40"/>
    <n v="52.8994"/>
    <n v="92.8994"/>
    <n v="92.8994"/>
    <s v="Wed"/>
    <s v="Tue"/>
  </r>
  <r>
    <s v="A00299"/>
    <x v="3"/>
    <x v="2"/>
    <x v="2"/>
    <x v="1"/>
    <x v="63"/>
    <x v="64"/>
    <x v="16"/>
    <n v="1"/>
    <m/>
    <m/>
    <x v="1"/>
    <n v="36.754399999999997"/>
    <x v="0"/>
    <n v="15"/>
    <n v="80"/>
    <n v="20"/>
    <n v="20"/>
    <n v="36.754399999999997"/>
    <n v="56.754399999999997"/>
    <n v="56.754399999999997"/>
    <s v="Wed"/>
    <s v="Thu"/>
  </r>
  <r>
    <s v="A00300"/>
    <x v="5"/>
    <x v="4"/>
    <x v="2"/>
    <x v="0"/>
    <x v="63"/>
    <x v="66"/>
    <x v="65"/>
    <n v="1"/>
    <m/>
    <m/>
    <x v="1"/>
    <n v="45.237400000000001"/>
    <x v="2"/>
    <n v="36"/>
    <n v="80"/>
    <n v="20"/>
    <n v="20"/>
    <n v="45.237400000000001"/>
    <n v="65.237400000000008"/>
    <n v="65.237400000000008"/>
    <s v="Wed"/>
    <s v="Thu"/>
  </r>
  <r>
    <s v="A00301"/>
    <x v="3"/>
    <x v="2"/>
    <x v="1"/>
    <x v="1"/>
    <x v="63"/>
    <x v="75"/>
    <x v="36"/>
    <n v="1"/>
    <m/>
    <m/>
    <x v="2"/>
    <n v="42.66"/>
    <x v="0"/>
    <n v="56"/>
    <n v="80"/>
    <n v="60"/>
    <n v="60"/>
    <n v="42.66"/>
    <n v="102.66"/>
    <n v="102.66"/>
    <s v="Wed"/>
    <s v="Wed"/>
  </r>
  <r>
    <s v="A00302"/>
    <x v="0"/>
    <x v="5"/>
    <x v="1"/>
    <x v="0"/>
    <x v="63"/>
    <x v="76"/>
    <x v="66"/>
    <n v="2"/>
    <m/>
    <m/>
    <x v="6"/>
    <n v="226"/>
    <x v="0"/>
    <n v="75"/>
    <n v="140"/>
    <n v="140"/>
    <n v="140"/>
    <n v="226"/>
    <n v="366"/>
    <n v="366"/>
    <s v="Wed"/>
    <s v="Mon"/>
  </r>
  <r>
    <s v="A00303"/>
    <x v="1"/>
    <x v="4"/>
    <x v="0"/>
    <x v="0"/>
    <x v="64"/>
    <x v="77"/>
    <x v="5"/>
    <n v="2"/>
    <m/>
    <m/>
    <x v="0"/>
    <n v="45.237400000000001"/>
    <x v="0"/>
    <n v="34"/>
    <n v="140"/>
    <n v="70"/>
    <n v="70"/>
    <n v="45.237400000000001"/>
    <n v="115.23740000000001"/>
    <n v="115.23740000000001"/>
    <s v="Thu"/>
    <s v="Wed"/>
  </r>
  <r>
    <s v="A00304"/>
    <x v="3"/>
    <x v="3"/>
    <x v="2"/>
    <x v="1"/>
    <x v="64"/>
    <x v="49"/>
    <x v="42"/>
    <n v="1"/>
    <m/>
    <m/>
    <x v="1"/>
    <n v="36.972099999999998"/>
    <x v="2"/>
    <n v="53"/>
    <n v="80"/>
    <n v="20"/>
    <n v="20"/>
    <n v="36.972099999999998"/>
    <n v="56.972099999999998"/>
    <n v="56.972099999999998"/>
    <s v="Thu"/>
    <s v="Mon"/>
  </r>
  <r>
    <s v="A00305"/>
    <x v="1"/>
    <x v="1"/>
    <x v="0"/>
    <x v="0"/>
    <x v="65"/>
    <x v="78"/>
    <x v="17"/>
    <n v="1"/>
    <m/>
    <m/>
    <x v="0"/>
    <n v="138.5667"/>
    <x v="0"/>
    <n v="18"/>
    <n v="80"/>
    <n v="40"/>
    <n v="40"/>
    <n v="138.5667"/>
    <n v="178.5667"/>
    <n v="178.5667"/>
    <s v="Sat"/>
    <s v="Wed"/>
  </r>
  <r>
    <s v="A00306"/>
    <x v="1"/>
    <x v="1"/>
    <x v="2"/>
    <x v="0"/>
    <x v="65"/>
    <x v="77"/>
    <x v="53"/>
    <n v="1"/>
    <m/>
    <m/>
    <x v="1"/>
    <n v="126.5641"/>
    <x v="0"/>
    <n v="32"/>
    <n v="80"/>
    <n v="20"/>
    <n v="20"/>
    <n v="126.5641"/>
    <n v="146.5641"/>
    <n v="146.5641"/>
    <s v="Sat"/>
    <s v="Wed"/>
  </r>
  <r>
    <s v="A00307"/>
    <x v="4"/>
    <x v="3"/>
    <x v="4"/>
    <x v="0"/>
    <x v="66"/>
    <x v="65"/>
    <x v="4"/>
    <n v="2"/>
    <m/>
    <m/>
    <x v="6"/>
    <n v="51.45"/>
    <x v="1"/>
    <n v="29"/>
    <n v="140"/>
    <n v="140"/>
    <n v="140"/>
    <n v="51.45"/>
    <n v="191.45"/>
    <n v="191.45"/>
    <s v="Mon"/>
    <s v="Tue"/>
  </r>
  <r>
    <s v="A00308"/>
    <x v="1"/>
    <x v="1"/>
    <x v="2"/>
    <x v="0"/>
    <x v="66"/>
    <x v="66"/>
    <x v="30"/>
    <n v="1"/>
    <m/>
    <m/>
    <x v="1"/>
    <n v="227.93719999999999"/>
    <x v="0"/>
    <n v="31"/>
    <n v="80"/>
    <n v="20"/>
    <n v="20"/>
    <n v="227.93719999999999"/>
    <n v="247.93719999999999"/>
    <n v="247.93719999999999"/>
    <s v="Mon"/>
    <s v="Thu"/>
  </r>
  <r>
    <s v="A00309"/>
    <x v="3"/>
    <x v="4"/>
    <x v="1"/>
    <x v="0"/>
    <x v="66"/>
    <x v="55"/>
    <x v="31"/>
    <n v="1"/>
    <m/>
    <m/>
    <x v="0"/>
    <n v="367.71109999999999"/>
    <x v="1"/>
    <n v="35"/>
    <n v="80"/>
    <n v="40"/>
    <n v="40"/>
    <n v="367.71109999999999"/>
    <n v="407.71109999999999"/>
    <n v="407.71109999999999"/>
    <s v="Mon"/>
    <s v="Mon"/>
  </r>
  <r>
    <s v="A00310"/>
    <x v="0"/>
    <x v="0"/>
    <x v="1"/>
    <x v="0"/>
    <x v="66"/>
    <x v="79"/>
    <x v="65"/>
    <n v="2"/>
    <m/>
    <m/>
    <x v="14"/>
    <n v="637.53"/>
    <x v="0"/>
    <n v="36"/>
    <n v="140"/>
    <n v="175"/>
    <n v="175"/>
    <n v="637.53"/>
    <n v="812.53"/>
    <n v="812.53"/>
    <s v="Mon"/>
    <s v="Tue"/>
  </r>
  <r>
    <s v="A00311"/>
    <x v="2"/>
    <x v="0"/>
    <x v="1"/>
    <x v="0"/>
    <x v="67"/>
    <x v="63"/>
    <x v="12"/>
    <n v="2"/>
    <m/>
    <m/>
    <x v="13"/>
    <n v="21.33"/>
    <x v="0"/>
    <n v="7"/>
    <n v="140"/>
    <n v="420"/>
    <n v="420"/>
    <n v="21.33"/>
    <n v="441.33"/>
    <n v="441.33"/>
    <s v="Tue"/>
    <s v="Tue"/>
  </r>
  <r>
    <s v="A00312"/>
    <x v="4"/>
    <x v="2"/>
    <x v="1"/>
    <x v="0"/>
    <x v="67"/>
    <x v="52"/>
    <x v="39"/>
    <n v="2"/>
    <m/>
    <m/>
    <x v="3"/>
    <n v="318.72519999999997"/>
    <x v="0"/>
    <n v="8"/>
    <n v="140"/>
    <n v="210"/>
    <n v="210"/>
    <n v="318.72519999999997"/>
    <n v="528.72519999999997"/>
    <n v="528.72519999999997"/>
    <s v="Tue"/>
    <s v="Wed"/>
  </r>
  <r>
    <s v="A00313"/>
    <x v="3"/>
    <x v="2"/>
    <x v="1"/>
    <x v="1"/>
    <x v="67"/>
    <x v="80"/>
    <x v="67"/>
    <n v="2"/>
    <m/>
    <m/>
    <x v="2"/>
    <n v="35.450000000000003"/>
    <x v="0"/>
    <n v="66"/>
    <n v="140"/>
    <n v="105"/>
    <n v="105"/>
    <n v="35.450000000000003"/>
    <n v="140.44999999999999"/>
    <n v="140.44999999999999"/>
    <s v="Tue"/>
    <s v="Fri"/>
  </r>
  <r>
    <s v="A00314"/>
    <x v="1"/>
    <x v="1"/>
    <x v="4"/>
    <x v="0"/>
    <x v="68"/>
    <x v="64"/>
    <x v="39"/>
    <n v="1"/>
    <m/>
    <m/>
    <x v="5"/>
    <n v="131.30000000000001"/>
    <x v="1"/>
    <n v="8"/>
    <n v="80"/>
    <n v="140"/>
    <n v="140"/>
    <n v="131.30000000000001"/>
    <n v="271.3"/>
    <n v="271.3"/>
    <s v="Wed"/>
    <s v="Thu"/>
  </r>
  <r>
    <s v="A00315"/>
    <x v="3"/>
    <x v="2"/>
    <x v="2"/>
    <x v="0"/>
    <x v="68"/>
    <x v="55"/>
    <x v="40"/>
    <n v="1"/>
    <m/>
    <m/>
    <x v="1"/>
    <n v="37.262799999999999"/>
    <x v="2"/>
    <n v="33"/>
    <n v="80"/>
    <n v="20"/>
    <n v="20"/>
    <n v="37.262799999999999"/>
    <n v="57.262799999999999"/>
    <n v="57.262799999999999"/>
    <s v="Wed"/>
    <s v="Mon"/>
  </r>
  <r>
    <s v="A00316"/>
    <x v="7"/>
    <x v="4"/>
    <x v="4"/>
    <x v="0"/>
    <x v="68"/>
    <x v="79"/>
    <x v="5"/>
    <n v="2"/>
    <m/>
    <m/>
    <x v="13"/>
    <n v="1193.7465999999999"/>
    <x v="2"/>
    <n v="34"/>
    <n v="140"/>
    <n v="420"/>
    <n v="420"/>
    <n v="1193.7465999999999"/>
    <n v="1613.7465999999999"/>
    <n v="1613.7465999999999"/>
    <s v="Wed"/>
    <s v="Tue"/>
  </r>
  <r>
    <s v="A00317"/>
    <x v="5"/>
    <x v="4"/>
    <x v="1"/>
    <x v="1"/>
    <x v="69"/>
    <x v="51"/>
    <x v="18"/>
    <n v="1"/>
    <m/>
    <m/>
    <x v="0"/>
    <n v="250.42240000000001"/>
    <x v="2"/>
    <n v="4"/>
    <n v="80"/>
    <n v="40"/>
    <n v="40"/>
    <n v="250.42240000000001"/>
    <n v="290.42240000000004"/>
    <n v="290.42240000000004"/>
    <s v="Thu"/>
    <s v="Mon"/>
  </r>
  <r>
    <s v="A00318"/>
    <x v="1"/>
    <x v="1"/>
    <x v="2"/>
    <x v="0"/>
    <x v="69"/>
    <x v="66"/>
    <x v="27"/>
    <n v="1"/>
    <m/>
    <m/>
    <x v="1"/>
    <n v="67.703999999999994"/>
    <x v="1"/>
    <n v="28"/>
    <n v="80"/>
    <n v="20"/>
    <n v="20"/>
    <n v="67.703999999999994"/>
    <n v="87.703999999999994"/>
    <n v="87.703999999999994"/>
    <s v="Thu"/>
    <s v="Thu"/>
  </r>
  <r>
    <s v="A00319"/>
    <x v="2"/>
    <x v="3"/>
    <x v="4"/>
    <x v="0"/>
    <x v="69"/>
    <x v="66"/>
    <x v="27"/>
    <n v="2"/>
    <m/>
    <m/>
    <x v="14"/>
    <n v="58.238999999999997"/>
    <x v="0"/>
    <n v="28"/>
    <n v="140"/>
    <n v="175"/>
    <n v="175"/>
    <n v="58.238999999999997"/>
    <n v="233.239"/>
    <n v="233.239"/>
    <s v="Thu"/>
    <s v="Thu"/>
  </r>
  <r>
    <s v="A00320"/>
    <x v="4"/>
    <x v="1"/>
    <x v="0"/>
    <x v="0"/>
    <x v="69"/>
    <x v="81"/>
    <x v="31"/>
    <n v="1"/>
    <m/>
    <m/>
    <x v="0"/>
    <n v="32.226999999999997"/>
    <x v="1"/>
    <n v="35"/>
    <n v="80"/>
    <n v="40"/>
    <n v="40"/>
    <n v="32.226999999999997"/>
    <n v="72.227000000000004"/>
    <n v="72.227000000000004"/>
    <s v="Thu"/>
    <s v="Thu"/>
  </r>
  <r>
    <s v="A00321"/>
    <x v="2"/>
    <x v="0"/>
    <x v="1"/>
    <x v="0"/>
    <x v="69"/>
    <x v="82"/>
    <x v="28"/>
    <n v="1"/>
    <m/>
    <m/>
    <x v="7"/>
    <n v="180"/>
    <x v="0"/>
    <n v="44"/>
    <n v="80"/>
    <n v="180"/>
    <n v="180"/>
    <n v="180"/>
    <n v="360"/>
    <n v="360"/>
    <s v="Thu"/>
    <s v="Sat"/>
  </r>
  <r>
    <s v="A00322"/>
    <x v="4"/>
    <x v="0"/>
    <x v="0"/>
    <x v="1"/>
    <x v="70"/>
    <x v="83"/>
    <x v="68"/>
    <n v="1"/>
    <m/>
    <m/>
    <x v="6"/>
    <n v="337.9237"/>
    <x v="0"/>
    <n v="47"/>
    <n v="80"/>
    <n v="80"/>
    <n v="80"/>
    <n v="337.9237"/>
    <n v="417.9237"/>
    <n v="417.9237"/>
    <s v="Sat"/>
    <s v="Thu"/>
  </r>
  <r>
    <s v="A00323"/>
    <x v="3"/>
    <x v="4"/>
    <x v="0"/>
    <x v="1"/>
    <x v="71"/>
    <x v="63"/>
    <x v="50"/>
    <n v="1"/>
    <m/>
    <m/>
    <x v="2"/>
    <n v="63.99"/>
    <x v="0"/>
    <n v="1"/>
    <n v="80"/>
    <n v="60"/>
    <n v="60"/>
    <n v="63.99"/>
    <n v="123.99000000000001"/>
    <n v="123.99000000000001"/>
    <s v="Mon"/>
    <s v="Tue"/>
  </r>
  <r>
    <s v="A00324"/>
    <x v="4"/>
    <x v="0"/>
    <x v="0"/>
    <x v="0"/>
    <x v="71"/>
    <x v="52"/>
    <x v="35"/>
    <n v="1"/>
    <m/>
    <m/>
    <x v="0"/>
    <n v="145.88999999999999"/>
    <x v="1"/>
    <n v="2"/>
    <n v="80"/>
    <n v="40"/>
    <n v="40"/>
    <n v="145.88999999999999"/>
    <n v="185.89"/>
    <n v="185.89"/>
    <s v="Mon"/>
    <s v="Wed"/>
  </r>
  <r>
    <s v="A00325"/>
    <x v="4"/>
    <x v="0"/>
    <x v="2"/>
    <x v="0"/>
    <x v="71"/>
    <x v="69"/>
    <x v="22"/>
    <n v="1"/>
    <m/>
    <m/>
    <x v="1"/>
    <n v="30"/>
    <x v="1"/>
    <n v="21"/>
    <n v="80"/>
    <n v="20"/>
    <n v="20"/>
    <n v="30"/>
    <n v="50"/>
    <n v="50"/>
    <s v="Mon"/>
    <s v="Mon"/>
  </r>
  <r>
    <s v="A00326"/>
    <x v="4"/>
    <x v="0"/>
    <x v="1"/>
    <x v="0"/>
    <x v="71"/>
    <x v="69"/>
    <x v="22"/>
    <n v="1"/>
    <m/>
    <m/>
    <x v="0"/>
    <n v="57.098199999999999"/>
    <x v="0"/>
    <n v="21"/>
    <n v="80"/>
    <n v="40"/>
    <n v="40"/>
    <n v="57.098199999999999"/>
    <n v="97.098199999999991"/>
    <n v="97.098199999999991"/>
    <s v="Mon"/>
    <s v="Mon"/>
  </r>
  <r>
    <s v="A00327"/>
    <x v="0"/>
    <x v="0"/>
    <x v="4"/>
    <x v="0"/>
    <x v="71"/>
    <x v="84"/>
    <x v="3"/>
    <n v="2"/>
    <m/>
    <m/>
    <x v="15"/>
    <n v="262.44"/>
    <x v="0"/>
    <n v="30"/>
    <n v="140"/>
    <n v="490"/>
    <n v="490"/>
    <n v="262.44"/>
    <n v="752.44"/>
    <n v="752.44"/>
    <s v="Mon"/>
    <s v="Wed"/>
  </r>
  <r>
    <s v="A00328"/>
    <x v="4"/>
    <x v="0"/>
    <x v="0"/>
    <x v="0"/>
    <x v="71"/>
    <x v="85"/>
    <x v="65"/>
    <n v="1"/>
    <m/>
    <m/>
    <x v="0"/>
    <n v="21.33"/>
    <x v="1"/>
    <n v="36"/>
    <n v="80"/>
    <n v="40"/>
    <n v="40"/>
    <n v="21.33"/>
    <n v="61.33"/>
    <n v="61.33"/>
    <s v="Mon"/>
    <s v="Tue"/>
  </r>
  <r>
    <s v="A00329"/>
    <x v="1"/>
    <x v="1"/>
    <x v="3"/>
    <x v="0"/>
    <x v="71"/>
    <x v="74"/>
    <x v="69"/>
    <n v="1"/>
    <m/>
    <m/>
    <x v="16"/>
    <n v="1769.625"/>
    <x v="1"/>
    <n v="141"/>
    <n v="80"/>
    <n v="320"/>
    <n v="320"/>
    <n v="1769.625"/>
    <n v="2089.625"/>
    <n v="2089.625"/>
    <s v="Mon"/>
    <s v="Tue"/>
  </r>
  <r>
    <s v="A00330"/>
    <x v="1"/>
    <x v="1"/>
    <x v="1"/>
    <x v="0"/>
    <x v="72"/>
    <x v="84"/>
    <x v="4"/>
    <n v="1"/>
    <m/>
    <m/>
    <x v="2"/>
    <n v="82.875"/>
    <x v="1"/>
    <n v="29"/>
    <n v="80"/>
    <n v="60"/>
    <n v="60"/>
    <n v="82.875"/>
    <n v="142.875"/>
    <n v="142.875"/>
    <s v="Tue"/>
    <s v="Wed"/>
  </r>
  <r>
    <s v="A00331"/>
    <x v="2"/>
    <x v="4"/>
    <x v="0"/>
    <x v="0"/>
    <x v="72"/>
    <x v="49"/>
    <x v="41"/>
    <n v="2"/>
    <m/>
    <m/>
    <x v="2"/>
    <n v="2294"/>
    <x v="0"/>
    <n v="41"/>
    <n v="140"/>
    <n v="105"/>
    <n v="105"/>
    <n v="2294"/>
    <n v="2399"/>
    <n v="2399"/>
    <s v="Tue"/>
    <s v="Mon"/>
  </r>
  <r>
    <s v="A00332"/>
    <x v="5"/>
    <x v="0"/>
    <x v="0"/>
    <x v="0"/>
    <x v="73"/>
    <x v="78"/>
    <x v="12"/>
    <n v="1"/>
    <m/>
    <m/>
    <x v="6"/>
    <n v="348.7432"/>
    <x v="0"/>
    <n v="7"/>
    <n v="80"/>
    <n v="80"/>
    <n v="80"/>
    <n v="348.7432"/>
    <n v="428.7432"/>
    <n v="428.7432"/>
    <s v="Wed"/>
    <s v="Wed"/>
  </r>
  <r>
    <s v="A00333"/>
    <x v="1"/>
    <x v="1"/>
    <x v="0"/>
    <x v="0"/>
    <x v="73"/>
    <x v="81"/>
    <x v="4"/>
    <n v="1"/>
    <m/>
    <m/>
    <x v="1"/>
    <n v="140.4"/>
    <x v="0"/>
    <n v="29"/>
    <n v="80"/>
    <n v="20"/>
    <n v="20"/>
    <n v="140.4"/>
    <n v="160.4"/>
    <n v="160.4"/>
    <s v="Wed"/>
    <s v="Thu"/>
  </r>
  <r>
    <s v="A00334"/>
    <x v="8"/>
    <x v="5"/>
    <x v="0"/>
    <x v="0"/>
    <x v="73"/>
    <x v="86"/>
    <x v="68"/>
    <n v="2"/>
    <m/>
    <m/>
    <x v="0"/>
    <n v="133.99780000000001"/>
    <x v="0"/>
    <n v="47"/>
    <n v="140"/>
    <n v="70"/>
    <n v="70"/>
    <n v="133.99780000000001"/>
    <n v="203.99780000000001"/>
    <n v="203.99780000000001"/>
    <s v="Wed"/>
    <s v="Mon"/>
  </r>
  <r>
    <s v="A00335"/>
    <x v="3"/>
    <x v="3"/>
    <x v="3"/>
    <x v="0"/>
    <x v="74"/>
    <x v="87"/>
    <x v="65"/>
    <n v="2"/>
    <m/>
    <m/>
    <x v="6"/>
    <n v="305.63040000000001"/>
    <x v="0"/>
    <n v="36"/>
    <n v="140"/>
    <n v="140"/>
    <n v="140"/>
    <n v="305.63040000000001"/>
    <n v="445.63040000000001"/>
    <n v="445.63040000000001"/>
    <s v="Mon"/>
    <s v="Tue"/>
  </r>
  <r>
    <s v="A00336"/>
    <x v="3"/>
    <x v="4"/>
    <x v="0"/>
    <x v="1"/>
    <x v="75"/>
    <x v="55"/>
    <x v="12"/>
    <n v="1"/>
    <m/>
    <m/>
    <x v="1"/>
    <n v="19.196999999999999"/>
    <x v="0"/>
    <n v="7"/>
    <n v="80"/>
    <n v="20"/>
    <n v="20"/>
    <n v="19.196999999999999"/>
    <n v="39.197000000000003"/>
    <n v="39.197000000000003"/>
    <s v="Mon"/>
    <s v="Mon"/>
  </r>
  <r>
    <s v="A00337"/>
    <x v="1"/>
    <x v="1"/>
    <x v="0"/>
    <x v="0"/>
    <x v="75"/>
    <x v="84"/>
    <x v="13"/>
    <n v="1"/>
    <m/>
    <m/>
    <x v="0"/>
    <n v="18.524999999999999"/>
    <x v="1"/>
    <n v="9"/>
    <n v="80"/>
    <n v="40"/>
    <n v="40"/>
    <n v="18.524999999999999"/>
    <n v="58.524999999999999"/>
    <n v="58.524999999999999"/>
    <s v="Mon"/>
    <s v="Wed"/>
  </r>
  <r>
    <s v="A00338"/>
    <x v="4"/>
    <x v="1"/>
    <x v="2"/>
    <x v="0"/>
    <x v="75"/>
    <x v="84"/>
    <x v="13"/>
    <n v="1"/>
    <m/>
    <m/>
    <x v="1"/>
    <n v="39"/>
    <x v="0"/>
    <n v="9"/>
    <n v="80"/>
    <n v="20"/>
    <n v="20"/>
    <n v="39"/>
    <n v="59"/>
    <n v="59"/>
    <s v="Mon"/>
    <s v="Wed"/>
  </r>
  <r>
    <s v="A00339"/>
    <x v="1"/>
    <x v="1"/>
    <x v="0"/>
    <x v="0"/>
    <x v="75"/>
    <x v="81"/>
    <x v="21"/>
    <n v="2"/>
    <m/>
    <m/>
    <x v="1"/>
    <n v="36.503999999999998"/>
    <x v="1"/>
    <n v="10"/>
    <n v="140"/>
    <n v="35"/>
    <n v="35"/>
    <n v="36.503999999999998"/>
    <n v="71.503999999999991"/>
    <n v="71.503999999999991"/>
    <s v="Mon"/>
    <s v="Thu"/>
  </r>
  <r>
    <s v="A00340"/>
    <x v="2"/>
    <x v="2"/>
    <x v="0"/>
    <x v="0"/>
    <x v="75"/>
    <x v="81"/>
    <x v="21"/>
    <n v="2"/>
    <m/>
    <m/>
    <x v="0"/>
    <n v="29.807400000000001"/>
    <x v="2"/>
    <n v="10"/>
    <n v="140"/>
    <n v="70"/>
    <n v="70"/>
    <n v="29.807400000000001"/>
    <n v="99.807400000000001"/>
    <n v="99.807400000000001"/>
    <s v="Mon"/>
    <s v="Thu"/>
  </r>
  <r>
    <s v="A00341"/>
    <x v="2"/>
    <x v="4"/>
    <x v="0"/>
    <x v="0"/>
    <x v="75"/>
    <x v="81"/>
    <x v="21"/>
    <n v="1"/>
    <m/>
    <m/>
    <x v="1"/>
    <n v="43.02"/>
    <x v="0"/>
    <n v="10"/>
    <n v="80"/>
    <n v="20"/>
    <n v="20"/>
    <n v="43.02"/>
    <n v="63.02"/>
    <n v="63.02"/>
    <s v="Mon"/>
    <s v="Thu"/>
  </r>
  <r>
    <s v="A00342"/>
    <x v="3"/>
    <x v="3"/>
    <x v="2"/>
    <x v="0"/>
    <x v="75"/>
    <x v="88"/>
    <x v="11"/>
    <n v="1"/>
    <m/>
    <m/>
    <x v="1"/>
    <n v="66.864900000000006"/>
    <x v="0"/>
    <n v="17"/>
    <n v="80"/>
    <n v="20"/>
    <n v="20"/>
    <n v="66.864900000000006"/>
    <n v="86.864900000000006"/>
    <n v="86.864900000000006"/>
    <s v="Mon"/>
    <s v="Thu"/>
  </r>
  <r>
    <s v="A00343"/>
    <x v="3"/>
    <x v="3"/>
    <x v="1"/>
    <x v="0"/>
    <x v="75"/>
    <x v="89"/>
    <x v="45"/>
    <n v="1"/>
    <m/>
    <m/>
    <x v="2"/>
    <n v="408.56790000000001"/>
    <x v="0"/>
    <n v="38"/>
    <n v="80"/>
    <n v="60"/>
    <n v="60"/>
    <n v="408.56790000000001"/>
    <n v="468.56790000000001"/>
    <n v="468.56790000000001"/>
    <s v="Mon"/>
    <s v="Thu"/>
  </r>
  <r>
    <s v="A00344"/>
    <x v="1"/>
    <x v="1"/>
    <x v="0"/>
    <x v="0"/>
    <x v="76"/>
    <x v="81"/>
    <x v="13"/>
    <n v="1"/>
    <m/>
    <m/>
    <x v="1"/>
    <n v="25.2486"/>
    <x v="1"/>
    <n v="9"/>
    <n v="80"/>
    <n v="20"/>
    <n v="20"/>
    <n v="25.2486"/>
    <n v="45.248599999999996"/>
    <n v="45.248599999999996"/>
    <s v="Tue"/>
    <s v="Thu"/>
  </r>
  <r>
    <s v="A00345"/>
    <x v="2"/>
    <x v="2"/>
    <x v="1"/>
    <x v="0"/>
    <x v="76"/>
    <x v="49"/>
    <x v="7"/>
    <n v="1"/>
    <m/>
    <m/>
    <x v="14"/>
    <n v="646"/>
    <x v="0"/>
    <n v="20"/>
    <n v="80"/>
    <n v="100"/>
    <n v="100"/>
    <n v="646"/>
    <n v="746"/>
    <n v="746"/>
    <s v="Tue"/>
    <s v="Mon"/>
  </r>
  <r>
    <s v="A00346"/>
    <x v="2"/>
    <x v="4"/>
    <x v="2"/>
    <x v="0"/>
    <x v="76"/>
    <x v="90"/>
    <x v="20"/>
    <n v="1"/>
    <m/>
    <m/>
    <x v="1"/>
    <n v="125.4194"/>
    <x v="2"/>
    <n v="25"/>
    <n v="80"/>
    <n v="20"/>
    <n v="20"/>
    <n v="125.4194"/>
    <n v="145.4194"/>
    <n v="145.4194"/>
    <s v="Tue"/>
    <s v="Sat"/>
  </r>
  <r>
    <s v="A00347"/>
    <x v="3"/>
    <x v="0"/>
    <x v="0"/>
    <x v="0"/>
    <x v="76"/>
    <x v="91"/>
    <x v="27"/>
    <n v="2"/>
    <m/>
    <m/>
    <x v="2"/>
    <n v="286.73230000000001"/>
    <x v="0"/>
    <n v="28"/>
    <n v="140"/>
    <n v="105"/>
    <n v="105"/>
    <n v="286.73230000000001"/>
    <n v="391.73230000000001"/>
    <n v="391.73230000000001"/>
    <s v="Tue"/>
    <s v="Tue"/>
  </r>
  <r>
    <s v="A00348"/>
    <x v="1"/>
    <x v="4"/>
    <x v="4"/>
    <x v="0"/>
    <x v="76"/>
    <x v="91"/>
    <x v="27"/>
    <n v="1"/>
    <m/>
    <m/>
    <x v="10"/>
    <n v="258.02780000000001"/>
    <x v="2"/>
    <n v="28"/>
    <n v="80"/>
    <n v="200"/>
    <n v="200"/>
    <n v="258.02780000000001"/>
    <n v="458.02780000000001"/>
    <n v="458.02780000000001"/>
    <s v="Tue"/>
    <s v="Tue"/>
  </r>
  <r>
    <s v="A00349"/>
    <x v="1"/>
    <x v="1"/>
    <x v="0"/>
    <x v="0"/>
    <x v="76"/>
    <x v="74"/>
    <x v="70"/>
    <n v="1"/>
    <m/>
    <m/>
    <x v="1"/>
    <n v="14.3"/>
    <x v="1"/>
    <n v="119"/>
    <n v="80"/>
    <n v="20"/>
    <n v="20"/>
    <n v="14.3"/>
    <n v="34.299999999999997"/>
    <n v="34.299999999999997"/>
    <s v="Tue"/>
    <s v="Tue"/>
  </r>
  <r>
    <s v="A00350"/>
    <x v="1"/>
    <x v="1"/>
    <x v="0"/>
    <x v="0"/>
    <x v="77"/>
    <x v="92"/>
    <x v="19"/>
    <n v="1"/>
    <m/>
    <m/>
    <x v="1"/>
    <n v="44.85"/>
    <x v="1"/>
    <n v="12"/>
    <n v="80"/>
    <n v="20"/>
    <n v="20"/>
    <n v="44.85"/>
    <n v="64.849999999999994"/>
    <n v="64.849999999999994"/>
    <s v="Wed"/>
    <s v="Mon"/>
  </r>
  <r>
    <s v="A00351"/>
    <x v="3"/>
    <x v="4"/>
    <x v="0"/>
    <x v="0"/>
    <x v="77"/>
    <x v="88"/>
    <x v="16"/>
    <n v="2"/>
    <m/>
    <m/>
    <x v="0"/>
    <n v="74.607699999999994"/>
    <x v="2"/>
    <n v="15"/>
    <n v="140"/>
    <n v="70"/>
    <n v="70"/>
    <n v="74.607699999999994"/>
    <n v="144.60769999999999"/>
    <n v="144.60769999999999"/>
    <s v="Wed"/>
    <s v="Thu"/>
  </r>
  <r>
    <s v="A00352"/>
    <x v="0"/>
    <x v="5"/>
    <x v="1"/>
    <x v="1"/>
    <x v="77"/>
    <x v="93"/>
    <x v="27"/>
    <n v="2"/>
    <m/>
    <m/>
    <x v="0"/>
    <n v="126.71469999999999"/>
    <x v="0"/>
    <n v="28"/>
    <n v="140"/>
    <n v="70"/>
    <n v="70"/>
    <n v="126.71469999999999"/>
    <n v="196.71469999999999"/>
    <n v="196.71469999999999"/>
    <s v="Wed"/>
    <s v="Wed"/>
  </r>
  <r>
    <s v="A00353"/>
    <x v="0"/>
    <x v="5"/>
    <x v="1"/>
    <x v="0"/>
    <x v="77"/>
    <x v="94"/>
    <x v="71"/>
    <n v="2"/>
    <m/>
    <m/>
    <x v="14"/>
    <n v="256.83999999999997"/>
    <x v="0"/>
    <n v="57"/>
    <n v="140"/>
    <n v="175"/>
    <n v="175"/>
    <n v="256.83999999999997"/>
    <n v="431.84"/>
    <n v="431.84"/>
    <s v="Wed"/>
    <s v="Thu"/>
  </r>
  <r>
    <s v="A00354"/>
    <x v="5"/>
    <x v="2"/>
    <x v="2"/>
    <x v="0"/>
    <x v="78"/>
    <x v="85"/>
    <x v="19"/>
    <n v="1"/>
    <m/>
    <m/>
    <x v="1"/>
    <n v="32.6706"/>
    <x v="1"/>
    <n v="12"/>
    <n v="80"/>
    <n v="20"/>
    <n v="20"/>
    <n v="32.6706"/>
    <n v="52.6706"/>
    <n v="52.6706"/>
    <s v="Thu"/>
    <s v="Tue"/>
  </r>
  <r>
    <s v="A00355"/>
    <x v="3"/>
    <x v="2"/>
    <x v="0"/>
    <x v="1"/>
    <x v="78"/>
    <x v="86"/>
    <x v="20"/>
    <n v="2"/>
    <m/>
    <m/>
    <x v="0"/>
    <n v="72.350099999999998"/>
    <x v="0"/>
    <n v="25"/>
    <n v="140"/>
    <n v="70"/>
    <n v="70"/>
    <n v="72.350099999999998"/>
    <n v="142.3501"/>
    <n v="142.3501"/>
    <s v="Thu"/>
    <s v="Mon"/>
  </r>
  <r>
    <s v="A00356"/>
    <x v="0"/>
    <x v="5"/>
    <x v="1"/>
    <x v="0"/>
    <x v="78"/>
    <x v="95"/>
    <x v="4"/>
    <n v="2"/>
    <m/>
    <m/>
    <x v="0"/>
    <n v="178.49889999999999"/>
    <x v="2"/>
    <n v="29"/>
    <n v="140"/>
    <n v="70"/>
    <n v="70"/>
    <n v="178.49889999999999"/>
    <n v="248.49889999999999"/>
    <n v="248.49889999999999"/>
    <s v="Thu"/>
    <s v="Fri"/>
  </r>
  <r>
    <s v="A00357"/>
    <x v="3"/>
    <x v="3"/>
    <x v="1"/>
    <x v="0"/>
    <x v="78"/>
    <x v="96"/>
    <x v="61"/>
    <n v="1"/>
    <m/>
    <m/>
    <x v="0"/>
    <n v="18.254899999999999"/>
    <x v="2"/>
    <n v="46"/>
    <n v="80"/>
    <n v="40"/>
    <n v="40"/>
    <n v="18.254899999999999"/>
    <n v="58.254899999999999"/>
    <n v="58.254899999999999"/>
    <s v="Thu"/>
    <s v="Mon"/>
  </r>
  <r>
    <s v="A00358"/>
    <x v="0"/>
    <x v="5"/>
    <x v="0"/>
    <x v="0"/>
    <x v="78"/>
    <x v="96"/>
    <x v="61"/>
    <n v="2"/>
    <m/>
    <m/>
    <x v="5"/>
    <n v="151.8099"/>
    <x v="2"/>
    <n v="46"/>
    <n v="140"/>
    <n v="245"/>
    <n v="245"/>
    <n v="151.8099"/>
    <n v="396.80989999999997"/>
    <n v="396.80989999999997"/>
    <s v="Thu"/>
    <s v="Mon"/>
  </r>
  <r>
    <s v="A00359"/>
    <x v="5"/>
    <x v="3"/>
    <x v="2"/>
    <x v="0"/>
    <x v="79"/>
    <x v="53"/>
    <x v="39"/>
    <n v="1"/>
    <m/>
    <m/>
    <x v="1"/>
    <n v="85.085899999999995"/>
    <x v="2"/>
    <n v="8"/>
    <n v="80"/>
    <n v="20"/>
    <n v="20"/>
    <n v="85.085899999999995"/>
    <n v="105.0859"/>
    <n v="105.0859"/>
    <s v="Fri"/>
    <s v="Sat"/>
  </r>
  <r>
    <s v="A00360"/>
    <x v="1"/>
    <x v="1"/>
    <x v="0"/>
    <x v="0"/>
    <x v="79"/>
    <x v="86"/>
    <x v="43"/>
    <n v="1"/>
    <m/>
    <m/>
    <x v="1"/>
    <n v="67.067700000000002"/>
    <x v="0"/>
    <n v="24"/>
    <n v="80"/>
    <n v="20"/>
    <n v="20"/>
    <n v="67.067700000000002"/>
    <n v="87.067700000000002"/>
    <n v="87.067700000000002"/>
    <s v="Fri"/>
    <s v="Mon"/>
  </r>
  <r>
    <s v="A00361"/>
    <x v="1"/>
    <x v="1"/>
    <x v="2"/>
    <x v="0"/>
    <x v="80"/>
    <x v="88"/>
    <x v="21"/>
    <n v="1"/>
    <m/>
    <m/>
    <x v="1"/>
    <n v="162.20959999999999"/>
    <x v="0"/>
    <n v="10"/>
    <n v="80"/>
    <n v="20"/>
    <n v="20"/>
    <n v="162.20959999999999"/>
    <n v="182.20959999999999"/>
    <n v="182.20959999999999"/>
    <s v="Mon"/>
    <s v="Thu"/>
  </r>
  <r>
    <s v="A00362"/>
    <x v="5"/>
    <x v="3"/>
    <x v="4"/>
    <x v="0"/>
    <x v="80"/>
    <x v="83"/>
    <x v="11"/>
    <n v="1"/>
    <m/>
    <m/>
    <x v="14"/>
    <n v="53.688699999999997"/>
    <x v="0"/>
    <n v="17"/>
    <n v="80"/>
    <n v="100"/>
    <n v="100"/>
    <n v="53.688699999999997"/>
    <n v="153.68869999999998"/>
    <n v="153.68869999999998"/>
    <s v="Mon"/>
    <s v="Thu"/>
  </r>
  <r>
    <s v="A00363"/>
    <x v="5"/>
    <x v="4"/>
    <x v="0"/>
    <x v="0"/>
    <x v="80"/>
    <x v="86"/>
    <x v="22"/>
    <n v="2"/>
    <m/>
    <m/>
    <x v="6"/>
    <n v="211.8477"/>
    <x v="2"/>
    <n v="21"/>
    <n v="140"/>
    <n v="140"/>
    <n v="140"/>
    <n v="211.8477"/>
    <n v="351.84770000000003"/>
    <n v="351.84770000000003"/>
    <s v="Mon"/>
    <s v="Mon"/>
  </r>
  <r>
    <s v="A00364"/>
    <x v="1"/>
    <x v="1"/>
    <x v="0"/>
    <x v="0"/>
    <x v="80"/>
    <x v="86"/>
    <x v="22"/>
    <n v="1"/>
    <m/>
    <m/>
    <x v="1"/>
    <n v="150.31899999999999"/>
    <x v="1"/>
    <n v="21"/>
    <n v="80"/>
    <n v="20"/>
    <n v="20"/>
    <n v="150.31899999999999"/>
    <n v="170.31899999999999"/>
    <n v="170.31899999999999"/>
    <s v="Mon"/>
    <s v="Mon"/>
  </r>
  <r>
    <s v="A00365"/>
    <x v="8"/>
    <x v="5"/>
    <x v="0"/>
    <x v="0"/>
    <x v="80"/>
    <x v="97"/>
    <x v="55"/>
    <n v="2"/>
    <m/>
    <m/>
    <x v="1"/>
    <n v="46.864899999999999"/>
    <x v="0"/>
    <n v="43"/>
    <n v="140"/>
    <n v="35"/>
    <n v="35"/>
    <n v="46.864899999999999"/>
    <n v="81.864900000000006"/>
    <n v="81.864900000000006"/>
    <s v="Mon"/>
    <s v="Tue"/>
  </r>
  <r>
    <s v="A00366"/>
    <x v="1"/>
    <x v="1"/>
    <x v="0"/>
    <x v="0"/>
    <x v="81"/>
    <x v="88"/>
    <x v="13"/>
    <n v="1"/>
    <m/>
    <m/>
    <x v="1"/>
    <n v="19.5"/>
    <x v="1"/>
    <n v="9"/>
    <n v="80"/>
    <n v="20"/>
    <n v="20"/>
    <n v="19.5"/>
    <n v="39.5"/>
    <n v="39.5"/>
    <s v="Tue"/>
    <s v="Thu"/>
  </r>
  <r>
    <s v="A00367"/>
    <x v="2"/>
    <x v="2"/>
    <x v="1"/>
    <x v="0"/>
    <x v="81"/>
    <x v="85"/>
    <x v="12"/>
    <n v="1"/>
    <m/>
    <m/>
    <x v="14"/>
    <n v="256.71809999999999"/>
    <x v="2"/>
    <n v="7"/>
    <n v="80"/>
    <n v="100"/>
    <n v="100"/>
    <n v="256.71809999999999"/>
    <n v="356.71809999999999"/>
    <n v="356.71809999999999"/>
    <s v="Tue"/>
    <s v="Tue"/>
  </r>
  <r>
    <s v="A00368"/>
    <x v="3"/>
    <x v="0"/>
    <x v="1"/>
    <x v="0"/>
    <x v="82"/>
    <x v="90"/>
    <x v="11"/>
    <n v="1"/>
    <m/>
    <m/>
    <x v="6"/>
    <n v="86.293499999999995"/>
    <x v="2"/>
    <n v="17"/>
    <n v="80"/>
    <n v="80"/>
    <n v="80"/>
    <n v="86.293499999999995"/>
    <n v="166.29349999999999"/>
    <n v="166.29349999999999"/>
    <s v="Wed"/>
    <s v="Sat"/>
  </r>
  <r>
    <s v="A00369"/>
    <x v="1"/>
    <x v="1"/>
    <x v="0"/>
    <x v="0"/>
    <x v="83"/>
    <x v="85"/>
    <x v="46"/>
    <n v="1"/>
    <m/>
    <m/>
    <x v="1"/>
    <n v="108.3061"/>
    <x v="1"/>
    <n v="5"/>
    <n v="80"/>
    <n v="20"/>
    <n v="20"/>
    <n v="108.3061"/>
    <n v="128.30610000000001"/>
    <n v="128.30610000000001"/>
    <s v="Thu"/>
    <s v="Tue"/>
  </r>
  <r>
    <s v="A00370"/>
    <x v="5"/>
    <x v="2"/>
    <x v="0"/>
    <x v="0"/>
    <x v="83"/>
    <x v="49"/>
    <x v="32"/>
    <n v="1"/>
    <m/>
    <m/>
    <x v="1"/>
    <n v="70.8215"/>
    <x v="2"/>
    <n v="11"/>
    <n v="80"/>
    <n v="20"/>
    <n v="20"/>
    <n v="70.8215"/>
    <n v="90.8215"/>
    <n v="90.8215"/>
    <s v="Thu"/>
    <s v="Mon"/>
  </r>
  <r>
    <s v="A00371"/>
    <x v="1"/>
    <x v="1"/>
    <x v="0"/>
    <x v="1"/>
    <x v="83"/>
    <x v="86"/>
    <x v="17"/>
    <n v="1"/>
    <m/>
    <m/>
    <x v="0"/>
    <n v="56.919600000000003"/>
    <x v="0"/>
    <n v="18"/>
    <n v="80"/>
    <n v="40"/>
    <n v="40"/>
    <n v="56.919600000000003"/>
    <n v="96.919600000000003"/>
    <n v="96.919600000000003"/>
    <s v="Thu"/>
    <s v="Mon"/>
  </r>
  <r>
    <s v="A00372"/>
    <x v="3"/>
    <x v="3"/>
    <x v="0"/>
    <x v="0"/>
    <x v="83"/>
    <x v="95"/>
    <x v="24"/>
    <n v="2"/>
    <m/>
    <m/>
    <x v="0"/>
    <n v="74.532399999999996"/>
    <x v="2"/>
    <n v="22"/>
    <n v="140"/>
    <n v="70"/>
    <n v="70"/>
    <n v="74.532399999999996"/>
    <n v="144.5324"/>
    <n v="144.5324"/>
    <s v="Thu"/>
    <s v="Fri"/>
  </r>
  <r>
    <s v="A00373"/>
    <x v="0"/>
    <x v="5"/>
    <x v="0"/>
    <x v="0"/>
    <x v="83"/>
    <x v="76"/>
    <x v="53"/>
    <n v="2"/>
    <m/>
    <m/>
    <x v="0"/>
    <n v="137.22"/>
    <x v="0"/>
    <n v="32"/>
    <n v="140"/>
    <n v="70"/>
    <n v="70"/>
    <n v="137.22"/>
    <n v="207.22"/>
    <n v="207.22"/>
    <s v="Thu"/>
    <s v="Mon"/>
  </r>
  <r>
    <s v="A00374"/>
    <x v="3"/>
    <x v="2"/>
    <x v="0"/>
    <x v="1"/>
    <x v="84"/>
    <x v="86"/>
    <x v="11"/>
    <n v="2"/>
    <m/>
    <m/>
    <x v="0"/>
    <n v="83.462900000000005"/>
    <x v="0"/>
    <n v="17"/>
    <n v="140"/>
    <n v="70"/>
    <n v="70"/>
    <n v="83.462900000000005"/>
    <n v="153.46289999999999"/>
    <n v="153.46289999999999"/>
    <s v="Fri"/>
    <s v="Mon"/>
  </r>
  <r>
    <s v="A00375"/>
    <x v="4"/>
    <x v="0"/>
    <x v="0"/>
    <x v="0"/>
    <x v="85"/>
    <x v="93"/>
    <x v="17"/>
    <n v="1"/>
    <m/>
    <m/>
    <x v="6"/>
    <n v="9.92"/>
    <x v="1"/>
    <n v="18"/>
    <n v="80"/>
    <n v="80"/>
    <n v="80"/>
    <n v="9.92"/>
    <n v="89.92"/>
    <n v="89.92"/>
    <s v="Sat"/>
    <s v="Wed"/>
  </r>
  <r>
    <s v="A00376"/>
    <x v="5"/>
    <x v="2"/>
    <x v="0"/>
    <x v="0"/>
    <x v="86"/>
    <x v="49"/>
    <x v="12"/>
    <n v="1"/>
    <m/>
    <m/>
    <x v="1"/>
    <n v="72.350099999999998"/>
    <x v="2"/>
    <n v="7"/>
    <n v="80"/>
    <n v="20"/>
    <n v="20"/>
    <n v="72.350099999999998"/>
    <n v="92.350099999999998"/>
    <n v="92.350099999999998"/>
    <s v="Mon"/>
    <s v="Mon"/>
  </r>
  <r>
    <s v="A00377"/>
    <x v="3"/>
    <x v="2"/>
    <x v="2"/>
    <x v="1"/>
    <x v="86"/>
    <x v="75"/>
    <x v="13"/>
    <n v="1"/>
    <m/>
    <m/>
    <x v="1"/>
    <n v="19.9801"/>
    <x v="0"/>
    <n v="9"/>
    <n v="80"/>
    <n v="20"/>
    <n v="20"/>
    <n v="19.9801"/>
    <n v="39.9801"/>
    <n v="39.9801"/>
    <s v="Mon"/>
    <s v="Wed"/>
  </r>
  <r>
    <s v="A00378"/>
    <x v="8"/>
    <x v="5"/>
    <x v="3"/>
    <x v="0"/>
    <x v="86"/>
    <x v="91"/>
    <x v="16"/>
    <n v="2"/>
    <m/>
    <m/>
    <x v="14"/>
    <n v="85.32"/>
    <x v="0"/>
    <n v="15"/>
    <n v="140"/>
    <n v="175"/>
    <n v="175"/>
    <n v="85.32"/>
    <n v="260.32"/>
    <n v="260.32"/>
    <s v="Mon"/>
    <s v="Tue"/>
  </r>
  <r>
    <s v="A00379"/>
    <x v="4"/>
    <x v="0"/>
    <x v="0"/>
    <x v="0"/>
    <x v="86"/>
    <x v="98"/>
    <x v="33"/>
    <n v="1"/>
    <m/>
    <m/>
    <x v="0"/>
    <n v="180"/>
    <x v="1"/>
    <n v="42"/>
    <n v="80"/>
    <n v="40"/>
    <n v="40"/>
    <n v="180"/>
    <n v="220"/>
    <n v="220"/>
    <s v="Mon"/>
    <s v="Mon"/>
  </r>
  <r>
    <s v="A00380"/>
    <x v="8"/>
    <x v="5"/>
    <x v="0"/>
    <x v="0"/>
    <x v="87"/>
    <x v="99"/>
    <x v="2"/>
    <n v="2"/>
    <m/>
    <m/>
    <x v="1"/>
    <n v="52.350099999999998"/>
    <x v="0"/>
    <n v="16"/>
    <n v="140"/>
    <n v="35"/>
    <n v="35"/>
    <n v="52.350099999999998"/>
    <n v="87.350099999999998"/>
    <n v="87.350099999999998"/>
    <s v="Tue"/>
    <s v="Thu"/>
  </r>
  <r>
    <s v="A00381"/>
    <x v="8"/>
    <x v="5"/>
    <x v="0"/>
    <x v="0"/>
    <x v="87"/>
    <x v="67"/>
    <x v="22"/>
    <n v="2"/>
    <m/>
    <m/>
    <x v="0"/>
    <n v="45.293500000000002"/>
    <x v="0"/>
    <n v="21"/>
    <n v="140"/>
    <n v="70"/>
    <n v="70"/>
    <n v="45.293500000000002"/>
    <n v="115.29349999999999"/>
    <n v="115.29349999999999"/>
    <s v="Tue"/>
    <s v="Tue"/>
  </r>
  <r>
    <s v="A00382"/>
    <x v="1"/>
    <x v="1"/>
    <x v="2"/>
    <x v="0"/>
    <x v="88"/>
    <x v="83"/>
    <x v="39"/>
    <n v="1"/>
    <m/>
    <m/>
    <x v="1"/>
    <n v="11.7"/>
    <x v="0"/>
    <n v="8"/>
    <n v="80"/>
    <n v="20"/>
    <n v="20"/>
    <n v="11.7"/>
    <n v="31.7"/>
    <n v="31.7"/>
    <s v="Wed"/>
    <s v="Thu"/>
  </r>
  <r>
    <s v="A00383"/>
    <x v="2"/>
    <x v="0"/>
    <x v="2"/>
    <x v="0"/>
    <x v="88"/>
    <x v="100"/>
    <x v="72"/>
    <n v="1"/>
    <m/>
    <m/>
    <x v="1"/>
    <n v="37.707000000000001"/>
    <x v="1"/>
    <n v="113"/>
    <n v="80"/>
    <n v="20"/>
    <n v="20"/>
    <n v="37.707000000000001"/>
    <n v="57.707000000000001"/>
    <n v="57.707000000000001"/>
    <s v="Wed"/>
    <s v="Thu"/>
  </r>
  <r>
    <s v="A00384"/>
    <x v="2"/>
    <x v="4"/>
    <x v="4"/>
    <x v="0"/>
    <x v="89"/>
    <x v="91"/>
    <x v="19"/>
    <n v="1"/>
    <m/>
    <m/>
    <x v="6"/>
    <n v="155.03550000000001"/>
    <x v="2"/>
    <n v="12"/>
    <n v="80"/>
    <n v="80"/>
    <n v="80"/>
    <n v="155.03550000000001"/>
    <n v="235.03550000000001"/>
    <n v="235.03550000000001"/>
    <s v="Thu"/>
    <s v="Tue"/>
  </r>
  <r>
    <s v="A00385"/>
    <x v="1"/>
    <x v="1"/>
    <x v="0"/>
    <x v="0"/>
    <x v="89"/>
    <x v="80"/>
    <x v="24"/>
    <n v="1"/>
    <m/>
    <m/>
    <x v="14"/>
    <n v="93.6"/>
    <x v="1"/>
    <n v="22"/>
    <n v="80"/>
    <n v="100"/>
    <n v="100"/>
    <n v="93.6"/>
    <n v="193.6"/>
    <n v="193.6"/>
    <s v="Thu"/>
    <s v="Fri"/>
  </r>
  <r>
    <s v="A00386"/>
    <x v="0"/>
    <x v="5"/>
    <x v="2"/>
    <x v="0"/>
    <x v="89"/>
    <x v="101"/>
    <x v="7"/>
    <n v="1"/>
    <m/>
    <m/>
    <x v="1"/>
    <n v="21.33"/>
    <x v="0"/>
    <n v="20"/>
    <n v="80"/>
    <n v="20"/>
    <n v="20"/>
    <n v="21.33"/>
    <n v="41.33"/>
    <n v="41.33"/>
    <s v="Thu"/>
    <s v="Wed"/>
  </r>
  <r>
    <s v="A00387"/>
    <x v="2"/>
    <x v="3"/>
    <x v="3"/>
    <x v="0"/>
    <x v="89"/>
    <x v="102"/>
    <x v="26"/>
    <n v="1"/>
    <m/>
    <m/>
    <x v="10"/>
    <n v="357.11079999999998"/>
    <x v="0"/>
    <n v="61"/>
    <n v="80"/>
    <n v="200"/>
    <n v="200"/>
    <n v="357.11079999999998"/>
    <n v="557.11079999999993"/>
    <n v="557.11079999999993"/>
    <s v="Thu"/>
    <s v="Tue"/>
  </r>
  <r>
    <s v="A00388"/>
    <x v="3"/>
    <x v="3"/>
    <x v="2"/>
    <x v="0"/>
    <x v="90"/>
    <x v="90"/>
    <x v="39"/>
    <n v="1"/>
    <m/>
    <m/>
    <x v="1"/>
    <n v="120"/>
    <x v="2"/>
    <n v="8"/>
    <n v="80"/>
    <n v="20"/>
    <n v="20"/>
    <n v="120"/>
    <n v="140"/>
    <n v="140"/>
    <s v="Fri"/>
    <s v="Sat"/>
  </r>
  <r>
    <s v="A00389"/>
    <x v="5"/>
    <x v="3"/>
    <x v="1"/>
    <x v="0"/>
    <x v="91"/>
    <x v="67"/>
    <x v="16"/>
    <n v="1"/>
    <m/>
    <m/>
    <x v="0"/>
    <n v="52.350099999999998"/>
    <x v="2"/>
    <n v="15"/>
    <n v="80"/>
    <n v="40"/>
    <n v="40"/>
    <n v="52.350099999999998"/>
    <n v="92.350099999999998"/>
    <n v="92.350099999999998"/>
    <s v="Mon"/>
    <s v="Tue"/>
  </r>
  <r>
    <s v="A00390"/>
    <x v="3"/>
    <x v="2"/>
    <x v="1"/>
    <x v="0"/>
    <x v="91"/>
    <x v="76"/>
    <x v="22"/>
    <n v="1"/>
    <m/>
    <m/>
    <x v="17"/>
    <n v="511.875"/>
    <x v="0"/>
    <n v="21"/>
    <n v="80"/>
    <n v="260"/>
    <n v="260"/>
    <n v="511.875"/>
    <n v="771.875"/>
    <n v="771.875"/>
    <s v="Mon"/>
    <s v="Mon"/>
  </r>
  <r>
    <s v="A00391"/>
    <x v="0"/>
    <x v="5"/>
    <x v="1"/>
    <x v="0"/>
    <x v="91"/>
    <x v="103"/>
    <x v="34"/>
    <n v="2"/>
    <m/>
    <m/>
    <x v="8"/>
    <n v="368.87400000000002"/>
    <x v="0"/>
    <n v="54"/>
    <n v="140"/>
    <n v="280"/>
    <n v="280"/>
    <n v="368.87400000000002"/>
    <n v="648.87400000000002"/>
    <n v="648.87400000000002"/>
    <s v="Mon"/>
    <s v="Sat"/>
  </r>
  <r>
    <s v="A00392"/>
    <x v="0"/>
    <x v="5"/>
    <x v="2"/>
    <x v="0"/>
    <x v="92"/>
    <x v="99"/>
    <x v="39"/>
    <n v="1"/>
    <m/>
    <m/>
    <x v="1"/>
    <n v="120"/>
    <x v="0"/>
    <n v="8"/>
    <n v="80"/>
    <n v="20"/>
    <n v="20"/>
    <n v="120"/>
    <n v="140"/>
    <n v="140"/>
    <s v="Wed"/>
    <s v="Thu"/>
  </r>
  <r>
    <s v="A00393"/>
    <x v="0"/>
    <x v="5"/>
    <x v="1"/>
    <x v="1"/>
    <x v="92"/>
    <x v="96"/>
    <x v="8"/>
    <n v="2"/>
    <m/>
    <m/>
    <x v="0"/>
    <n v="5.4720000000000004"/>
    <x v="2"/>
    <n v="26"/>
    <n v="140"/>
    <n v="70"/>
    <n v="70"/>
    <n v="5.4720000000000004"/>
    <n v="75.471999999999994"/>
    <n v="75.471999999999994"/>
    <s v="Wed"/>
    <s v="Mon"/>
  </r>
  <r>
    <s v="A00394"/>
    <x v="5"/>
    <x v="0"/>
    <x v="0"/>
    <x v="0"/>
    <x v="93"/>
    <x v="104"/>
    <x v="32"/>
    <n v="1"/>
    <m/>
    <m/>
    <x v="6"/>
    <n v="60"/>
    <x v="2"/>
    <n v="11"/>
    <n v="80"/>
    <n v="80"/>
    <n v="80"/>
    <n v="60"/>
    <n v="140"/>
    <n v="140"/>
    <s v="Thu"/>
    <s v="Mon"/>
  </r>
  <r>
    <s v="A00395"/>
    <x v="3"/>
    <x v="3"/>
    <x v="1"/>
    <x v="0"/>
    <x v="93"/>
    <x v="101"/>
    <x v="14"/>
    <n v="1"/>
    <m/>
    <m/>
    <x v="2"/>
    <n v="114.89449999999999"/>
    <x v="1"/>
    <n v="13"/>
    <n v="80"/>
    <n v="60"/>
    <n v="60"/>
    <n v="114.89449999999999"/>
    <n v="174.89449999999999"/>
    <n v="174.89449999999999"/>
    <s v="Thu"/>
    <s v="Wed"/>
  </r>
  <r>
    <s v="A00396"/>
    <x v="0"/>
    <x v="5"/>
    <x v="0"/>
    <x v="0"/>
    <x v="93"/>
    <x v="68"/>
    <x v="22"/>
    <n v="2"/>
    <m/>
    <m/>
    <x v="1"/>
    <n v="23.899000000000001"/>
    <x v="2"/>
    <n v="21"/>
    <n v="140"/>
    <n v="35"/>
    <n v="35"/>
    <n v="23.899000000000001"/>
    <n v="58.899000000000001"/>
    <n v="58.899000000000001"/>
    <s v="Thu"/>
    <s v="Thu"/>
  </r>
  <r>
    <s v="A00397"/>
    <x v="1"/>
    <x v="1"/>
    <x v="0"/>
    <x v="0"/>
    <x v="93"/>
    <x v="68"/>
    <x v="22"/>
    <n v="1"/>
    <m/>
    <m/>
    <x v="1"/>
    <n v="57.2"/>
    <x v="1"/>
    <n v="21"/>
    <n v="80"/>
    <n v="20"/>
    <n v="20"/>
    <n v="57.2"/>
    <n v="77.2"/>
    <n v="77.2"/>
    <s v="Thu"/>
    <s v="Thu"/>
  </r>
  <r>
    <s v="A00398"/>
    <x v="3"/>
    <x v="3"/>
    <x v="1"/>
    <x v="0"/>
    <x v="93"/>
    <x v="60"/>
    <x v="5"/>
    <n v="2"/>
    <m/>
    <m/>
    <x v="18"/>
    <n v="653.98500000000001"/>
    <x v="0"/>
    <n v="34"/>
    <n v="140"/>
    <n v="1190"/>
    <n v="1190"/>
    <n v="653.98500000000001"/>
    <n v="1843.9850000000001"/>
    <n v="1843.9850000000001"/>
    <s v="Thu"/>
    <s v="Wed"/>
  </r>
  <r>
    <s v="A00399"/>
    <x v="1"/>
    <x v="1"/>
    <x v="0"/>
    <x v="0"/>
    <x v="93"/>
    <x v="105"/>
    <x v="68"/>
    <n v="1"/>
    <m/>
    <m/>
    <x v="0"/>
    <n v="9.75"/>
    <x v="0"/>
    <n v="47"/>
    <n v="80"/>
    <n v="40"/>
    <n v="40"/>
    <n v="9.75"/>
    <n v="49.75"/>
    <n v="49.75"/>
    <s v="Thu"/>
    <s v="Tue"/>
  </r>
  <r>
    <s v="A00400"/>
    <x v="0"/>
    <x v="5"/>
    <x v="1"/>
    <x v="0"/>
    <x v="94"/>
    <x v="91"/>
    <x v="1"/>
    <n v="2"/>
    <m/>
    <m/>
    <x v="0"/>
    <n v="134"/>
    <x v="0"/>
    <n v="3"/>
    <n v="140"/>
    <n v="70"/>
    <n v="70"/>
    <n v="134"/>
    <n v="204"/>
    <n v="204"/>
    <s v="Sat"/>
    <s v="Tue"/>
  </r>
  <r>
    <s v="A00401"/>
    <x v="0"/>
    <x v="5"/>
    <x v="0"/>
    <x v="0"/>
    <x v="95"/>
    <x v="101"/>
    <x v="13"/>
    <n v="2"/>
    <m/>
    <m/>
    <x v="1"/>
    <n v="144"/>
    <x v="0"/>
    <n v="9"/>
    <n v="140"/>
    <n v="35"/>
    <n v="35"/>
    <n v="144"/>
    <n v="179"/>
    <n v="179"/>
    <s v="Mon"/>
    <s v="Wed"/>
  </r>
  <r>
    <s v="A00402"/>
    <x v="3"/>
    <x v="3"/>
    <x v="0"/>
    <x v="0"/>
    <x v="95"/>
    <x v="101"/>
    <x v="13"/>
    <n v="1"/>
    <m/>
    <m/>
    <x v="0"/>
    <n v="205.1859"/>
    <x v="2"/>
    <n v="9"/>
    <n v="80"/>
    <n v="40"/>
    <n v="40"/>
    <n v="205.1859"/>
    <n v="245.1859"/>
    <n v="245.1859"/>
    <s v="Mon"/>
    <s v="Wed"/>
  </r>
  <r>
    <s v="A00403"/>
    <x v="4"/>
    <x v="1"/>
    <x v="1"/>
    <x v="0"/>
    <x v="95"/>
    <x v="73"/>
    <x v="43"/>
    <n v="1"/>
    <m/>
    <m/>
    <x v="0"/>
    <n v="42.9"/>
    <x v="0"/>
    <n v="24"/>
    <n v="80"/>
    <n v="40"/>
    <n v="40"/>
    <n v="42.9"/>
    <n v="82.9"/>
    <n v="82.9"/>
    <s v="Mon"/>
    <s v="Thu"/>
  </r>
  <r>
    <s v="A00404"/>
    <x v="8"/>
    <x v="5"/>
    <x v="1"/>
    <x v="0"/>
    <x v="95"/>
    <x v="60"/>
    <x v="3"/>
    <n v="2"/>
    <m/>
    <m/>
    <x v="3"/>
    <n v="319.82150000000001"/>
    <x v="0"/>
    <n v="30"/>
    <n v="140"/>
    <n v="210"/>
    <n v="210"/>
    <n v="319.82150000000001"/>
    <n v="529.82150000000001"/>
    <n v="529.82150000000001"/>
    <s v="Mon"/>
    <s v="Wed"/>
  </r>
  <r>
    <s v="A00405"/>
    <x v="7"/>
    <x v="5"/>
    <x v="0"/>
    <x v="0"/>
    <x v="95"/>
    <x v="106"/>
    <x v="45"/>
    <n v="1"/>
    <m/>
    <m/>
    <x v="1"/>
    <n v="21.33"/>
    <x v="0"/>
    <n v="38"/>
    <n v="80"/>
    <n v="20"/>
    <n v="20"/>
    <n v="21.33"/>
    <n v="41.33"/>
    <n v="41.33"/>
    <s v="Mon"/>
    <s v="Thu"/>
  </r>
  <r>
    <s v="A00406"/>
    <x v="0"/>
    <x v="5"/>
    <x v="0"/>
    <x v="0"/>
    <x v="96"/>
    <x v="91"/>
    <x v="73"/>
    <n v="2"/>
    <m/>
    <m/>
    <x v="0"/>
    <n v="21.33"/>
    <x v="0"/>
    <n v="0"/>
    <n v="140"/>
    <n v="70"/>
    <n v="70"/>
    <n v="21.33"/>
    <n v="91.33"/>
    <n v="91.33"/>
    <s v="Tue"/>
    <s v="Tue"/>
  </r>
  <r>
    <s v="A00407"/>
    <x v="8"/>
    <x v="5"/>
    <x v="1"/>
    <x v="0"/>
    <x v="96"/>
    <x v="67"/>
    <x v="12"/>
    <n v="2"/>
    <m/>
    <m/>
    <x v="0"/>
    <n v="1231.2"/>
    <x v="2"/>
    <n v="7"/>
    <n v="140"/>
    <n v="70"/>
    <n v="70"/>
    <n v="1231.2"/>
    <n v="1301.2"/>
    <n v="1301.2"/>
    <s v="Tue"/>
    <s v="Tue"/>
  </r>
  <r>
    <s v="A00408"/>
    <x v="0"/>
    <x v="5"/>
    <x v="1"/>
    <x v="0"/>
    <x v="96"/>
    <x v="71"/>
    <x v="16"/>
    <n v="2"/>
    <m/>
    <m/>
    <x v="0"/>
    <n v="56.496899999999997"/>
    <x v="2"/>
    <n v="15"/>
    <n v="140"/>
    <n v="70"/>
    <n v="70"/>
    <n v="56.496899999999997"/>
    <n v="126.4969"/>
    <n v="126.4969"/>
    <s v="Tue"/>
    <s v="Wed"/>
  </r>
  <r>
    <s v="A00409"/>
    <x v="0"/>
    <x v="5"/>
    <x v="1"/>
    <x v="0"/>
    <x v="96"/>
    <x v="68"/>
    <x v="2"/>
    <n v="2"/>
    <m/>
    <m/>
    <x v="0"/>
    <n v="269.95400000000001"/>
    <x v="0"/>
    <n v="16"/>
    <n v="140"/>
    <n v="70"/>
    <n v="70"/>
    <n v="269.95400000000001"/>
    <n v="339.95400000000001"/>
    <n v="339.95400000000001"/>
    <s v="Tue"/>
    <s v="Thu"/>
  </r>
  <r>
    <s v="A00410"/>
    <x v="8"/>
    <x v="5"/>
    <x v="1"/>
    <x v="0"/>
    <x v="96"/>
    <x v="60"/>
    <x v="4"/>
    <n v="2"/>
    <m/>
    <m/>
    <x v="0"/>
    <n v="83.231700000000004"/>
    <x v="0"/>
    <n v="29"/>
    <n v="140"/>
    <n v="70"/>
    <n v="70"/>
    <n v="83.231700000000004"/>
    <n v="153.23169999999999"/>
    <n v="153.23169999999999"/>
    <s v="Tue"/>
    <s v="Wed"/>
  </r>
  <r>
    <s v="A00411"/>
    <x v="5"/>
    <x v="3"/>
    <x v="2"/>
    <x v="0"/>
    <x v="96"/>
    <x v="107"/>
    <x v="28"/>
    <n v="1"/>
    <m/>
    <m/>
    <x v="1"/>
    <n v="88.624799999999993"/>
    <x v="0"/>
    <n v="44"/>
    <n v="80"/>
    <n v="20"/>
    <n v="20"/>
    <n v="88.624799999999993"/>
    <n v="108.62479999999999"/>
    <n v="108.62479999999999"/>
    <s v="Tue"/>
    <s v="Thu"/>
  </r>
  <r>
    <s v="A00412"/>
    <x v="4"/>
    <x v="0"/>
    <x v="2"/>
    <x v="0"/>
    <x v="96"/>
    <x v="108"/>
    <x v="74"/>
    <n v="1"/>
    <m/>
    <m/>
    <x v="1"/>
    <n v="40"/>
    <x v="1"/>
    <n v="112"/>
    <n v="80"/>
    <n v="20"/>
    <n v="20"/>
    <n v="40"/>
    <n v="60"/>
    <n v="60"/>
    <s v="Tue"/>
    <s v="Tue"/>
  </r>
  <r>
    <s v="A00413"/>
    <x v="1"/>
    <x v="1"/>
    <x v="0"/>
    <x v="0"/>
    <x v="97"/>
    <x v="76"/>
    <x v="32"/>
    <n v="1"/>
    <m/>
    <m/>
    <x v="3"/>
    <n v="33.475000000000001"/>
    <x v="1"/>
    <n v="11"/>
    <n v="80"/>
    <n v="120"/>
    <n v="120"/>
    <n v="33.475000000000001"/>
    <n v="153.47499999999999"/>
    <n v="153.47499999999999"/>
    <s v="Thu"/>
    <s v="Mon"/>
  </r>
  <r>
    <s v="A00414"/>
    <x v="4"/>
    <x v="3"/>
    <x v="0"/>
    <x v="0"/>
    <x v="97"/>
    <x v="109"/>
    <x v="2"/>
    <n v="2"/>
    <m/>
    <m/>
    <x v="1"/>
    <n v="33.8611"/>
    <x v="0"/>
    <n v="16"/>
    <n v="140"/>
    <n v="35"/>
    <n v="35"/>
    <n v="33.8611"/>
    <n v="68.861099999999993"/>
    <n v="68.861099999999993"/>
    <s v="Thu"/>
    <s v="Sat"/>
  </r>
  <r>
    <s v="A00415"/>
    <x v="1"/>
    <x v="1"/>
    <x v="2"/>
    <x v="0"/>
    <x v="97"/>
    <x v="97"/>
    <x v="25"/>
    <n v="1"/>
    <m/>
    <m/>
    <x v="1"/>
    <n v="33.957900000000002"/>
    <x v="0"/>
    <n v="19"/>
    <n v="80"/>
    <n v="20"/>
    <n v="20"/>
    <n v="33.957900000000002"/>
    <n v="53.957900000000002"/>
    <n v="53.957900000000002"/>
    <s v="Thu"/>
    <s v="Tue"/>
  </r>
  <r>
    <s v="A00416"/>
    <x v="4"/>
    <x v="0"/>
    <x v="0"/>
    <x v="0"/>
    <x v="97"/>
    <x v="110"/>
    <x v="4"/>
    <n v="1"/>
    <m/>
    <m/>
    <x v="0"/>
    <n v="36.890099999999997"/>
    <x v="2"/>
    <n v="29"/>
    <n v="80"/>
    <n v="40"/>
    <n v="40"/>
    <n v="36.890099999999997"/>
    <n v="76.89009999999999"/>
    <n v="76.89009999999999"/>
    <s v="Thu"/>
    <s v="Fri"/>
  </r>
  <r>
    <s v="A00417"/>
    <x v="5"/>
    <x v="0"/>
    <x v="0"/>
    <x v="0"/>
    <x v="97"/>
    <x v="111"/>
    <x v="40"/>
    <n v="1"/>
    <m/>
    <m/>
    <x v="0"/>
    <n v="25.339500000000001"/>
    <x v="2"/>
    <n v="33"/>
    <n v="80"/>
    <n v="40"/>
    <n v="40"/>
    <n v="25.339500000000001"/>
    <n v="65.339500000000001"/>
    <n v="65.339500000000001"/>
    <s v="Thu"/>
    <s v="Tue"/>
  </r>
  <r>
    <s v="A00418"/>
    <x v="7"/>
    <x v="5"/>
    <x v="2"/>
    <x v="0"/>
    <x v="97"/>
    <x v="112"/>
    <x v="75"/>
    <n v="1"/>
    <m/>
    <m/>
    <x v="1"/>
    <n v="30"/>
    <x v="0"/>
    <n v="39"/>
    <n v="80"/>
    <n v="20"/>
    <n v="20"/>
    <n v="30"/>
    <n v="50"/>
    <n v="50"/>
    <s v="Thu"/>
    <s v="Mon"/>
  </r>
  <r>
    <s v="A00419"/>
    <x v="5"/>
    <x v="3"/>
    <x v="0"/>
    <x v="1"/>
    <x v="98"/>
    <x v="113"/>
    <x v="65"/>
    <n v="1"/>
    <m/>
    <m/>
    <x v="0"/>
    <n v="31.807600000000001"/>
    <x v="0"/>
    <n v="36"/>
    <n v="80"/>
    <n v="40"/>
    <n v="40"/>
    <n v="31.807600000000001"/>
    <n v="71.807600000000008"/>
    <n v="71.807600000000008"/>
    <s v="Fri"/>
    <s v="Sat"/>
  </r>
  <r>
    <s v="A00420"/>
    <x v="3"/>
    <x v="0"/>
    <x v="1"/>
    <x v="1"/>
    <x v="98"/>
    <x v="114"/>
    <x v="76"/>
    <n v="1"/>
    <m/>
    <m/>
    <x v="0"/>
    <n v="61.17"/>
    <x v="1"/>
    <n v="145"/>
    <n v="80"/>
    <n v="40"/>
    <n v="40"/>
    <n v="61.17"/>
    <n v="101.17"/>
    <n v="101.17"/>
    <s v="Fri"/>
    <s v="Wed"/>
  </r>
  <r>
    <s v="A00421"/>
    <x v="4"/>
    <x v="0"/>
    <x v="0"/>
    <x v="0"/>
    <x v="99"/>
    <x v="102"/>
    <x v="56"/>
    <n v="1"/>
    <m/>
    <m/>
    <x v="0"/>
    <n v="15.542999999999999"/>
    <x v="1"/>
    <n v="45"/>
    <n v="80"/>
    <n v="40"/>
    <n v="40"/>
    <n v="15.542999999999999"/>
    <n v="55.542999999999999"/>
    <n v="55.542999999999999"/>
    <s v="Sat"/>
    <s v="Tue"/>
  </r>
  <r>
    <s v="A00422"/>
    <x v="4"/>
    <x v="0"/>
    <x v="2"/>
    <x v="0"/>
    <x v="99"/>
    <x v="115"/>
    <x v="42"/>
    <n v="1"/>
    <m/>
    <m/>
    <x v="1"/>
    <n v="72.350099999999998"/>
    <x v="0"/>
    <n v="53"/>
    <n v="80"/>
    <n v="20"/>
    <n v="20"/>
    <n v="72.350099999999998"/>
    <n v="92.350099999999998"/>
    <n v="92.350099999999998"/>
    <s v="Sat"/>
    <s v="Wed"/>
  </r>
  <r>
    <s v="A00423"/>
    <x v="0"/>
    <x v="5"/>
    <x v="2"/>
    <x v="1"/>
    <x v="100"/>
    <x v="116"/>
    <x v="32"/>
    <n v="1"/>
    <m/>
    <m/>
    <x v="1"/>
    <n v="96.714699999999993"/>
    <x v="0"/>
    <n v="11"/>
    <n v="80"/>
    <n v="20"/>
    <n v="20"/>
    <n v="96.714699999999993"/>
    <n v="116.71469999999999"/>
    <n v="116.71469999999999"/>
    <s v="Mon"/>
    <s v="Fri"/>
  </r>
  <r>
    <s v="A00424"/>
    <x v="3"/>
    <x v="2"/>
    <x v="1"/>
    <x v="0"/>
    <x v="100"/>
    <x v="117"/>
    <x v="39"/>
    <n v="1"/>
    <m/>
    <m/>
    <x v="0"/>
    <n v="207.89859999999999"/>
    <x v="2"/>
    <n v="8"/>
    <n v="80"/>
    <n v="40"/>
    <n v="40"/>
    <n v="207.89859999999999"/>
    <n v="247.89859999999999"/>
    <n v="247.89859999999999"/>
    <s v="Mon"/>
    <s v="Tue"/>
  </r>
  <r>
    <s v="A00425"/>
    <x v="1"/>
    <x v="1"/>
    <x v="4"/>
    <x v="0"/>
    <x v="100"/>
    <x v="68"/>
    <x v="21"/>
    <n v="3"/>
    <m/>
    <m/>
    <x v="15"/>
    <n v="821.87300000000005"/>
    <x v="0"/>
    <n v="10"/>
    <n v="195"/>
    <n v="682.5"/>
    <n v="682.5"/>
    <n v="821.87300000000005"/>
    <n v="1504.373"/>
    <n v="1504.373"/>
    <s v="Mon"/>
    <s v="Thu"/>
  </r>
  <r>
    <s v="A00426"/>
    <x v="0"/>
    <x v="5"/>
    <x v="3"/>
    <x v="0"/>
    <x v="100"/>
    <x v="96"/>
    <x v="0"/>
    <n v="2"/>
    <m/>
    <m/>
    <x v="6"/>
    <n v="118.55840000000001"/>
    <x v="0"/>
    <n v="14"/>
    <n v="140"/>
    <n v="140"/>
    <n v="140"/>
    <n v="118.55840000000001"/>
    <n v="258.55840000000001"/>
    <n v="258.55840000000001"/>
    <s v="Mon"/>
    <s v="Mon"/>
  </r>
  <r>
    <s v="A00427"/>
    <x v="3"/>
    <x v="2"/>
    <x v="0"/>
    <x v="1"/>
    <x v="101"/>
    <x v="101"/>
    <x v="50"/>
    <n v="1"/>
    <m/>
    <m/>
    <x v="1"/>
    <n v="54.463700000000003"/>
    <x v="1"/>
    <n v="1"/>
    <n v="80"/>
    <n v="20"/>
    <n v="20"/>
    <n v="54.463700000000003"/>
    <n v="74.463700000000003"/>
    <n v="74.463700000000003"/>
    <s v="Tue"/>
    <s v="Wed"/>
  </r>
  <r>
    <s v="A00428"/>
    <x v="0"/>
    <x v="5"/>
    <x v="0"/>
    <x v="0"/>
    <x v="101"/>
    <x v="96"/>
    <x v="14"/>
    <n v="2"/>
    <m/>
    <m/>
    <x v="1"/>
    <n v="83.441299999999998"/>
    <x v="0"/>
    <n v="13"/>
    <n v="140"/>
    <n v="35"/>
    <n v="35"/>
    <n v="83.441299999999998"/>
    <n v="118.4413"/>
    <n v="118.4413"/>
    <s v="Tue"/>
    <s v="Mon"/>
  </r>
  <r>
    <s v="A00429"/>
    <x v="0"/>
    <x v="5"/>
    <x v="0"/>
    <x v="0"/>
    <x v="101"/>
    <x v="118"/>
    <x v="16"/>
    <n v="2"/>
    <m/>
    <m/>
    <x v="2"/>
    <n v="36"/>
    <x v="0"/>
    <n v="15"/>
    <n v="140"/>
    <n v="105"/>
    <n v="105"/>
    <n v="36"/>
    <n v="141"/>
    <n v="141"/>
    <s v="Tue"/>
    <s v="Wed"/>
  </r>
  <r>
    <s v="A00430"/>
    <x v="1"/>
    <x v="1"/>
    <x v="1"/>
    <x v="0"/>
    <x v="101"/>
    <x v="119"/>
    <x v="77"/>
    <n v="1"/>
    <m/>
    <m/>
    <x v="0"/>
    <n v="53.43"/>
    <x v="0"/>
    <n v="63"/>
    <n v="80"/>
    <n v="40"/>
    <n v="40"/>
    <n v="53.43"/>
    <n v="93.43"/>
    <n v="93.43"/>
    <s v="Tue"/>
    <s v="Tue"/>
  </r>
  <r>
    <s v="A00431"/>
    <x v="0"/>
    <x v="5"/>
    <x v="0"/>
    <x v="0"/>
    <x v="102"/>
    <x v="71"/>
    <x v="12"/>
    <n v="1"/>
    <m/>
    <m/>
    <x v="0"/>
    <n v="76.787999999999997"/>
    <x v="0"/>
    <n v="7"/>
    <n v="80"/>
    <n v="40"/>
    <n v="40"/>
    <n v="76.787999999999997"/>
    <n v="116.788"/>
    <n v="116.788"/>
    <s v="Wed"/>
    <s v="Wed"/>
  </r>
  <r>
    <s v="A00432"/>
    <x v="5"/>
    <x v="3"/>
    <x v="0"/>
    <x v="0"/>
    <x v="102"/>
    <x v="96"/>
    <x v="19"/>
    <n v="1"/>
    <s v="Yes"/>
    <s v="Yes"/>
    <x v="1"/>
    <n v="78"/>
    <x v="3"/>
    <n v="12"/>
    <n v="80"/>
    <n v="20"/>
    <n v="0"/>
    <n v="0"/>
    <n v="98"/>
    <n v="0"/>
    <s v="Wed"/>
    <s v="Mon"/>
  </r>
  <r>
    <s v="A00433"/>
    <x v="3"/>
    <x v="3"/>
    <x v="1"/>
    <x v="0"/>
    <x v="102"/>
    <x v="73"/>
    <x v="16"/>
    <n v="2"/>
    <m/>
    <m/>
    <x v="11"/>
    <n v="666.4434"/>
    <x v="2"/>
    <n v="15"/>
    <n v="140"/>
    <n v="385"/>
    <n v="385"/>
    <n v="666.4434"/>
    <n v="1051.4434000000001"/>
    <n v="1051.4434000000001"/>
    <s v="Wed"/>
    <s v="Thu"/>
  </r>
  <r>
    <s v="A00434"/>
    <x v="3"/>
    <x v="3"/>
    <x v="2"/>
    <x v="1"/>
    <x v="103"/>
    <x v="120"/>
    <x v="2"/>
    <n v="1"/>
    <m/>
    <m/>
    <x v="1"/>
    <n v="19.196999999999999"/>
    <x v="2"/>
    <n v="16"/>
    <n v="80"/>
    <n v="20"/>
    <n v="20"/>
    <n v="19.196999999999999"/>
    <n v="39.197000000000003"/>
    <n v="39.197000000000003"/>
    <s v="Thu"/>
    <s v="Sat"/>
  </r>
  <r>
    <s v="A00435"/>
    <x v="1"/>
    <x v="1"/>
    <x v="0"/>
    <x v="0"/>
    <x v="103"/>
    <x v="106"/>
    <x v="27"/>
    <n v="1"/>
    <m/>
    <m/>
    <x v="2"/>
    <n v="414.53649999999999"/>
    <x v="1"/>
    <n v="28"/>
    <n v="80"/>
    <n v="60"/>
    <n v="60"/>
    <n v="414.53649999999999"/>
    <n v="474.53649999999999"/>
    <n v="474.53649999999999"/>
    <s v="Thu"/>
    <s v="Thu"/>
  </r>
  <r>
    <s v="A00436"/>
    <x v="5"/>
    <x v="0"/>
    <x v="3"/>
    <x v="0"/>
    <x v="104"/>
    <x v="121"/>
    <x v="34"/>
    <n v="1"/>
    <m/>
    <m/>
    <x v="6"/>
    <n v="19.196999999999999"/>
    <x v="0"/>
    <n v="54"/>
    <n v="80"/>
    <n v="80"/>
    <n v="80"/>
    <n v="19.196999999999999"/>
    <n v="99.197000000000003"/>
    <n v="99.197000000000003"/>
    <s v="Sat"/>
    <s v="Thu"/>
  </r>
  <r>
    <s v="A00437"/>
    <x v="0"/>
    <x v="5"/>
    <x v="4"/>
    <x v="0"/>
    <x v="105"/>
    <x v="68"/>
    <x v="1"/>
    <n v="2"/>
    <m/>
    <m/>
    <x v="6"/>
    <n v="157.86000000000001"/>
    <x v="0"/>
    <n v="3"/>
    <n v="140"/>
    <n v="140"/>
    <n v="140"/>
    <n v="157.86000000000001"/>
    <n v="297.86"/>
    <n v="297.86"/>
    <s v="Mon"/>
    <s v="Thu"/>
  </r>
  <r>
    <s v="A00438"/>
    <x v="0"/>
    <x v="5"/>
    <x v="0"/>
    <x v="0"/>
    <x v="105"/>
    <x v="118"/>
    <x v="13"/>
    <n v="2"/>
    <m/>
    <m/>
    <x v="1"/>
    <n v="160.39080000000001"/>
    <x v="0"/>
    <n v="9"/>
    <n v="140"/>
    <n v="35"/>
    <n v="35"/>
    <n v="160.39080000000001"/>
    <n v="195.39080000000001"/>
    <n v="195.39080000000001"/>
    <s v="Mon"/>
    <s v="Wed"/>
  </r>
  <r>
    <s v="A00439"/>
    <x v="0"/>
    <x v="5"/>
    <x v="0"/>
    <x v="0"/>
    <x v="105"/>
    <x v="73"/>
    <x v="21"/>
    <n v="2"/>
    <m/>
    <m/>
    <x v="1"/>
    <n v="46.845300000000002"/>
    <x v="0"/>
    <n v="10"/>
    <n v="140"/>
    <n v="35"/>
    <n v="35"/>
    <n v="46.845300000000002"/>
    <n v="81.845300000000009"/>
    <n v="81.845300000000009"/>
    <s v="Mon"/>
    <s v="Thu"/>
  </r>
  <r>
    <s v="A00440"/>
    <x v="6"/>
    <x v="2"/>
    <x v="1"/>
    <x v="1"/>
    <x v="105"/>
    <x v="98"/>
    <x v="0"/>
    <n v="2"/>
    <m/>
    <m/>
    <x v="14"/>
    <n v="952.06380000000001"/>
    <x v="2"/>
    <n v="14"/>
    <n v="140"/>
    <n v="175"/>
    <n v="175"/>
    <n v="952.06380000000001"/>
    <n v="1127.0637999999999"/>
    <n v="1127.0637999999999"/>
    <s v="Mon"/>
    <s v="Mon"/>
  </r>
  <r>
    <s v="A00441"/>
    <x v="4"/>
    <x v="0"/>
    <x v="2"/>
    <x v="0"/>
    <x v="106"/>
    <x v="60"/>
    <x v="16"/>
    <n v="1"/>
    <m/>
    <m/>
    <x v="1"/>
    <n v="17.420000000000002"/>
    <x v="0"/>
    <n v="15"/>
    <n v="80"/>
    <n v="20"/>
    <n v="20"/>
    <n v="17.420000000000002"/>
    <n v="37.42"/>
    <n v="37.42"/>
    <s v="Tue"/>
    <s v="Wed"/>
  </r>
  <r>
    <s v="A00442"/>
    <x v="3"/>
    <x v="2"/>
    <x v="1"/>
    <x v="0"/>
    <x v="106"/>
    <x v="122"/>
    <x v="7"/>
    <n v="2"/>
    <m/>
    <m/>
    <x v="0"/>
    <n v="202"/>
    <x v="2"/>
    <n v="20"/>
    <n v="140"/>
    <n v="70"/>
    <n v="70"/>
    <n v="202"/>
    <n v="272"/>
    <n v="272"/>
    <s v="Tue"/>
    <s v="Mon"/>
  </r>
  <r>
    <s v="A00443"/>
    <x v="5"/>
    <x v="3"/>
    <x v="0"/>
    <x v="0"/>
    <x v="107"/>
    <x v="96"/>
    <x v="46"/>
    <n v="1"/>
    <m/>
    <m/>
    <x v="2"/>
    <n v="137.13"/>
    <x v="0"/>
    <n v="5"/>
    <n v="80"/>
    <n v="60"/>
    <n v="60"/>
    <n v="137.13"/>
    <n v="197.13"/>
    <n v="197.13"/>
    <s v="Wed"/>
    <s v="Mon"/>
  </r>
  <r>
    <s v="A00444"/>
    <x v="4"/>
    <x v="0"/>
    <x v="0"/>
    <x v="0"/>
    <x v="107"/>
    <x v="98"/>
    <x v="19"/>
    <n v="1"/>
    <m/>
    <m/>
    <x v="0"/>
    <n v="180"/>
    <x v="2"/>
    <n v="12"/>
    <n v="80"/>
    <n v="40"/>
    <n v="40"/>
    <n v="180"/>
    <n v="220"/>
    <n v="220"/>
    <s v="Wed"/>
    <s v="Mon"/>
  </r>
  <r>
    <s v="A00445"/>
    <x v="2"/>
    <x v="0"/>
    <x v="0"/>
    <x v="0"/>
    <x v="107"/>
    <x v="98"/>
    <x v="19"/>
    <n v="1"/>
    <m/>
    <m/>
    <x v="1"/>
    <n v="255.3433"/>
    <x v="2"/>
    <n v="12"/>
    <n v="80"/>
    <n v="20"/>
    <n v="20"/>
    <n v="255.3433"/>
    <n v="275.3433"/>
    <n v="275.3433"/>
    <s v="Wed"/>
    <s v="Mon"/>
  </r>
  <r>
    <s v="A00446"/>
    <x v="3"/>
    <x v="0"/>
    <x v="2"/>
    <x v="0"/>
    <x v="107"/>
    <x v="123"/>
    <x v="14"/>
    <n v="1"/>
    <m/>
    <m/>
    <x v="1"/>
    <n v="48.372999999999998"/>
    <x v="1"/>
    <n v="13"/>
    <n v="80"/>
    <n v="20"/>
    <n v="20"/>
    <n v="48.372999999999998"/>
    <n v="68.37299999999999"/>
    <n v="68.37299999999999"/>
    <s v="Wed"/>
    <s v="Tue"/>
  </r>
  <r>
    <s v="A00447"/>
    <x v="0"/>
    <x v="5"/>
    <x v="2"/>
    <x v="0"/>
    <x v="107"/>
    <x v="122"/>
    <x v="25"/>
    <n v="1"/>
    <m/>
    <m/>
    <x v="1"/>
    <n v="40.200000000000003"/>
    <x v="0"/>
    <n v="19"/>
    <n v="80"/>
    <n v="20"/>
    <n v="20"/>
    <n v="40.200000000000003"/>
    <n v="60.2"/>
    <n v="60.2"/>
    <s v="Wed"/>
    <s v="Mon"/>
  </r>
  <r>
    <s v="A00448"/>
    <x v="2"/>
    <x v="2"/>
    <x v="2"/>
    <x v="0"/>
    <x v="108"/>
    <x v="124"/>
    <x v="2"/>
    <n v="1"/>
    <m/>
    <m/>
    <x v="1"/>
    <n v="61.4985"/>
    <x v="0"/>
    <n v="16"/>
    <n v="80"/>
    <n v="20"/>
    <n v="20"/>
    <n v="61.4985"/>
    <n v="81.498500000000007"/>
    <n v="81.498500000000007"/>
    <s v="Thu"/>
    <s v="Sat"/>
  </r>
  <r>
    <s v="A00449"/>
    <x v="3"/>
    <x v="0"/>
    <x v="1"/>
    <x v="0"/>
    <x v="108"/>
    <x v="123"/>
    <x v="19"/>
    <n v="1"/>
    <m/>
    <m/>
    <x v="0"/>
    <n v="42.66"/>
    <x v="0"/>
    <n v="12"/>
    <n v="80"/>
    <n v="40"/>
    <n v="40"/>
    <n v="42.66"/>
    <n v="82.66"/>
    <n v="82.66"/>
    <s v="Thu"/>
    <s v="Tue"/>
  </r>
  <r>
    <s v="A00450"/>
    <x v="0"/>
    <x v="5"/>
    <x v="1"/>
    <x v="0"/>
    <x v="108"/>
    <x v="125"/>
    <x v="7"/>
    <n v="1"/>
    <m/>
    <m/>
    <x v="0"/>
    <n v="16.420000000000002"/>
    <x v="4"/>
    <n v="20"/>
    <n v="80"/>
    <n v="40"/>
    <n v="40"/>
    <n v="16.420000000000002"/>
    <n v="56.42"/>
    <n v="56.42"/>
    <s v="Thu"/>
    <s v="Wed"/>
  </r>
  <r>
    <s v="A00451"/>
    <x v="5"/>
    <x v="3"/>
    <x v="0"/>
    <x v="0"/>
    <x v="109"/>
    <x v="111"/>
    <x v="17"/>
    <n v="2"/>
    <m/>
    <m/>
    <x v="0"/>
    <n v="31.807600000000001"/>
    <x v="0"/>
    <n v="18"/>
    <n v="140"/>
    <n v="70"/>
    <n v="70"/>
    <n v="31.807600000000001"/>
    <n v="101.80760000000001"/>
    <n v="101.80760000000001"/>
    <s v="Fri"/>
    <s v="Tue"/>
  </r>
  <r>
    <s v="A00452"/>
    <x v="0"/>
    <x v="5"/>
    <x v="0"/>
    <x v="0"/>
    <x v="110"/>
    <x v="126"/>
    <x v="31"/>
    <n v="2"/>
    <m/>
    <m/>
    <x v="0"/>
    <n v="239.96940000000001"/>
    <x v="0"/>
    <n v="35"/>
    <n v="140"/>
    <n v="70"/>
    <n v="70"/>
    <n v="239.96940000000001"/>
    <n v="309.96940000000001"/>
    <n v="309.96940000000001"/>
    <s v="Mon"/>
    <s v="Mon"/>
  </r>
  <r>
    <s v="A00453"/>
    <x v="2"/>
    <x v="3"/>
    <x v="3"/>
    <x v="0"/>
    <x v="111"/>
    <x v="123"/>
    <x v="12"/>
    <n v="1"/>
    <m/>
    <m/>
    <x v="6"/>
    <n v="90"/>
    <x v="2"/>
    <n v="7"/>
    <n v="80"/>
    <n v="80"/>
    <n v="80"/>
    <n v="90"/>
    <n v="170"/>
    <n v="170"/>
    <s v="Tue"/>
    <s v="Tue"/>
  </r>
  <r>
    <s v="A00454"/>
    <x v="1"/>
    <x v="1"/>
    <x v="2"/>
    <x v="0"/>
    <x v="111"/>
    <x v="105"/>
    <x v="22"/>
    <n v="1"/>
    <m/>
    <m/>
    <x v="1"/>
    <n v="16.25"/>
    <x v="0"/>
    <n v="21"/>
    <n v="80"/>
    <n v="20"/>
    <n v="20"/>
    <n v="16.25"/>
    <n v="36.25"/>
    <n v="36.25"/>
    <s v="Tue"/>
    <s v="Tue"/>
  </r>
  <r>
    <s v="A00455"/>
    <x v="2"/>
    <x v="2"/>
    <x v="0"/>
    <x v="0"/>
    <x v="111"/>
    <x v="127"/>
    <x v="44"/>
    <n v="2"/>
    <m/>
    <m/>
    <x v="1"/>
    <n v="269.40269999999998"/>
    <x v="2"/>
    <n v="37"/>
    <n v="140"/>
    <n v="35"/>
    <n v="35"/>
    <n v="269.40269999999998"/>
    <n v="304.40269999999998"/>
    <n v="304.40269999999998"/>
    <s v="Tue"/>
    <s v="Thu"/>
  </r>
  <r>
    <s v="A00456"/>
    <x v="1"/>
    <x v="1"/>
    <x v="2"/>
    <x v="0"/>
    <x v="112"/>
    <x v="112"/>
    <x v="25"/>
    <n v="1"/>
    <m/>
    <m/>
    <x v="1"/>
    <n v="33.497100000000003"/>
    <x v="0"/>
    <n v="19"/>
    <n v="80"/>
    <n v="20"/>
    <n v="20"/>
    <n v="33.497100000000003"/>
    <n v="53.497100000000003"/>
    <n v="53.497100000000003"/>
    <s v="Wed"/>
    <s v="Mon"/>
  </r>
  <r>
    <s v="A00457"/>
    <x v="2"/>
    <x v="3"/>
    <x v="0"/>
    <x v="0"/>
    <x v="113"/>
    <x v="122"/>
    <x v="32"/>
    <n v="1"/>
    <m/>
    <m/>
    <x v="1"/>
    <n v="305.46260000000001"/>
    <x v="0"/>
    <n v="11"/>
    <n v="80"/>
    <n v="20"/>
    <n v="20"/>
    <n v="305.46260000000001"/>
    <n v="325.46260000000001"/>
    <n v="325.46260000000001"/>
    <s v="Thu"/>
    <s v="Mon"/>
  </r>
  <r>
    <s v="A00458"/>
    <x v="1"/>
    <x v="1"/>
    <x v="1"/>
    <x v="0"/>
    <x v="113"/>
    <x v="112"/>
    <x v="17"/>
    <n v="1"/>
    <m/>
    <m/>
    <x v="2"/>
    <n v="50.672400000000003"/>
    <x v="1"/>
    <n v="18"/>
    <n v="80"/>
    <n v="60"/>
    <n v="60"/>
    <n v="50.672400000000003"/>
    <n v="110.67240000000001"/>
    <n v="110.67240000000001"/>
    <s v="Thu"/>
    <s v="Mon"/>
  </r>
  <r>
    <s v="A00459"/>
    <x v="1"/>
    <x v="1"/>
    <x v="1"/>
    <x v="0"/>
    <x v="113"/>
    <x v="105"/>
    <x v="25"/>
    <n v="1"/>
    <m/>
    <m/>
    <x v="0"/>
    <n v="45.63"/>
    <x v="1"/>
    <n v="19"/>
    <n v="80"/>
    <n v="40"/>
    <n v="40"/>
    <n v="45.63"/>
    <n v="85.63"/>
    <n v="85.63"/>
    <s v="Thu"/>
    <s v="Tue"/>
  </r>
  <r>
    <s v="A00460"/>
    <x v="4"/>
    <x v="0"/>
    <x v="1"/>
    <x v="0"/>
    <x v="113"/>
    <x v="128"/>
    <x v="47"/>
    <n v="1"/>
    <m/>
    <m/>
    <x v="6"/>
    <n v="42.66"/>
    <x v="2"/>
    <n v="27"/>
    <n v="80"/>
    <n v="80"/>
    <n v="80"/>
    <n v="42.66"/>
    <n v="122.66"/>
    <n v="122.66"/>
    <s v="Thu"/>
    <s v="Wed"/>
  </r>
  <r>
    <s v="A00461"/>
    <x v="2"/>
    <x v="3"/>
    <x v="0"/>
    <x v="0"/>
    <x v="113"/>
    <x v="129"/>
    <x v="41"/>
    <n v="1"/>
    <m/>
    <m/>
    <x v="1"/>
    <n v="38.698399999999999"/>
    <x v="1"/>
    <n v="41"/>
    <n v="80"/>
    <n v="20"/>
    <n v="20"/>
    <n v="38.698399999999999"/>
    <n v="58.698399999999999"/>
    <n v="58.698399999999999"/>
    <s v="Thu"/>
    <s v="Wed"/>
  </r>
  <r>
    <s v="A00462"/>
    <x v="2"/>
    <x v="2"/>
    <x v="0"/>
    <x v="0"/>
    <x v="114"/>
    <x v="112"/>
    <x v="0"/>
    <n v="1"/>
    <m/>
    <m/>
    <x v="1"/>
    <n v="164.22120000000001"/>
    <x v="0"/>
    <n v="14"/>
    <n v="80"/>
    <n v="20"/>
    <n v="20"/>
    <n v="164.22120000000001"/>
    <n v="184.22120000000001"/>
    <n v="184.22120000000001"/>
    <s v="Mon"/>
    <s v="Mon"/>
  </r>
  <r>
    <s v="A00463"/>
    <x v="4"/>
    <x v="0"/>
    <x v="1"/>
    <x v="0"/>
    <x v="114"/>
    <x v="112"/>
    <x v="0"/>
    <n v="2"/>
    <m/>
    <m/>
    <x v="0"/>
    <n v="24.38"/>
    <x v="0"/>
    <n v="14"/>
    <n v="140"/>
    <n v="70"/>
    <n v="70"/>
    <n v="24.38"/>
    <n v="94.38"/>
    <n v="94.38"/>
    <s v="Mon"/>
    <s v="Mon"/>
  </r>
  <r>
    <s v="A00464"/>
    <x v="1"/>
    <x v="1"/>
    <x v="0"/>
    <x v="0"/>
    <x v="114"/>
    <x v="128"/>
    <x v="23"/>
    <n v="1"/>
    <m/>
    <m/>
    <x v="1"/>
    <n v="267.94040000000001"/>
    <x v="1"/>
    <n v="23"/>
    <n v="80"/>
    <n v="20"/>
    <n v="20"/>
    <n v="267.94040000000001"/>
    <n v="287.94040000000001"/>
    <n v="287.94040000000001"/>
    <s v="Mon"/>
    <s v="Wed"/>
  </r>
  <r>
    <s v="A00465"/>
    <x v="8"/>
    <x v="5"/>
    <x v="0"/>
    <x v="0"/>
    <x v="114"/>
    <x v="119"/>
    <x v="55"/>
    <n v="2"/>
    <m/>
    <m/>
    <x v="0"/>
    <n v="175.8682"/>
    <x v="0"/>
    <n v="43"/>
    <n v="140"/>
    <n v="70"/>
    <n v="70"/>
    <n v="175.8682"/>
    <n v="245.8682"/>
    <n v="245.8682"/>
    <s v="Mon"/>
    <s v="Tue"/>
  </r>
  <r>
    <s v="A00466"/>
    <x v="2"/>
    <x v="2"/>
    <x v="2"/>
    <x v="0"/>
    <x v="114"/>
    <x v="130"/>
    <x v="9"/>
    <n v="1"/>
    <s v="Yes"/>
    <s v="Yes"/>
    <x v="1"/>
    <n v="81.12"/>
    <x v="3"/>
    <n v="50"/>
    <n v="80"/>
    <n v="20"/>
    <n v="0"/>
    <n v="0"/>
    <n v="101.12"/>
    <n v="0"/>
    <s v="Mon"/>
    <s v="Tue"/>
  </r>
  <r>
    <s v="A00467"/>
    <x v="0"/>
    <x v="5"/>
    <x v="0"/>
    <x v="0"/>
    <x v="114"/>
    <x v="131"/>
    <x v="78"/>
    <n v="2"/>
    <s v="Yes"/>
    <s v="Yes"/>
    <x v="6"/>
    <n v="9.98"/>
    <x v="3"/>
    <n v="59"/>
    <n v="140"/>
    <n v="140"/>
    <n v="0"/>
    <n v="0"/>
    <n v="149.97999999999999"/>
    <n v="0"/>
    <s v="Mon"/>
    <s v="Thu"/>
  </r>
  <r>
    <s v="A00468"/>
    <x v="3"/>
    <x v="0"/>
    <x v="0"/>
    <x v="0"/>
    <x v="115"/>
    <x v="111"/>
    <x v="12"/>
    <n v="1"/>
    <m/>
    <m/>
    <x v="14"/>
    <n v="340.70060000000001"/>
    <x v="0"/>
    <n v="7"/>
    <n v="80"/>
    <n v="100"/>
    <n v="100"/>
    <n v="340.70060000000001"/>
    <n v="440.70060000000001"/>
    <n v="440.70060000000001"/>
    <s v="Tue"/>
    <s v="Tue"/>
  </r>
  <r>
    <s v="A00469"/>
    <x v="3"/>
    <x v="0"/>
    <x v="1"/>
    <x v="1"/>
    <x v="115"/>
    <x v="125"/>
    <x v="39"/>
    <n v="1"/>
    <m/>
    <m/>
    <x v="2"/>
    <n v="22.84"/>
    <x v="1"/>
    <n v="8"/>
    <n v="80"/>
    <n v="60"/>
    <n v="60"/>
    <n v="22.84"/>
    <n v="82.84"/>
    <n v="82.84"/>
    <s v="Tue"/>
    <s v="Wed"/>
  </r>
  <r>
    <s v="A00470"/>
    <x v="1"/>
    <x v="1"/>
    <x v="1"/>
    <x v="0"/>
    <x v="115"/>
    <x v="106"/>
    <x v="13"/>
    <n v="1"/>
    <m/>
    <m/>
    <x v="0"/>
    <n v="3.5750000000000002"/>
    <x v="0"/>
    <n v="9"/>
    <n v="80"/>
    <n v="40"/>
    <n v="40"/>
    <n v="3.5750000000000002"/>
    <n v="43.575000000000003"/>
    <n v="43.575000000000003"/>
    <s v="Tue"/>
    <s v="Thu"/>
  </r>
  <r>
    <s v="A00471"/>
    <x v="1"/>
    <x v="1"/>
    <x v="0"/>
    <x v="0"/>
    <x v="115"/>
    <x v="106"/>
    <x v="13"/>
    <n v="1"/>
    <m/>
    <m/>
    <x v="1"/>
    <n v="16.25"/>
    <x v="0"/>
    <n v="9"/>
    <n v="80"/>
    <n v="20"/>
    <n v="20"/>
    <n v="16.25"/>
    <n v="36.25"/>
    <n v="36.25"/>
    <s v="Tue"/>
    <s v="Thu"/>
  </r>
  <r>
    <s v="A00472"/>
    <x v="2"/>
    <x v="3"/>
    <x v="1"/>
    <x v="0"/>
    <x v="115"/>
    <x v="103"/>
    <x v="17"/>
    <n v="1"/>
    <m/>
    <m/>
    <x v="2"/>
    <n v="19.196999999999999"/>
    <x v="1"/>
    <n v="18"/>
    <n v="80"/>
    <n v="60"/>
    <n v="60"/>
    <n v="19.196999999999999"/>
    <n v="79.197000000000003"/>
    <n v="79.197000000000003"/>
    <s v="Tue"/>
    <s v="Sat"/>
  </r>
  <r>
    <s v="A00473"/>
    <x v="5"/>
    <x v="2"/>
    <x v="2"/>
    <x v="0"/>
    <x v="115"/>
    <x v="105"/>
    <x v="0"/>
    <n v="1"/>
    <m/>
    <m/>
    <x v="1"/>
    <n v="73.508899999999997"/>
    <x v="1"/>
    <n v="14"/>
    <n v="80"/>
    <n v="20"/>
    <n v="20"/>
    <n v="73.508899999999997"/>
    <n v="93.508899999999997"/>
    <n v="93.508899999999997"/>
    <s v="Tue"/>
    <s v="Tue"/>
  </r>
  <r>
    <s v="A00474"/>
    <x v="2"/>
    <x v="3"/>
    <x v="0"/>
    <x v="0"/>
    <x v="115"/>
    <x v="102"/>
    <x v="22"/>
    <n v="1"/>
    <m/>
    <m/>
    <x v="1"/>
    <n v="144"/>
    <x v="1"/>
    <n v="21"/>
    <n v="80"/>
    <n v="20"/>
    <n v="20"/>
    <n v="144"/>
    <n v="164"/>
    <n v="164"/>
    <s v="Tue"/>
    <s v="Tue"/>
  </r>
  <r>
    <s v="A00475"/>
    <x v="5"/>
    <x v="3"/>
    <x v="4"/>
    <x v="0"/>
    <x v="115"/>
    <x v="102"/>
    <x v="22"/>
    <n v="1"/>
    <m/>
    <s v="Yes"/>
    <x v="8"/>
    <n v="94.71"/>
    <x v="2"/>
    <n v="21"/>
    <n v="80"/>
    <n v="160"/>
    <n v="160"/>
    <n v="0"/>
    <n v="254.70999999999998"/>
    <n v="160"/>
    <s v="Tue"/>
    <s v="Tue"/>
  </r>
  <r>
    <s v="A00476"/>
    <x v="2"/>
    <x v="3"/>
    <x v="0"/>
    <x v="1"/>
    <x v="116"/>
    <x v="111"/>
    <x v="60"/>
    <n v="2"/>
    <m/>
    <m/>
    <x v="1"/>
    <n v="41.153799999999997"/>
    <x v="2"/>
    <n v="6"/>
    <n v="140"/>
    <n v="35"/>
    <n v="35"/>
    <n v="41.153799999999997"/>
    <n v="76.15379999999999"/>
    <n v="76.15379999999999"/>
    <s v="Wed"/>
    <s v="Tue"/>
  </r>
  <r>
    <s v="A00477"/>
    <x v="8"/>
    <x v="5"/>
    <x v="1"/>
    <x v="0"/>
    <x v="116"/>
    <x v="132"/>
    <x v="5"/>
    <n v="2"/>
    <m/>
    <m/>
    <x v="0"/>
    <n v="76.9499"/>
    <x v="2"/>
    <n v="34"/>
    <n v="140"/>
    <n v="70"/>
    <n v="70"/>
    <n v="76.9499"/>
    <n v="146.94990000000001"/>
    <n v="146.94990000000001"/>
    <s v="Wed"/>
    <s v="Tue"/>
  </r>
  <r>
    <s v="A00478"/>
    <x v="4"/>
    <x v="0"/>
    <x v="0"/>
    <x v="0"/>
    <x v="116"/>
    <x v="133"/>
    <x v="34"/>
    <n v="1"/>
    <m/>
    <m/>
    <x v="0"/>
    <n v="25.24"/>
    <x v="1"/>
    <n v="54"/>
    <n v="80"/>
    <n v="40"/>
    <n v="40"/>
    <n v="25.24"/>
    <n v="65.239999999999995"/>
    <n v="65.239999999999995"/>
    <s v="Wed"/>
    <s v="Mon"/>
  </r>
  <r>
    <s v="A00479"/>
    <x v="3"/>
    <x v="3"/>
    <x v="0"/>
    <x v="1"/>
    <x v="116"/>
    <x v="100"/>
    <x v="79"/>
    <n v="2"/>
    <m/>
    <m/>
    <x v="2"/>
    <n v="572.62689999999998"/>
    <x v="2"/>
    <n v="71"/>
    <n v="140"/>
    <n v="105"/>
    <n v="105"/>
    <n v="572.62689999999998"/>
    <n v="677.62689999999998"/>
    <n v="677.62689999999998"/>
    <s v="Wed"/>
    <s v="Thu"/>
  </r>
  <r>
    <s v="A00480"/>
    <x v="1"/>
    <x v="3"/>
    <x v="1"/>
    <x v="0"/>
    <x v="116"/>
    <x v="134"/>
    <x v="80"/>
    <n v="2"/>
    <m/>
    <m/>
    <x v="14"/>
    <n v="361.90370000000001"/>
    <x v="0"/>
    <n v="131"/>
    <n v="140"/>
    <n v="175"/>
    <n v="175"/>
    <n v="361.90370000000001"/>
    <n v="536.90370000000007"/>
    <n v="536.90370000000007"/>
    <s v="Wed"/>
    <s v="Mon"/>
  </r>
  <r>
    <s v="A00481"/>
    <x v="3"/>
    <x v="2"/>
    <x v="0"/>
    <x v="0"/>
    <x v="117"/>
    <x v="122"/>
    <x v="18"/>
    <n v="1"/>
    <m/>
    <m/>
    <x v="1"/>
    <n v="110.2272"/>
    <x v="0"/>
    <n v="4"/>
    <n v="80"/>
    <n v="20"/>
    <n v="20"/>
    <n v="110.2272"/>
    <n v="130.22719999999998"/>
    <n v="130.22719999999998"/>
    <s v="Thu"/>
    <s v="Mon"/>
  </r>
  <r>
    <s v="A00482"/>
    <x v="1"/>
    <x v="1"/>
    <x v="0"/>
    <x v="0"/>
    <x v="117"/>
    <x v="112"/>
    <x v="32"/>
    <n v="1"/>
    <m/>
    <m/>
    <x v="1"/>
    <n v="33.910499999999999"/>
    <x v="0"/>
    <n v="11"/>
    <n v="80"/>
    <n v="20"/>
    <n v="20"/>
    <n v="33.910499999999999"/>
    <n v="53.910499999999999"/>
    <n v="53.910499999999999"/>
    <s v="Thu"/>
    <s v="Mon"/>
  </r>
  <r>
    <s v="A00483"/>
    <x v="0"/>
    <x v="5"/>
    <x v="0"/>
    <x v="0"/>
    <x v="117"/>
    <x v="128"/>
    <x v="7"/>
    <n v="2"/>
    <m/>
    <m/>
    <x v="1"/>
    <n v="19"/>
    <x v="0"/>
    <n v="20"/>
    <n v="140"/>
    <n v="35"/>
    <n v="35"/>
    <n v="19"/>
    <n v="54"/>
    <n v="54"/>
    <s v="Thu"/>
    <s v="Wed"/>
  </r>
  <r>
    <s v="A00484"/>
    <x v="4"/>
    <x v="0"/>
    <x v="4"/>
    <x v="0"/>
    <x v="117"/>
    <x v="128"/>
    <x v="7"/>
    <n v="1"/>
    <m/>
    <m/>
    <x v="14"/>
    <n v="294.77999999999997"/>
    <x v="1"/>
    <n v="20"/>
    <n v="80"/>
    <n v="100"/>
    <n v="100"/>
    <n v="294.77999999999997"/>
    <n v="394.78"/>
    <n v="394.78"/>
    <s v="Thu"/>
    <s v="Wed"/>
  </r>
  <r>
    <s v="A00485"/>
    <x v="8"/>
    <x v="5"/>
    <x v="0"/>
    <x v="0"/>
    <x v="117"/>
    <x v="133"/>
    <x v="42"/>
    <n v="2"/>
    <m/>
    <m/>
    <x v="1"/>
    <n v="83.231700000000004"/>
    <x v="0"/>
    <n v="53"/>
    <n v="140"/>
    <n v="35"/>
    <n v="35"/>
    <n v="83.231700000000004"/>
    <n v="118.2317"/>
    <n v="118.2317"/>
    <s v="Thu"/>
    <s v="Mon"/>
  </r>
  <r>
    <s v="A00486"/>
    <x v="1"/>
    <x v="1"/>
    <x v="0"/>
    <x v="0"/>
    <x v="118"/>
    <x v="105"/>
    <x v="39"/>
    <n v="1"/>
    <m/>
    <m/>
    <x v="2"/>
    <n v="103.0842"/>
    <x v="0"/>
    <n v="8"/>
    <n v="80"/>
    <n v="60"/>
    <n v="60"/>
    <n v="103.0842"/>
    <n v="163.08420000000001"/>
    <n v="163.08420000000001"/>
    <s v="Mon"/>
    <s v="Tue"/>
  </r>
  <r>
    <s v="A00487"/>
    <x v="2"/>
    <x v="2"/>
    <x v="1"/>
    <x v="0"/>
    <x v="118"/>
    <x v="105"/>
    <x v="39"/>
    <n v="2"/>
    <m/>
    <m/>
    <x v="0"/>
    <n v="144.30529999999999"/>
    <x v="2"/>
    <n v="8"/>
    <n v="140"/>
    <n v="70"/>
    <n v="70"/>
    <n v="144.30529999999999"/>
    <n v="214.30529999999999"/>
    <n v="214.30529999999999"/>
    <s v="Mon"/>
    <s v="Tue"/>
  </r>
  <r>
    <s v="A00488"/>
    <x v="0"/>
    <x v="5"/>
    <x v="0"/>
    <x v="0"/>
    <x v="118"/>
    <x v="135"/>
    <x v="11"/>
    <n v="2"/>
    <m/>
    <m/>
    <x v="1"/>
    <n v="39"/>
    <x v="0"/>
    <n v="17"/>
    <n v="140"/>
    <n v="35"/>
    <n v="35"/>
    <n v="39"/>
    <n v="74"/>
    <n v="74"/>
    <s v="Mon"/>
    <s v="Thu"/>
  </r>
  <r>
    <s v="A00489"/>
    <x v="2"/>
    <x v="3"/>
    <x v="4"/>
    <x v="0"/>
    <x v="118"/>
    <x v="136"/>
    <x v="25"/>
    <n v="2"/>
    <m/>
    <m/>
    <x v="10"/>
    <n v="224"/>
    <x v="2"/>
    <n v="19"/>
    <n v="140"/>
    <n v="350"/>
    <n v="350"/>
    <n v="224"/>
    <n v="574"/>
    <n v="574"/>
    <s v="Mon"/>
    <s v="Sat"/>
  </r>
  <r>
    <s v="A00490"/>
    <x v="1"/>
    <x v="1"/>
    <x v="0"/>
    <x v="0"/>
    <x v="118"/>
    <x v="137"/>
    <x v="48"/>
    <n v="1"/>
    <m/>
    <m/>
    <x v="0"/>
    <n v="475.54"/>
    <x v="0"/>
    <n v="96"/>
    <n v="80"/>
    <n v="40"/>
    <n v="40"/>
    <n v="475.54"/>
    <n v="515.54"/>
    <n v="515.54"/>
    <s v="Mon"/>
    <s v="Sat"/>
  </r>
  <r>
    <s v="A00491"/>
    <x v="2"/>
    <x v="0"/>
    <x v="0"/>
    <x v="0"/>
    <x v="119"/>
    <x v="105"/>
    <x v="12"/>
    <n v="1"/>
    <m/>
    <m/>
    <x v="6"/>
    <n v="46.036799999999999"/>
    <x v="2"/>
    <n v="7"/>
    <n v="80"/>
    <n v="80"/>
    <n v="80"/>
    <n v="46.036799999999999"/>
    <n v="126.0368"/>
    <n v="126.0368"/>
    <s v="Tue"/>
    <s v="Tue"/>
  </r>
  <r>
    <s v="A00492"/>
    <x v="1"/>
    <x v="1"/>
    <x v="0"/>
    <x v="0"/>
    <x v="119"/>
    <x v="105"/>
    <x v="12"/>
    <n v="1"/>
    <m/>
    <m/>
    <x v="2"/>
    <n v="294.5514"/>
    <x v="0"/>
    <n v="7"/>
    <n v="80"/>
    <n v="60"/>
    <n v="60"/>
    <n v="294.5514"/>
    <n v="354.5514"/>
    <n v="354.5514"/>
    <s v="Tue"/>
    <s v="Tue"/>
  </r>
  <r>
    <s v="A00493"/>
    <x v="4"/>
    <x v="0"/>
    <x v="1"/>
    <x v="0"/>
    <x v="119"/>
    <x v="108"/>
    <x v="81"/>
    <n v="2"/>
    <m/>
    <m/>
    <x v="6"/>
    <n v="28.5"/>
    <x v="1"/>
    <n v="77"/>
    <n v="140"/>
    <n v="140"/>
    <n v="140"/>
    <n v="28.5"/>
    <n v="168.5"/>
    <n v="168.5"/>
    <s v="Tue"/>
    <s v="Tue"/>
  </r>
  <r>
    <s v="A00494"/>
    <x v="8"/>
    <x v="5"/>
    <x v="4"/>
    <x v="0"/>
    <x v="120"/>
    <x v="138"/>
    <x v="35"/>
    <n v="2"/>
    <m/>
    <m/>
    <x v="3"/>
    <n v="50"/>
    <x v="0"/>
    <n v="2"/>
    <n v="140"/>
    <n v="210"/>
    <n v="210"/>
    <n v="50"/>
    <n v="260"/>
    <n v="260"/>
    <s v="Wed"/>
    <s v="Fri"/>
  </r>
  <r>
    <s v="A00495"/>
    <x v="5"/>
    <x v="0"/>
    <x v="0"/>
    <x v="0"/>
    <x v="120"/>
    <x v="125"/>
    <x v="73"/>
    <n v="1"/>
    <m/>
    <m/>
    <x v="0"/>
    <n v="10"/>
    <x v="0"/>
    <n v="0"/>
    <n v="80"/>
    <n v="40"/>
    <n v="40"/>
    <n v="10"/>
    <n v="50"/>
    <n v="50"/>
    <s v="Wed"/>
    <s v="Wed"/>
  </r>
  <r>
    <s v="A00496"/>
    <x v="0"/>
    <x v="5"/>
    <x v="4"/>
    <x v="1"/>
    <x v="120"/>
    <x v="139"/>
    <x v="12"/>
    <n v="2"/>
    <m/>
    <m/>
    <x v="3"/>
    <n v="29.33"/>
    <x v="0"/>
    <n v="7"/>
    <n v="140"/>
    <n v="210"/>
    <n v="210"/>
    <n v="29.33"/>
    <n v="239.32999999999998"/>
    <n v="239.32999999999998"/>
    <s v="Wed"/>
    <s v="Wed"/>
  </r>
  <r>
    <s v="A00497"/>
    <x v="1"/>
    <x v="3"/>
    <x v="0"/>
    <x v="1"/>
    <x v="120"/>
    <x v="139"/>
    <x v="12"/>
    <n v="1"/>
    <m/>
    <s v="Yes"/>
    <x v="1"/>
    <n v="19.196999999999999"/>
    <x v="2"/>
    <n v="7"/>
    <n v="80"/>
    <n v="20"/>
    <n v="20"/>
    <n v="0"/>
    <n v="39.197000000000003"/>
    <n v="20"/>
    <s v="Wed"/>
    <s v="Wed"/>
  </r>
  <r>
    <s v="A00498"/>
    <x v="4"/>
    <x v="0"/>
    <x v="1"/>
    <x v="0"/>
    <x v="120"/>
    <x v="139"/>
    <x v="12"/>
    <n v="2"/>
    <m/>
    <m/>
    <x v="0"/>
    <n v="24.186499999999999"/>
    <x v="2"/>
    <n v="7"/>
    <n v="140"/>
    <n v="70"/>
    <n v="70"/>
    <n v="24.186499999999999"/>
    <n v="94.186499999999995"/>
    <n v="94.186499999999995"/>
    <s v="Wed"/>
    <s v="Wed"/>
  </r>
  <r>
    <s v="A00499"/>
    <x v="8"/>
    <x v="5"/>
    <x v="0"/>
    <x v="0"/>
    <x v="120"/>
    <x v="107"/>
    <x v="39"/>
    <n v="2"/>
    <m/>
    <m/>
    <x v="0"/>
    <n v="159"/>
    <x v="0"/>
    <n v="8"/>
    <n v="140"/>
    <n v="70"/>
    <n v="70"/>
    <n v="159"/>
    <n v="229"/>
    <n v="229"/>
    <s v="Wed"/>
    <s v="Thu"/>
  </r>
  <r>
    <s v="A00500"/>
    <x v="5"/>
    <x v="3"/>
    <x v="0"/>
    <x v="0"/>
    <x v="120"/>
    <x v="128"/>
    <x v="0"/>
    <n v="2"/>
    <m/>
    <s v="Yes"/>
    <x v="0"/>
    <n v="411.09530000000001"/>
    <x v="2"/>
    <n v="14"/>
    <n v="140"/>
    <n v="70"/>
    <n v="70"/>
    <n v="0"/>
    <n v="481.09530000000001"/>
    <n v="70"/>
    <s v="Wed"/>
    <s v="Wed"/>
  </r>
  <r>
    <s v="A00501"/>
    <x v="0"/>
    <x v="5"/>
    <x v="0"/>
    <x v="0"/>
    <x v="120"/>
    <x v="121"/>
    <x v="4"/>
    <n v="1"/>
    <m/>
    <m/>
    <x v="2"/>
    <n v="58.361699999999999"/>
    <x v="0"/>
    <n v="29"/>
    <n v="80"/>
    <n v="60"/>
    <n v="60"/>
    <n v="58.361699999999999"/>
    <n v="118.3617"/>
    <n v="118.3617"/>
    <s v="Wed"/>
    <s v="Thu"/>
  </r>
  <r>
    <s v="A00502"/>
    <x v="5"/>
    <x v="3"/>
    <x v="3"/>
    <x v="0"/>
    <x v="120"/>
    <x v="130"/>
    <x v="41"/>
    <n v="1"/>
    <m/>
    <s v="Yes"/>
    <x v="5"/>
    <n v="98.547600000000003"/>
    <x v="2"/>
    <n v="41"/>
    <n v="80"/>
    <n v="140"/>
    <n v="140"/>
    <n v="0"/>
    <n v="238.54759999999999"/>
    <n v="140"/>
    <s v="Wed"/>
    <s v="Tue"/>
  </r>
  <r>
    <s v="A00503"/>
    <x v="8"/>
    <x v="5"/>
    <x v="3"/>
    <x v="0"/>
    <x v="120"/>
    <x v="140"/>
    <x v="33"/>
    <n v="2"/>
    <s v="Yes"/>
    <s v="Yes"/>
    <x v="8"/>
    <n v="145.14920000000001"/>
    <x v="3"/>
    <n v="42"/>
    <n v="140"/>
    <n v="280"/>
    <n v="0"/>
    <n v="0"/>
    <n v="425.14920000000001"/>
    <n v="0"/>
    <s v="Wed"/>
    <s v="Wed"/>
  </r>
  <r>
    <s v="A00504"/>
    <x v="5"/>
    <x v="3"/>
    <x v="1"/>
    <x v="0"/>
    <x v="121"/>
    <x v="106"/>
    <x v="73"/>
    <n v="2"/>
    <m/>
    <m/>
    <x v="2"/>
    <n v="125.7273"/>
    <x v="0"/>
    <n v="0"/>
    <n v="140"/>
    <n v="105"/>
    <n v="105"/>
    <n v="125.7273"/>
    <n v="230.72730000000001"/>
    <n v="230.72730000000001"/>
    <s v="Thu"/>
    <s v="Thu"/>
  </r>
  <r>
    <s v="A00505"/>
    <x v="3"/>
    <x v="0"/>
    <x v="0"/>
    <x v="1"/>
    <x v="121"/>
    <x v="141"/>
    <x v="82"/>
    <n v="1"/>
    <m/>
    <m/>
    <x v="1"/>
    <n v="204.28399999999999"/>
    <x v="2"/>
    <n v="82"/>
    <n v="80"/>
    <n v="20"/>
    <n v="20"/>
    <n v="204.28399999999999"/>
    <n v="224.28399999999999"/>
    <n v="224.28399999999999"/>
    <s v="Thu"/>
    <s v="Tue"/>
  </r>
  <r>
    <s v="A00506"/>
    <x v="2"/>
    <x v="2"/>
    <x v="2"/>
    <x v="0"/>
    <x v="121"/>
    <x v="142"/>
    <x v="83"/>
    <n v="1"/>
    <m/>
    <m/>
    <x v="1"/>
    <n v="120"/>
    <x v="0"/>
    <n v="128"/>
    <n v="80"/>
    <n v="20"/>
    <n v="20"/>
    <n v="120"/>
    <n v="140"/>
    <n v="140"/>
    <s v="Thu"/>
    <s v="Sat"/>
  </r>
  <r>
    <s v="A00507"/>
    <x v="0"/>
    <x v="5"/>
    <x v="0"/>
    <x v="0"/>
    <x v="122"/>
    <x v="136"/>
    <x v="19"/>
    <n v="2"/>
    <m/>
    <m/>
    <x v="6"/>
    <n v="203"/>
    <x v="0"/>
    <n v="12"/>
    <n v="140"/>
    <n v="140"/>
    <n v="140"/>
    <n v="203"/>
    <n v="343"/>
    <n v="343"/>
    <s v="Mon"/>
    <s v="Sat"/>
  </r>
  <r>
    <s v="A00508"/>
    <x v="8"/>
    <x v="5"/>
    <x v="0"/>
    <x v="0"/>
    <x v="122"/>
    <x v="102"/>
    <x v="39"/>
    <n v="2"/>
    <s v="Yes"/>
    <s v="Yes"/>
    <x v="2"/>
    <n v="222.33"/>
    <x v="3"/>
    <n v="8"/>
    <n v="140"/>
    <n v="105"/>
    <n v="0"/>
    <n v="0"/>
    <n v="327.33000000000004"/>
    <n v="0"/>
    <s v="Mon"/>
    <s v="Tue"/>
  </r>
  <r>
    <s v="A00509"/>
    <x v="3"/>
    <x v="2"/>
    <x v="4"/>
    <x v="0"/>
    <x v="122"/>
    <x v="128"/>
    <x v="13"/>
    <n v="2"/>
    <m/>
    <m/>
    <x v="4"/>
    <n v="56.4"/>
    <x v="0"/>
    <n v="9"/>
    <n v="140"/>
    <n v="665"/>
    <n v="665"/>
    <n v="56.4"/>
    <n v="721.4"/>
    <n v="721.4"/>
    <s v="Mon"/>
    <s v="Wed"/>
  </r>
  <r>
    <s v="A00510"/>
    <x v="0"/>
    <x v="5"/>
    <x v="4"/>
    <x v="0"/>
    <x v="122"/>
    <x v="126"/>
    <x v="0"/>
    <n v="2"/>
    <m/>
    <s v="Yes"/>
    <x v="6"/>
    <n v="60"/>
    <x v="2"/>
    <n v="14"/>
    <n v="140"/>
    <n v="140"/>
    <n v="140"/>
    <n v="0"/>
    <n v="200"/>
    <n v="140"/>
    <s v="Mon"/>
    <s v="Mon"/>
  </r>
  <r>
    <s v="A00511"/>
    <x v="0"/>
    <x v="5"/>
    <x v="0"/>
    <x v="0"/>
    <x v="122"/>
    <x v="115"/>
    <x v="2"/>
    <n v="1"/>
    <m/>
    <m/>
    <x v="2"/>
    <n v="21.33"/>
    <x v="0"/>
    <n v="16"/>
    <n v="80"/>
    <n v="60"/>
    <n v="60"/>
    <n v="21.33"/>
    <n v="81.33"/>
    <n v="81.33"/>
    <s v="Mon"/>
    <s v="Wed"/>
  </r>
  <r>
    <s v="A00512"/>
    <x v="0"/>
    <x v="5"/>
    <x v="2"/>
    <x v="0"/>
    <x v="122"/>
    <x v="143"/>
    <x v="16"/>
    <n v="1"/>
    <m/>
    <m/>
    <x v="1"/>
    <n v="204.28399999999999"/>
    <x v="0"/>
    <n v="15"/>
    <n v="80"/>
    <n v="20"/>
    <n v="20"/>
    <n v="204.28399999999999"/>
    <n v="224.28399999999999"/>
    <n v="224.28399999999999"/>
    <s v="Mon"/>
    <s v="Tue"/>
  </r>
  <r>
    <s v="A00513"/>
    <x v="2"/>
    <x v="3"/>
    <x v="3"/>
    <x v="0"/>
    <x v="122"/>
    <x v="129"/>
    <x v="23"/>
    <n v="1"/>
    <m/>
    <s v="Yes"/>
    <x v="3"/>
    <n v="95.042900000000003"/>
    <x v="2"/>
    <n v="23"/>
    <n v="80"/>
    <n v="120"/>
    <n v="120"/>
    <n v="0"/>
    <n v="215.0429"/>
    <n v="120"/>
    <s v="Mon"/>
    <s v="Wed"/>
  </r>
  <r>
    <s v="A00514"/>
    <x v="3"/>
    <x v="2"/>
    <x v="2"/>
    <x v="1"/>
    <x v="122"/>
    <x v="144"/>
    <x v="31"/>
    <n v="1"/>
    <m/>
    <m/>
    <x v="1"/>
    <n v="23.401"/>
    <x v="0"/>
    <n v="35"/>
    <n v="80"/>
    <n v="20"/>
    <n v="20"/>
    <n v="23.401"/>
    <n v="43.400999999999996"/>
    <n v="43.400999999999996"/>
    <s v="Mon"/>
    <s v="Mon"/>
  </r>
  <r>
    <s v="A00515"/>
    <x v="2"/>
    <x v="5"/>
    <x v="3"/>
    <x v="0"/>
    <x v="122"/>
    <x v="145"/>
    <x v="34"/>
    <n v="2"/>
    <s v="Yes"/>
    <s v="Yes"/>
    <x v="7"/>
    <n v="934.45389999999998"/>
    <x v="3"/>
    <n v="54"/>
    <n v="140"/>
    <n v="315"/>
    <n v="0"/>
    <n v="0"/>
    <n v="1249.4539"/>
    <n v="0"/>
    <s v="Mon"/>
    <s v="Sat"/>
  </r>
  <r>
    <s v="A00516"/>
    <x v="4"/>
    <x v="0"/>
    <x v="1"/>
    <x v="0"/>
    <x v="123"/>
    <x v="139"/>
    <x v="50"/>
    <n v="1"/>
    <m/>
    <m/>
    <x v="0"/>
    <n v="18"/>
    <x v="1"/>
    <n v="1"/>
    <n v="80"/>
    <n v="40"/>
    <n v="40"/>
    <n v="18"/>
    <n v="58"/>
    <n v="58"/>
    <s v="Tue"/>
    <s v="Wed"/>
  </r>
  <r>
    <s v="A00517"/>
    <x v="5"/>
    <x v="2"/>
    <x v="0"/>
    <x v="1"/>
    <x v="123"/>
    <x v="135"/>
    <x v="13"/>
    <n v="1"/>
    <m/>
    <m/>
    <x v="1"/>
    <n v="134.84690000000001"/>
    <x v="2"/>
    <n v="9"/>
    <n v="80"/>
    <n v="20"/>
    <n v="20"/>
    <n v="134.84690000000001"/>
    <n v="154.84690000000001"/>
    <n v="154.84690000000001"/>
    <s v="Tue"/>
    <s v="Thu"/>
  </r>
  <r>
    <s v="A00518"/>
    <x v="3"/>
    <x v="2"/>
    <x v="0"/>
    <x v="1"/>
    <x v="123"/>
    <x v="102"/>
    <x v="12"/>
    <n v="1"/>
    <m/>
    <m/>
    <x v="0"/>
    <n v="61.259"/>
    <x v="0"/>
    <n v="7"/>
    <n v="80"/>
    <n v="40"/>
    <n v="40"/>
    <n v="61.259"/>
    <n v="101.259"/>
    <n v="101.259"/>
    <s v="Tue"/>
    <s v="Tue"/>
  </r>
  <r>
    <s v="A00519"/>
    <x v="2"/>
    <x v="3"/>
    <x v="1"/>
    <x v="0"/>
    <x v="123"/>
    <x v="146"/>
    <x v="11"/>
    <n v="2"/>
    <m/>
    <m/>
    <x v="19"/>
    <n v="658.67510000000004"/>
    <x v="0"/>
    <n v="17"/>
    <n v="140"/>
    <n v="630"/>
    <n v="630"/>
    <n v="658.67510000000004"/>
    <n v="1288.6750999999999"/>
    <n v="1288.6750999999999"/>
    <s v="Tue"/>
    <s v="Fri"/>
  </r>
  <r>
    <s v="A00520"/>
    <x v="2"/>
    <x v="3"/>
    <x v="3"/>
    <x v="0"/>
    <x v="123"/>
    <x v="147"/>
    <x v="17"/>
    <n v="2"/>
    <m/>
    <m/>
    <x v="20"/>
    <n v="1468.5196000000001"/>
    <x v="0"/>
    <n v="18"/>
    <n v="140"/>
    <n v="1120"/>
    <n v="1120"/>
    <n v="1468.5196000000001"/>
    <n v="2588.5196000000001"/>
    <n v="2588.5196000000001"/>
    <s v="Tue"/>
    <s v="Sat"/>
  </r>
  <r>
    <s v="A00521"/>
    <x v="1"/>
    <x v="1"/>
    <x v="1"/>
    <x v="0"/>
    <x v="123"/>
    <x v="115"/>
    <x v="16"/>
    <n v="1"/>
    <m/>
    <m/>
    <x v="2"/>
    <n v="82.586500000000001"/>
    <x v="0"/>
    <n v="15"/>
    <n v="80"/>
    <n v="60"/>
    <n v="60"/>
    <n v="82.586500000000001"/>
    <n v="142.5865"/>
    <n v="142.5865"/>
    <s v="Tue"/>
    <s v="Wed"/>
  </r>
  <r>
    <s v="A00522"/>
    <x v="7"/>
    <x v="5"/>
    <x v="4"/>
    <x v="0"/>
    <x v="123"/>
    <x v="148"/>
    <x v="30"/>
    <n v="2"/>
    <m/>
    <s v="Yes"/>
    <x v="11"/>
    <n v="340.54520000000002"/>
    <x v="2"/>
    <n v="31"/>
    <n v="140"/>
    <n v="385"/>
    <n v="385"/>
    <n v="0"/>
    <n v="725.54520000000002"/>
    <n v="385"/>
    <s v="Tue"/>
    <s v="Fri"/>
  </r>
  <r>
    <s v="A00523"/>
    <x v="5"/>
    <x v="0"/>
    <x v="0"/>
    <x v="0"/>
    <x v="123"/>
    <x v="149"/>
    <x v="49"/>
    <n v="1"/>
    <m/>
    <m/>
    <x v="1"/>
    <n v="72.061000000000007"/>
    <x v="2"/>
    <n v="51"/>
    <n v="80"/>
    <n v="20"/>
    <n v="20"/>
    <n v="72.061000000000007"/>
    <n v="92.061000000000007"/>
    <n v="92.061000000000007"/>
    <s v="Tue"/>
    <s v="Thu"/>
  </r>
  <r>
    <s v="A00524"/>
    <x v="7"/>
    <x v="3"/>
    <x v="0"/>
    <x v="0"/>
    <x v="124"/>
    <x v="150"/>
    <x v="43"/>
    <n v="1"/>
    <m/>
    <m/>
    <x v="0"/>
    <n v="48.990699999999997"/>
    <x v="0"/>
    <n v="24"/>
    <n v="80"/>
    <n v="40"/>
    <n v="40"/>
    <n v="48.990699999999997"/>
    <n v="88.990700000000004"/>
    <n v="88.990700000000004"/>
    <s v="Wed"/>
    <s v="Sat"/>
  </r>
  <r>
    <s v="A00525"/>
    <x v="0"/>
    <x v="5"/>
    <x v="2"/>
    <x v="0"/>
    <x v="124"/>
    <x v="150"/>
    <x v="43"/>
    <n v="1"/>
    <m/>
    <m/>
    <x v="1"/>
    <n v="15.401"/>
    <x v="0"/>
    <n v="24"/>
    <n v="80"/>
    <n v="20"/>
    <n v="20"/>
    <n v="15.401"/>
    <n v="35.400999999999996"/>
    <n v="35.400999999999996"/>
    <s v="Wed"/>
    <s v="Sat"/>
  </r>
  <r>
    <s v="A00526"/>
    <x v="8"/>
    <x v="0"/>
    <x v="1"/>
    <x v="0"/>
    <x v="125"/>
    <x v="149"/>
    <x v="84"/>
    <n v="1"/>
    <m/>
    <m/>
    <x v="2"/>
    <n v="204.10079999999999"/>
    <x v="2"/>
    <n v="48"/>
    <n v="80"/>
    <n v="60"/>
    <n v="60"/>
    <n v="204.10079999999999"/>
    <n v="264.10079999999999"/>
    <n v="264.10079999999999"/>
    <s v="Fri"/>
    <s v="Thu"/>
  </r>
  <r>
    <s v="A00527"/>
    <x v="0"/>
    <x v="5"/>
    <x v="0"/>
    <x v="0"/>
    <x v="126"/>
    <x v="150"/>
    <x v="22"/>
    <n v="1"/>
    <m/>
    <m/>
    <x v="1"/>
    <n v="12.63"/>
    <x v="0"/>
    <n v="21"/>
    <n v="80"/>
    <n v="20"/>
    <n v="20"/>
    <n v="12.63"/>
    <n v="32.630000000000003"/>
    <n v="32.630000000000003"/>
    <s v="Sat"/>
    <s v="Sat"/>
  </r>
  <r>
    <s v="A00528"/>
    <x v="7"/>
    <x v="5"/>
    <x v="0"/>
    <x v="0"/>
    <x v="126"/>
    <x v="119"/>
    <x v="43"/>
    <n v="1"/>
    <m/>
    <m/>
    <x v="1"/>
    <n v="15.24"/>
    <x v="1"/>
    <n v="24"/>
    <n v="80"/>
    <n v="20"/>
    <n v="20"/>
    <n v="15.24"/>
    <n v="35.24"/>
    <n v="35.24"/>
    <s v="Sat"/>
    <s v="Tue"/>
  </r>
  <r>
    <s v="A00529"/>
    <x v="4"/>
    <x v="0"/>
    <x v="0"/>
    <x v="0"/>
    <x v="127"/>
    <x v="115"/>
    <x v="13"/>
    <n v="1"/>
    <s v="Yes"/>
    <s v="Yes"/>
    <x v="0"/>
    <n v="50"/>
    <x v="3"/>
    <n v="9"/>
    <n v="80"/>
    <n v="40"/>
    <n v="0"/>
    <n v="0"/>
    <n v="90"/>
    <n v="0"/>
    <s v="Mon"/>
    <s v="Wed"/>
  </r>
  <r>
    <s v="A00530"/>
    <x v="1"/>
    <x v="3"/>
    <x v="3"/>
    <x v="0"/>
    <x v="127"/>
    <x v="130"/>
    <x v="4"/>
    <n v="1"/>
    <m/>
    <s v="Yes"/>
    <x v="3"/>
    <n v="272.55329999999998"/>
    <x v="2"/>
    <n v="29"/>
    <n v="80"/>
    <n v="120"/>
    <n v="120"/>
    <n v="0"/>
    <n v="392.55329999999998"/>
    <n v="120"/>
    <s v="Mon"/>
    <s v="Tue"/>
  </r>
  <r>
    <s v="A00531"/>
    <x v="3"/>
    <x v="2"/>
    <x v="1"/>
    <x v="0"/>
    <x v="127"/>
    <x v="130"/>
    <x v="4"/>
    <n v="2"/>
    <m/>
    <m/>
    <x v="21"/>
    <n v="27"/>
    <x v="2"/>
    <n v="29"/>
    <n v="140"/>
    <n v="875"/>
    <n v="875"/>
    <n v="27"/>
    <n v="902"/>
    <n v="902"/>
    <s v="Mon"/>
    <s v="Tue"/>
  </r>
  <r>
    <s v="A00532"/>
    <x v="5"/>
    <x v="0"/>
    <x v="0"/>
    <x v="0"/>
    <x v="127"/>
    <x v="151"/>
    <x v="30"/>
    <n v="1"/>
    <s v="Yes"/>
    <s v="Yes"/>
    <x v="1"/>
    <n v="65.428799999999995"/>
    <x v="3"/>
    <n v="31"/>
    <n v="80"/>
    <n v="20"/>
    <n v="0"/>
    <n v="0"/>
    <n v="85.428799999999995"/>
    <n v="0"/>
    <s v="Mon"/>
    <s v="Thu"/>
  </r>
  <r>
    <s v="A00533"/>
    <x v="0"/>
    <x v="5"/>
    <x v="0"/>
    <x v="0"/>
    <x v="127"/>
    <x v="149"/>
    <x v="56"/>
    <n v="2"/>
    <m/>
    <m/>
    <x v="0"/>
    <n v="85.32"/>
    <x v="0"/>
    <n v="45"/>
    <n v="140"/>
    <n v="70"/>
    <n v="70"/>
    <n v="85.32"/>
    <n v="155.32"/>
    <n v="155.32"/>
    <s v="Mon"/>
    <s v="Thu"/>
  </r>
  <r>
    <s v="A00534"/>
    <x v="1"/>
    <x v="3"/>
    <x v="4"/>
    <x v="0"/>
    <x v="127"/>
    <x v="152"/>
    <x v="38"/>
    <n v="2"/>
    <m/>
    <s v="Yes"/>
    <x v="3"/>
    <n v="572.1671"/>
    <x v="2"/>
    <n v="49"/>
    <n v="140"/>
    <n v="210"/>
    <n v="210"/>
    <n v="0"/>
    <n v="782.1671"/>
    <n v="210"/>
    <s v="Mon"/>
    <s v="Mon"/>
  </r>
  <r>
    <s v="A00535"/>
    <x v="1"/>
    <x v="3"/>
    <x v="3"/>
    <x v="0"/>
    <x v="127"/>
    <x v="152"/>
    <x v="38"/>
    <n v="2"/>
    <m/>
    <s v="Yes"/>
    <x v="19"/>
    <n v="937.97670000000005"/>
    <x v="2"/>
    <n v="49"/>
    <n v="140"/>
    <n v="630"/>
    <n v="630"/>
    <n v="0"/>
    <n v="1567.9767000000002"/>
    <n v="630"/>
    <s v="Mon"/>
    <s v="Mon"/>
  </r>
  <r>
    <s v="A00536"/>
    <x v="2"/>
    <x v="3"/>
    <x v="1"/>
    <x v="0"/>
    <x v="128"/>
    <x v="102"/>
    <x v="73"/>
    <n v="1"/>
    <s v="Yes"/>
    <s v="Yes"/>
    <x v="0"/>
    <n v="165"/>
    <x v="3"/>
    <n v="0"/>
    <n v="80"/>
    <n v="40"/>
    <n v="0"/>
    <n v="0"/>
    <n v="205"/>
    <n v="0"/>
    <s v="Tue"/>
    <s v="Tue"/>
  </r>
  <r>
    <s v="A00537"/>
    <x v="0"/>
    <x v="5"/>
    <x v="0"/>
    <x v="0"/>
    <x v="128"/>
    <x v="147"/>
    <x v="32"/>
    <n v="2"/>
    <s v="Yes"/>
    <s v="Yes"/>
    <x v="1"/>
    <n v="55.295499999999997"/>
    <x v="3"/>
    <n v="11"/>
    <n v="140"/>
    <n v="35"/>
    <n v="0"/>
    <n v="0"/>
    <n v="90.295500000000004"/>
    <n v="0"/>
    <s v="Tue"/>
    <s v="Sat"/>
  </r>
  <r>
    <s v="A00538"/>
    <x v="5"/>
    <x v="2"/>
    <x v="1"/>
    <x v="0"/>
    <x v="128"/>
    <x v="150"/>
    <x v="17"/>
    <n v="1"/>
    <m/>
    <s v="Yes"/>
    <x v="11"/>
    <n v="534.56600000000003"/>
    <x v="2"/>
    <n v="18"/>
    <n v="80"/>
    <n v="220"/>
    <n v="220"/>
    <n v="0"/>
    <n v="754.56600000000003"/>
    <n v="220"/>
    <s v="Tue"/>
    <s v="Sat"/>
  </r>
  <r>
    <s v="A00539"/>
    <x v="2"/>
    <x v="3"/>
    <x v="0"/>
    <x v="0"/>
    <x v="128"/>
    <x v="121"/>
    <x v="2"/>
    <n v="1"/>
    <m/>
    <s v="Yes"/>
    <x v="6"/>
    <n v="448.26"/>
    <x v="2"/>
    <n v="16"/>
    <n v="80"/>
    <n v="80"/>
    <n v="80"/>
    <n v="0"/>
    <n v="528.26"/>
    <n v="80"/>
    <s v="Tue"/>
    <s v="Thu"/>
  </r>
  <r>
    <s v="A00540"/>
    <x v="6"/>
    <x v="3"/>
    <x v="0"/>
    <x v="0"/>
    <x v="128"/>
    <x v="153"/>
    <x v="24"/>
    <n v="2"/>
    <m/>
    <m/>
    <x v="6"/>
    <n v="123.208"/>
    <x v="2"/>
    <n v="22"/>
    <n v="140"/>
    <n v="140"/>
    <n v="140"/>
    <n v="123.208"/>
    <n v="263.20799999999997"/>
    <n v="263.20799999999997"/>
    <s v="Tue"/>
    <s v="Wed"/>
  </r>
  <r>
    <s v="A00541"/>
    <x v="2"/>
    <x v="0"/>
    <x v="2"/>
    <x v="0"/>
    <x v="128"/>
    <x v="154"/>
    <x v="7"/>
    <n v="1"/>
    <m/>
    <m/>
    <x v="1"/>
    <n v="77.290000000000006"/>
    <x v="2"/>
    <n v="20"/>
    <n v="80"/>
    <n v="20"/>
    <n v="20"/>
    <n v="77.290000000000006"/>
    <n v="97.29"/>
    <n v="97.29"/>
    <s v="Tue"/>
    <s v="Mon"/>
  </r>
  <r>
    <s v="A00542"/>
    <x v="0"/>
    <x v="5"/>
    <x v="4"/>
    <x v="0"/>
    <x v="128"/>
    <x v="154"/>
    <x v="7"/>
    <n v="2"/>
    <s v="Yes"/>
    <s v="Yes"/>
    <x v="6"/>
    <n v="360"/>
    <x v="3"/>
    <n v="20"/>
    <n v="140"/>
    <n v="140"/>
    <n v="0"/>
    <n v="0"/>
    <n v="500"/>
    <n v="0"/>
    <s v="Tue"/>
    <s v="Mon"/>
  </r>
  <r>
    <s v="A00543"/>
    <x v="3"/>
    <x v="3"/>
    <x v="3"/>
    <x v="0"/>
    <x v="128"/>
    <x v="100"/>
    <x v="49"/>
    <n v="2"/>
    <m/>
    <m/>
    <x v="15"/>
    <n v="653.00080000000003"/>
    <x v="2"/>
    <n v="51"/>
    <n v="140"/>
    <n v="490"/>
    <n v="490"/>
    <n v="653.00080000000003"/>
    <n v="1143.0008"/>
    <n v="1143.0008"/>
    <s v="Tue"/>
    <s v="Thu"/>
  </r>
  <r>
    <s v="A00544"/>
    <x v="1"/>
    <x v="1"/>
    <x v="4"/>
    <x v="0"/>
    <x v="129"/>
    <x v="132"/>
    <x v="14"/>
    <n v="1"/>
    <m/>
    <m/>
    <x v="3"/>
    <n v="118.3"/>
    <x v="0"/>
    <n v="13"/>
    <n v="80"/>
    <n v="120"/>
    <n v="120"/>
    <n v="118.3"/>
    <n v="238.3"/>
    <n v="238.3"/>
    <s v="Wed"/>
    <s v="Tue"/>
  </r>
  <r>
    <s v="A00545"/>
    <x v="6"/>
    <x v="5"/>
    <x v="3"/>
    <x v="0"/>
    <x v="129"/>
    <x v="155"/>
    <x v="85"/>
    <n v="2"/>
    <m/>
    <s v="Yes"/>
    <x v="10"/>
    <n v="1480.3623"/>
    <x v="2"/>
    <n v="79"/>
    <n v="140"/>
    <n v="350"/>
    <n v="350"/>
    <n v="0"/>
    <n v="1830.3623"/>
    <n v="350"/>
    <s v="Wed"/>
    <s v="Fri"/>
  </r>
  <r>
    <s v="A00546"/>
    <x v="8"/>
    <x v="5"/>
    <x v="3"/>
    <x v="0"/>
    <x v="130"/>
    <x v="156"/>
    <x v="68"/>
    <n v="2"/>
    <m/>
    <m/>
    <x v="10"/>
    <n v="837.1567"/>
    <x v="2"/>
    <n v="47"/>
    <n v="140"/>
    <n v="350"/>
    <n v="350"/>
    <n v="837.1567"/>
    <n v="1187.1567"/>
    <n v="1187.1567"/>
    <s v="Thu"/>
    <s v="Tue"/>
  </r>
  <r>
    <s v="A00547"/>
    <x v="0"/>
    <x v="5"/>
    <x v="3"/>
    <x v="0"/>
    <x v="131"/>
    <x v="114"/>
    <x v="86"/>
    <n v="2"/>
    <m/>
    <m/>
    <x v="5"/>
    <n v="242.6396"/>
    <x v="2"/>
    <n v="95"/>
    <n v="140"/>
    <n v="245"/>
    <n v="245"/>
    <n v="242.6396"/>
    <n v="487.63959999999997"/>
    <n v="487.63959999999997"/>
    <s v="Sat"/>
    <s v="Wed"/>
  </r>
  <r>
    <s v="A00548"/>
    <x v="5"/>
    <x v="2"/>
    <x v="3"/>
    <x v="0"/>
    <x v="132"/>
    <x v="129"/>
    <x v="13"/>
    <n v="1"/>
    <m/>
    <s v="Yes"/>
    <x v="8"/>
    <n v="262.02800000000002"/>
    <x v="2"/>
    <n v="9"/>
    <n v="80"/>
    <n v="160"/>
    <n v="160"/>
    <n v="0"/>
    <n v="422.02800000000002"/>
    <n v="160"/>
    <s v="Mon"/>
    <s v="Wed"/>
  </r>
  <r>
    <s v="A00549"/>
    <x v="5"/>
    <x v="0"/>
    <x v="4"/>
    <x v="0"/>
    <x v="132"/>
    <x v="157"/>
    <x v="87"/>
    <n v="1"/>
    <m/>
    <m/>
    <x v="5"/>
    <n v="473.60329999999999"/>
    <x v="2"/>
    <n v="91"/>
    <n v="80"/>
    <n v="140"/>
    <n v="140"/>
    <n v="473.60329999999999"/>
    <n v="613.60329999999999"/>
    <n v="613.60329999999999"/>
    <s v="Mon"/>
    <s v="Mon"/>
  </r>
  <r>
    <s v="A00550"/>
    <x v="2"/>
    <x v="0"/>
    <x v="3"/>
    <x v="0"/>
    <x v="133"/>
    <x v="158"/>
    <x v="55"/>
    <n v="1"/>
    <m/>
    <m/>
    <x v="11"/>
    <n v="708.02269999999999"/>
    <x v="2"/>
    <n v="43"/>
    <n v="80"/>
    <n v="220"/>
    <n v="220"/>
    <n v="708.02269999999999"/>
    <n v="928.02269999999999"/>
    <n v="928.02269999999999"/>
    <s v="Tue"/>
    <s v="Wed"/>
  </r>
  <r>
    <s v="A00551"/>
    <x v="2"/>
    <x v="3"/>
    <x v="1"/>
    <x v="0"/>
    <x v="134"/>
    <x v="132"/>
    <x v="60"/>
    <n v="1"/>
    <m/>
    <m/>
    <x v="0"/>
    <n v="13.321400000000001"/>
    <x v="2"/>
    <n v="6"/>
    <n v="80"/>
    <n v="40"/>
    <n v="40"/>
    <n v="13.321400000000001"/>
    <n v="53.321399999999997"/>
    <n v="53.321399999999997"/>
    <s v="Wed"/>
    <s v="Tue"/>
  </r>
  <r>
    <s v="A00552"/>
    <x v="6"/>
    <x v="3"/>
    <x v="1"/>
    <x v="1"/>
    <x v="134"/>
    <x v="140"/>
    <x v="22"/>
    <n v="1"/>
    <m/>
    <m/>
    <x v="2"/>
    <n v="51.29"/>
    <x v="2"/>
    <n v="21"/>
    <n v="80"/>
    <n v="60"/>
    <n v="60"/>
    <n v="51.29"/>
    <n v="111.28999999999999"/>
    <n v="111.28999999999999"/>
    <s v="Wed"/>
    <s v="Wed"/>
  </r>
  <r>
    <s v="A00553"/>
    <x v="0"/>
    <x v="5"/>
    <x v="2"/>
    <x v="0"/>
    <x v="135"/>
    <x v="148"/>
    <x v="16"/>
    <n v="1"/>
    <m/>
    <m/>
    <x v="1"/>
    <n v="89.5"/>
    <x v="0"/>
    <n v="15"/>
    <n v="80"/>
    <n v="20"/>
    <n v="20"/>
    <n v="89.5"/>
    <n v="109.5"/>
    <n v="109.5"/>
    <s v="Thu"/>
    <s v="Fri"/>
  </r>
  <r>
    <s v="A00554"/>
    <x v="3"/>
    <x v="3"/>
    <x v="0"/>
    <x v="0"/>
    <x v="135"/>
    <x v="154"/>
    <x v="32"/>
    <n v="1"/>
    <m/>
    <m/>
    <x v="1"/>
    <n v="74.532399999999996"/>
    <x v="1"/>
    <n v="11"/>
    <n v="80"/>
    <n v="20"/>
    <n v="20"/>
    <n v="74.532399999999996"/>
    <n v="94.532399999999996"/>
    <n v="94.532399999999996"/>
    <s v="Thu"/>
    <s v="Mon"/>
  </r>
  <r>
    <s v="A00555"/>
    <x v="0"/>
    <x v="5"/>
    <x v="3"/>
    <x v="0"/>
    <x v="135"/>
    <x v="154"/>
    <x v="32"/>
    <n v="2"/>
    <m/>
    <m/>
    <x v="3"/>
    <n v="64"/>
    <x v="0"/>
    <n v="11"/>
    <n v="140"/>
    <n v="210"/>
    <n v="210"/>
    <n v="64"/>
    <n v="274"/>
    <n v="274"/>
    <s v="Thu"/>
    <s v="Mon"/>
  </r>
  <r>
    <s v="A00556"/>
    <x v="3"/>
    <x v="0"/>
    <x v="0"/>
    <x v="1"/>
    <x v="135"/>
    <x v="153"/>
    <x v="14"/>
    <n v="1"/>
    <m/>
    <m/>
    <x v="1"/>
    <n v="23.401"/>
    <x v="0"/>
    <n v="13"/>
    <n v="80"/>
    <n v="20"/>
    <n v="20"/>
    <n v="23.401"/>
    <n v="43.400999999999996"/>
    <n v="43.400999999999996"/>
    <s v="Thu"/>
    <s v="Wed"/>
  </r>
  <r>
    <s v="A00557"/>
    <x v="8"/>
    <x v="5"/>
    <x v="0"/>
    <x v="0"/>
    <x v="135"/>
    <x v="133"/>
    <x v="20"/>
    <n v="2"/>
    <m/>
    <m/>
    <x v="1"/>
    <n v="17.13"/>
    <x v="0"/>
    <n v="25"/>
    <n v="140"/>
    <n v="35"/>
    <n v="35"/>
    <n v="17.13"/>
    <n v="52.129999999999995"/>
    <n v="52.129999999999995"/>
    <s v="Thu"/>
    <s v="Mon"/>
  </r>
  <r>
    <s v="A00558"/>
    <x v="4"/>
    <x v="1"/>
    <x v="0"/>
    <x v="0"/>
    <x v="135"/>
    <x v="131"/>
    <x v="27"/>
    <n v="1"/>
    <m/>
    <m/>
    <x v="0"/>
    <n v="149.5"/>
    <x v="1"/>
    <n v="28"/>
    <n v="80"/>
    <n v="40"/>
    <n v="40"/>
    <n v="149.5"/>
    <n v="189.5"/>
    <n v="189.5"/>
    <s v="Thu"/>
    <s v="Thu"/>
  </r>
  <r>
    <s v="A00559"/>
    <x v="3"/>
    <x v="3"/>
    <x v="0"/>
    <x v="0"/>
    <x v="136"/>
    <x v="133"/>
    <x v="43"/>
    <n v="1"/>
    <m/>
    <m/>
    <x v="0"/>
    <n v="163.197"/>
    <x v="1"/>
    <n v="24"/>
    <n v="80"/>
    <n v="40"/>
    <n v="40"/>
    <n v="163.197"/>
    <n v="203.197"/>
    <n v="203.197"/>
    <s v="Fri"/>
    <s v="Mon"/>
  </r>
  <r>
    <s v="A00560"/>
    <x v="0"/>
    <x v="5"/>
    <x v="0"/>
    <x v="0"/>
    <x v="137"/>
    <x v="56"/>
    <x v="19"/>
    <n v="2"/>
    <m/>
    <m/>
    <x v="1"/>
    <n v="14.76"/>
    <x v="0"/>
    <n v="12"/>
    <n v="140"/>
    <n v="35"/>
    <n v="35"/>
    <n v="14.76"/>
    <n v="49.76"/>
    <n v="49.76"/>
    <s v="Sat"/>
    <s v="Thu"/>
  </r>
  <r>
    <s v="A00561"/>
    <x v="5"/>
    <x v="2"/>
    <x v="0"/>
    <x v="0"/>
    <x v="137"/>
    <x v="159"/>
    <x v="43"/>
    <n v="1"/>
    <m/>
    <m/>
    <x v="2"/>
    <n v="21.33"/>
    <x v="0"/>
    <n v="24"/>
    <n v="80"/>
    <n v="60"/>
    <n v="60"/>
    <n v="21.33"/>
    <n v="81.33"/>
    <n v="81.33"/>
    <s v="Sat"/>
    <s v="Tue"/>
  </r>
  <r>
    <s v="A00562"/>
    <x v="3"/>
    <x v="3"/>
    <x v="0"/>
    <x v="0"/>
    <x v="137"/>
    <x v="156"/>
    <x v="45"/>
    <n v="2"/>
    <m/>
    <s v="Yes"/>
    <x v="6"/>
    <n v="304.50729999999999"/>
    <x v="2"/>
    <n v="38"/>
    <n v="140"/>
    <n v="140"/>
    <n v="140"/>
    <n v="0"/>
    <n v="444.50729999999999"/>
    <n v="140"/>
    <s v="Sat"/>
    <s v="Tue"/>
  </r>
  <r>
    <s v="A00563"/>
    <x v="7"/>
    <x v="0"/>
    <x v="0"/>
    <x v="1"/>
    <x v="137"/>
    <x v="156"/>
    <x v="45"/>
    <n v="1"/>
    <m/>
    <m/>
    <x v="0"/>
    <n v="36.3384"/>
    <x v="0"/>
    <n v="38"/>
    <n v="80"/>
    <n v="40"/>
    <n v="40"/>
    <n v="36.3384"/>
    <n v="76.338400000000007"/>
    <n v="76.338400000000007"/>
    <s v="Sat"/>
    <s v="Tue"/>
  </r>
  <r>
    <s v="A00564"/>
    <x v="8"/>
    <x v="5"/>
    <x v="0"/>
    <x v="0"/>
    <x v="138"/>
    <x v="153"/>
    <x v="13"/>
    <n v="2"/>
    <m/>
    <m/>
    <x v="0"/>
    <n v="21.33"/>
    <x v="0"/>
    <n v="9"/>
    <n v="140"/>
    <n v="70"/>
    <n v="70"/>
    <n v="21.33"/>
    <n v="91.33"/>
    <n v="91.33"/>
    <s v="Mon"/>
    <s v="Wed"/>
  </r>
  <r>
    <s v="A00565"/>
    <x v="0"/>
    <x v="5"/>
    <x v="1"/>
    <x v="0"/>
    <x v="138"/>
    <x v="160"/>
    <x v="17"/>
    <n v="2"/>
    <m/>
    <m/>
    <x v="0"/>
    <n v="392.02480000000003"/>
    <x v="2"/>
    <n v="18"/>
    <n v="140"/>
    <n v="70"/>
    <n v="70"/>
    <n v="392.02480000000003"/>
    <n v="462.02480000000003"/>
    <n v="462.02480000000003"/>
    <s v="Mon"/>
    <s v="Fri"/>
  </r>
  <r>
    <s v="A00566"/>
    <x v="0"/>
    <x v="5"/>
    <x v="0"/>
    <x v="0"/>
    <x v="138"/>
    <x v="131"/>
    <x v="43"/>
    <n v="1"/>
    <m/>
    <m/>
    <x v="1"/>
    <n v="151.78790000000001"/>
    <x v="0"/>
    <n v="24"/>
    <n v="80"/>
    <n v="20"/>
    <n v="20"/>
    <n v="151.78790000000001"/>
    <n v="171.78790000000001"/>
    <n v="171.78790000000001"/>
    <s v="Mon"/>
    <s v="Thu"/>
  </r>
  <r>
    <s v="A00567"/>
    <x v="3"/>
    <x v="2"/>
    <x v="0"/>
    <x v="0"/>
    <x v="138"/>
    <x v="158"/>
    <x v="44"/>
    <n v="1"/>
    <m/>
    <m/>
    <x v="1"/>
    <n v="30.1082"/>
    <x v="0"/>
    <n v="37"/>
    <n v="80"/>
    <n v="20"/>
    <n v="20"/>
    <n v="30.1082"/>
    <n v="50.108199999999997"/>
    <n v="50.108199999999997"/>
    <s v="Mon"/>
    <s v="Wed"/>
  </r>
  <r>
    <s v="A00568"/>
    <x v="8"/>
    <x v="5"/>
    <x v="1"/>
    <x v="0"/>
    <x v="138"/>
    <x v="161"/>
    <x v="33"/>
    <n v="2"/>
    <m/>
    <m/>
    <x v="2"/>
    <n v="13.36"/>
    <x v="2"/>
    <n v="42"/>
    <n v="140"/>
    <n v="105"/>
    <n v="105"/>
    <n v="13.36"/>
    <n v="118.36"/>
    <n v="118.36"/>
    <s v="Mon"/>
    <s v="Mon"/>
  </r>
  <r>
    <s v="A00569"/>
    <x v="2"/>
    <x v="2"/>
    <x v="3"/>
    <x v="0"/>
    <x v="138"/>
    <x v="162"/>
    <x v="79"/>
    <n v="1"/>
    <m/>
    <m/>
    <x v="22"/>
    <n v="21.33"/>
    <x v="0"/>
    <n v="71"/>
    <n v="80"/>
    <n v="340"/>
    <n v="340"/>
    <n v="21.33"/>
    <n v="361.33"/>
    <n v="361.33"/>
    <s v="Mon"/>
    <s v="Tue"/>
  </r>
  <r>
    <s v="A00570"/>
    <x v="8"/>
    <x v="5"/>
    <x v="0"/>
    <x v="1"/>
    <x v="139"/>
    <x v="163"/>
    <x v="30"/>
    <n v="1"/>
    <m/>
    <m/>
    <x v="2"/>
    <n v="21.33"/>
    <x v="2"/>
    <n v="31"/>
    <n v="80"/>
    <n v="60"/>
    <n v="60"/>
    <n v="21.33"/>
    <n v="81.33"/>
    <n v="81.33"/>
    <s v="Tue"/>
    <s v="Fri"/>
  </r>
  <r>
    <s v="A00571"/>
    <x v="8"/>
    <x v="5"/>
    <x v="2"/>
    <x v="1"/>
    <x v="139"/>
    <x v="152"/>
    <x v="5"/>
    <n v="1"/>
    <m/>
    <m/>
    <x v="1"/>
    <n v="21.6"/>
    <x v="0"/>
    <n v="34"/>
    <n v="80"/>
    <n v="20"/>
    <n v="20"/>
    <n v="21.6"/>
    <n v="41.6"/>
    <n v="41.6"/>
    <s v="Tue"/>
    <s v="Mon"/>
  </r>
  <r>
    <s v="A00572"/>
    <x v="5"/>
    <x v="3"/>
    <x v="2"/>
    <x v="1"/>
    <x v="139"/>
    <x v="164"/>
    <x v="28"/>
    <n v="1"/>
    <m/>
    <m/>
    <x v="1"/>
    <n v="108.9568"/>
    <x v="2"/>
    <n v="44"/>
    <n v="80"/>
    <n v="20"/>
    <n v="20"/>
    <n v="108.9568"/>
    <n v="128.95679999999999"/>
    <n v="128.95679999999999"/>
    <s v="Tue"/>
    <s v="Thu"/>
  </r>
  <r>
    <s v="A00573"/>
    <x v="4"/>
    <x v="0"/>
    <x v="2"/>
    <x v="0"/>
    <x v="139"/>
    <x v="108"/>
    <x v="38"/>
    <n v="1"/>
    <m/>
    <m/>
    <x v="1"/>
    <n v="42.66"/>
    <x v="1"/>
    <n v="49"/>
    <n v="80"/>
    <n v="20"/>
    <n v="20"/>
    <n v="42.66"/>
    <n v="62.66"/>
    <n v="62.66"/>
    <s v="Tue"/>
    <s v="Tue"/>
  </r>
  <r>
    <s v="A00574"/>
    <x v="6"/>
    <x v="0"/>
    <x v="0"/>
    <x v="0"/>
    <x v="139"/>
    <x v="165"/>
    <x v="49"/>
    <n v="1"/>
    <m/>
    <m/>
    <x v="5"/>
    <n v="342.6"/>
    <x v="2"/>
    <n v="51"/>
    <n v="80"/>
    <n v="140"/>
    <n v="140"/>
    <n v="342.6"/>
    <n v="482.6"/>
    <n v="482.6"/>
    <s v="Tue"/>
    <s v="Thu"/>
  </r>
  <r>
    <s v="A00575"/>
    <x v="7"/>
    <x v="0"/>
    <x v="1"/>
    <x v="0"/>
    <x v="139"/>
    <x v="166"/>
    <x v="88"/>
    <n v="2"/>
    <m/>
    <m/>
    <x v="2"/>
    <n v="40"/>
    <x v="1"/>
    <n v="84"/>
    <n v="140"/>
    <n v="105"/>
    <n v="105"/>
    <n v="40"/>
    <n v="145"/>
    <n v="145"/>
    <s v="Tue"/>
    <s v="Tue"/>
  </r>
  <r>
    <s v="A00576"/>
    <x v="0"/>
    <x v="5"/>
    <x v="2"/>
    <x v="1"/>
    <x v="140"/>
    <x v="153"/>
    <x v="12"/>
    <n v="1"/>
    <m/>
    <m/>
    <x v="1"/>
    <n v="259.2"/>
    <x v="2"/>
    <n v="7"/>
    <n v="80"/>
    <n v="20"/>
    <n v="20"/>
    <n v="259.2"/>
    <n v="279.2"/>
    <n v="279.2"/>
    <s v="Wed"/>
    <s v="Wed"/>
  </r>
  <r>
    <s v="A00577"/>
    <x v="0"/>
    <x v="5"/>
    <x v="0"/>
    <x v="0"/>
    <x v="140"/>
    <x v="167"/>
    <x v="22"/>
    <n v="2"/>
    <m/>
    <m/>
    <x v="1"/>
    <n v="26.582599999999999"/>
    <x v="0"/>
    <n v="21"/>
    <n v="140"/>
    <n v="35"/>
    <n v="35"/>
    <n v="26.582599999999999"/>
    <n v="61.582599999999999"/>
    <n v="61.582599999999999"/>
    <s v="Wed"/>
    <s v="Wed"/>
  </r>
  <r>
    <s v="A00578"/>
    <x v="1"/>
    <x v="2"/>
    <x v="0"/>
    <x v="0"/>
    <x v="140"/>
    <x v="131"/>
    <x v="24"/>
    <n v="1"/>
    <m/>
    <m/>
    <x v="1"/>
    <n v="52.019799999999996"/>
    <x v="0"/>
    <n v="22"/>
    <n v="80"/>
    <n v="20"/>
    <n v="20"/>
    <n v="52.019799999999996"/>
    <n v="72.019800000000004"/>
    <n v="72.019800000000004"/>
    <s v="Wed"/>
    <s v="Thu"/>
  </r>
  <r>
    <s v="A00579"/>
    <x v="0"/>
    <x v="5"/>
    <x v="1"/>
    <x v="0"/>
    <x v="140"/>
    <x v="131"/>
    <x v="24"/>
    <n v="2"/>
    <s v="Yes"/>
    <s v="Yes"/>
    <x v="0"/>
    <n v="181.15710000000001"/>
    <x v="3"/>
    <n v="22"/>
    <n v="140"/>
    <n v="70"/>
    <n v="0"/>
    <n v="0"/>
    <n v="251.15710000000001"/>
    <n v="0"/>
    <s v="Wed"/>
    <s v="Thu"/>
  </r>
  <r>
    <s v="A00580"/>
    <x v="2"/>
    <x v="0"/>
    <x v="3"/>
    <x v="0"/>
    <x v="140"/>
    <x v="156"/>
    <x v="5"/>
    <n v="2"/>
    <m/>
    <m/>
    <x v="8"/>
    <n v="2050.6"/>
    <x v="0"/>
    <n v="34"/>
    <n v="140"/>
    <n v="280"/>
    <n v="280"/>
    <n v="2050.6"/>
    <n v="2330.6"/>
    <n v="2330.6"/>
    <s v="Wed"/>
    <s v="Tue"/>
  </r>
  <r>
    <s v="A00581"/>
    <x v="7"/>
    <x v="5"/>
    <x v="0"/>
    <x v="0"/>
    <x v="140"/>
    <x v="168"/>
    <x v="89"/>
    <n v="2"/>
    <m/>
    <s v="Yes"/>
    <x v="23"/>
    <n v="1587.2547999999999"/>
    <x v="2"/>
    <s v=""/>
    <n v="140"/>
    <n v="0"/>
    <n v="0"/>
    <n v="0"/>
    <n v="1587.2547999999999"/>
    <n v="0"/>
    <s v="Wed"/>
    <s v="Sat"/>
  </r>
  <r>
    <s v="A00582"/>
    <x v="0"/>
    <x v="5"/>
    <x v="1"/>
    <x v="0"/>
    <x v="141"/>
    <x v="151"/>
    <x v="0"/>
    <n v="2"/>
    <m/>
    <m/>
    <x v="2"/>
    <n v="158"/>
    <x v="0"/>
    <n v="14"/>
    <n v="140"/>
    <n v="105"/>
    <n v="105"/>
    <n v="158"/>
    <n v="263"/>
    <n v="263"/>
    <s v="Thu"/>
    <s v="Thu"/>
  </r>
  <r>
    <s v="A00583"/>
    <x v="2"/>
    <x v="0"/>
    <x v="2"/>
    <x v="0"/>
    <x v="141"/>
    <x v="167"/>
    <x v="7"/>
    <n v="1"/>
    <s v="Yes"/>
    <s v="Yes"/>
    <x v="1"/>
    <n v="30"/>
    <x v="3"/>
    <n v="20"/>
    <n v="80"/>
    <n v="20"/>
    <n v="0"/>
    <n v="0"/>
    <n v="50"/>
    <n v="0"/>
    <s v="Thu"/>
    <s v="Wed"/>
  </r>
  <r>
    <s v="A00584"/>
    <x v="7"/>
    <x v="3"/>
    <x v="3"/>
    <x v="0"/>
    <x v="141"/>
    <x v="131"/>
    <x v="22"/>
    <n v="2"/>
    <m/>
    <s v="Yes"/>
    <x v="6"/>
    <n v="54.28"/>
    <x v="2"/>
    <n v="21"/>
    <n v="140"/>
    <n v="140"/>
    <n v="140"/>
    <n v="0"/>
    <n v="194.28"/>
    <n v="140"/>
    <s v="Thu"/>
    <s v="Thu"/>
  </r>
  <r>
    <s v="A00585"/>
    <x v="0"/>
    <x v="5"/>
    <x v="2"/>
    <x v="1"/>
    <x v="141"/>
    <x v="169"/>
    <x v="20"/>
    <n v="1"/>
    <m/>
    <m/>
    <x v="1"/>
    <n v="85.32"/>
    <x v="2"/>
    <n v="25"/>
    <n v="80"/>
    <n v="20"/>
    <n v="20"/>
    <n v="85.32"/>
    <n v="105.32"/>
    <n v="105.32"/>
    <s v="Thu"/>
    <s v="Mon"/>
  </r>
  <r>
    <s v="A00586"/>
    <x v="7"/>
    <x v="5"/>
    <x v="0"/>
    <x v="0"/>
    <x v="141"/>
    <x v="100"/>
    <x v="31"/>
    <n v="2"/>
    <m/>
    <m/>
    <x v="1"/>
    <n v="30"/>
    <x v="2"/>
    <n v="35"/>
    <n v="140"/>
    <n v="35"/>
    <n v="35"/>
    <n v="30"/>
    <n v="65"/>
    <n v="65"/>
    <s v="Thu"/>
    <s v="Thu"/>
  </r>
  <r>
    <s v="A00587"/>
    <x v="3"/>
    <x v="2"/>
    <x v="0"/>
    <x v="1"/>
    <x v="141"/>
    <x v="170"/>
    <x v="55"/>
    <n v="2"/>
    <m/>
    <m/>
    <x v="1"/>
    <n v="2.54"/>
    <x v="0"/>
    <n v="43"/>
    <n v="140"/>
    <n v="35"/>
    <n v="35"/>
    <n v="2.54"/>
    <n v="37.54"/>
    <n v="37.54"/>
    <s v="Thu"/>
    <s v="Fri"/>
  </r>
  <r>
    <s v="A00588"/>
    <x v="0"/>
    <x v="5"/>
    <x v="2"/>
    <x v="0"/>
    <x v="141"/>
    <x v="171"/>
    <x v="26"/>
    <n v="1"/>
    <m/>
    <m/>
    <x v="1"/>
    <n v="66.864900000000006"/>
    <x v="0"/>
    <n v="61"/>
    <n v="80"/>
    <n v="20"/>
    <n v="20"/>
    <n v="66.864900000000006"/>
    <n v="86.864900000000006"/>
    <n v="86.864900000000006"/>
    <s v="Thu"/>
    <s v="Tue"/>
  </r>
  <r>
    <s v="A00589"/>
    <x v="0"/>
    <x v="5"/>
    <x v="1"/>
    <x v="0"/>
    <x v="142"/>
    <x v="140"/>
    <x v="32"/>
    <n v="2"/>
    <m/>
    <m/>
    <x v="2"/>
    <n v="108.9273"/>
    <x v="0"/>
    <n v="11"/>
    <n v="140"/>
    <n v="105"/>
    <n v="105"/>
    <n v="108.9273"/>
    <n v="213.9273"/>
    <n v="213.9273"/>
    <s v="Sat"/>
    <s v="Wed"/>
  </r>
  <r>
    <s v="A00590"/>
    <x v="5"/>
    <x v="2"/>
    <x v="3"/>
    <x v="0"/>
    <x v="142"/>
    <x v="152"/>
    <x v="3"/>
    <n v="1"/>
    <s v="Yes"/>
    <s v="Yes"/>
    <x v="4"/>
    <n v="397.36099999999999"/>
    <x v="3"/>
    <n v="30"/>
    <n v="80"/>
    <n v="380"/>
    <n v="0"/>
    <n v="0"/>
    <n v="777.36099999999999"/>
    <n v="0"/>
    <s v="Sat"/>
    <s v="Mon"/>
  </r>
  <r>
    <s v="A00591"/>
    <x v="5"/>
    <x v="2"/>
    <x v="0"/>
    <x v="0"/>
    <x v="143"/>
    <x v="140"/>
    <x v="13"/>
    <n v="1"/>
    <m/>
    <m/>
    <x v="1"/>
    <n v="156.40209999999999"/>
    <x v="0"/>
    <n v="9"/>
    <n v="80"/>
    <n v="20"/>
    <n v="20"/>
    <n v="156.40209999999999"/>
    <n v="176.40209999999999"/>
    <n v="176.40209999999999"/>
    <s v="Mon"/>
    <s v="Wed"/>
  </r>
  <r>
    <s v="A00592"/>
    <x v="2"/>
    <x v="2"/>
    <x v="0"/>
    <x v="0"/>
    <x v="143"/>
    <x v="140"/>
    <x v="13"/>
    <n v="2"/>
    <m/>
    <s v="Yes"/>
    <x v="0"/>
    <n v="176.22120000000001"/>
    <x v="2"/>
    <n v="9"/>
    <n v="140"/>
    <n v="70"/>
    <n v="70"/>
    <n v="0"/>
    <n v="246.22120000000001"/>
    <n v="70"/>
    <s v="Mon"/>
    <s v="Wed"/>
  </r>
  <r>
    <s v="A00593"/>
    <x v="0"/>
    <x v="5"/>
    <x v="2"/>
    <x v="0"/>
    <x v="143"/>
    <x v="167"/>
    <x v="2"/>
    <n v="1"/>
    <m/>
    <m/>
    <x v="1"/>
    <n v="4.99"/>
    <x v="2"/>
    <n v="16"/>
    <n v="80"/>
    <n v="20"/>
    <n v="20"/>
    <n v="4.99"/>
    <n v="24.990000000000002"/>
    <n v="24.990000000000002"/>
    <s v="Mon"/>
    <s v="Wed"/>
  </r>
  <r>
    <s v="A00594"/>
    <x v="3"/>
    <x v="3"/>
    <x v="2"/>
    <x v="0"/>
    <x v="143"/>
    <x v="169"/>
    <x v="22"/>
    <n v="1"/>
    <m/>
    <m/>
    <x v="1"/>
    <n v="83.462900000000005"/>
    <x v="0"/>
    <n v="21"/>
    <n v="80"/>
    <n v="20"/>
    <n v="20"/>
    <n v="83.462900000000005"/>
    <n v="103.4629"/>
    <n v="103.4629"/>
    <s v="Mon"/>
    <s v="Mon"/>
  </r>
  <r>
    <s v="A00595"/>
    <x v="2"/>
    <x v="3"/>
    <x v="4"/>
    <x v="0"/>
    <x v="143"/>
    <x v="74"/>
    <x v="24"/>
    <n v="2"/>
    <m/>
    <m/>
    <x v="7"/>
    <n v="52"/>
    <x v="0"/>
    <n v="22"/>
    <n v="140"/>
    <n v="315"/>
    <n v="315"/>
    <n v="52"/>
    <n v="367"/>
    <n v="367"/>
    <s v="Mon"/>
    <s v="Tue"/>
  </r>
  <r>
    <s v="A00596"/>
    <x v="1"/>
    <x v="1"/>
    <x v="0"/>
    <x v="0"/>
    <x v="143"/>
    <x v="74"/>
    <x v="24"/>
    <n v="1"/>
    <m/>
    <m/>
    <x v="0"/>
    <n v="743.18399999999997"/>
    <x v="1"/>
    <n v="22"/>
    <n v="80"/>
    <n v="40"/>
    <n v="40"/>
    <n v="743.18399999999997"/>
    <n v="783.18399999999997"/>
    <n v="783.18399999999997"/>
    <s v="Mon"/>
    <s v="Tue"/>
  </r>
  <r>
    <s v="A00597"/>
    <x v="2"/>
    <x v="2"/>
    <x v="1"/>
    <x v="0"/>
    <x v="143"/>
    <x v="172"/>
    <x v="29"/>
    <n v="1"/>
    <m/>
    <m/>
    <x v="0"/>
    <n v="144"/>
    <x v="2"/>
    <n v="65"/>
    <n v="80"/>
    <n v="40"/>
    <n v="40"/>
    <n v="144"/>
    <n v="184"/>
    <n v="184"/>
    <s v="Mon"/>
    <s v="Wed"/>
  </r>
  <r>
    <s v="A00598"/>
    <x v="0"/>
    <x v="5"/>
    <x v="2"/>
    <x v="0"/>
    <x v="144"/>
    <x v="167"/>
    <x v="16"/>
    <n v="1"/>
    <s v="Yes"/>
    <s v="Yes"/>
    <x v="1"/>
    <n v="38.124600000000001"/>
    <x v="3"/>
    <n v="15"/>
    <n v="80"/>
    <n v="20"/>
    <n v="0"/>
    <n v="0"/>
    <n v="58.124600000000001"/>
    <n v="0"/>
    <s v="Tue"/>
    <s v="Wed"/>
  </r>
  <r>
    <s v="A00599"/>
    <x v="2"/>
    <x v="3"/>
    <x v="2"/>
    <x v="0"/>
    <x v="144"/>
    <x v="131"/>
    <x v="2"/>
    <n v="1"/>
    <s v="Yes"/>
    <s v="Yes"/>
    <x v="1"/>
    <n v="25"/>
    <x v="3"/>
    <n v="16"/>
    <n v="80"/>
    <n v="20"/>
    <n v="0"/>
    <n v="0"/>
    <n v="45"/>
    <n v="0"/>
    <s v="Tue"/>
    <s v="Thu"/>
  </r>
  <r>
    <s v="A00600"/>
    <x v="0"/>
    <x v="5"/>
    <x v="0"/>
    <x v="0"/>
    <x v="144"/>
    <x v="131"/>
    <x v="2"/>
    <n v="2"/>
    <m/>
    <m/>
    <x v="1"/>
    <n v="175"/>
    <x v="0"/>
    <n v="16"/>
    <n v="140"/>
    <n v="35"/>
    <n v="35"/>
    <n v="175"/>
    <n v="210"/>
    <n v="210"/>
    <s v="Tue"/>
    <s v="Thu"/>
  </r>
  <r>
    <s v="A00601"/>
    <x v="1"/>
    <x v="1"/>
    <x v="0"/>
    <x v="0"/>
    <x v="144"/>
    <x v="74"/>
    <x v="22"/>
    <n v="1"/>
    <m/>
    <m/>
    <x v="1"/>
    <n v="6.944"/>
    <x v="0"/>
    <n v="21"/>
    <n v="80"/>
    <n v="20"/>
    <n v="20"/>
    <n v="6.944"/>
    <n v="26.943999999999999"/>
    <n v="26.943999999999999"/>
    <s v="Tue"/>
    <s v="Tue"/>
  </r>
  <r>
    <s v="A00602"/>
    <x v="1"/>
    <x v="3"/>
    <x v="4"/>
    <x v="0"/>
    <x v="144"/>
    <x v="158"/>
    <x v="4"/>
    <n v="3"/>
    <m/>
    <m/>
    <x v="17"/>
    <n v="640.42399999999998"/>
    <x v="2"/>
    <n v="29"/>
    <n v="195"/>
    <n v="633.75"/>
    <n v="633.75"/>
    <n v="640.42399999999998"/>
    <n v="1274.174"/>
    <n v="1274.174"/>
    <s v="Tue"/>
    <s v="Wed"/>
  </r>
  <r>
    <s v="A00603"/>
    <x v="5"/>
    <x v="0"/>
    <x v="0"/>
    <x v="0"/>
    <x v="144"/>
    <x v="100"/>
    <x v="3"/>
    <n v="1"/>
    <m/>
    <m/>
    <x v="1"/>
    <n v="86.28"/>
    <x v="0"/>
    <n v="30"/>
    <n v="80"/>
    <n v="20"/>
    <n v="20"/>
    <n v="86.28"/>
    <n v="106.28"/>
    <n v="106.28"/>
    <s v="Tue"/>
    <s v="Thu"/>
  </r>
  <r>
    <s v="A00604"/>
    <x v="3"/>
    <x v="2"/>
    <x v="0"/>
    <x v="0"/>
    <x v="144"/>
    <x v="170"/>
    <x v="45"/>
    <n v="1"/>
    <m/>
    <s v="Yes"/>
    <x v="1"/>
    <n v="103.18"/>
    <x v="2"/>
    <n v="38"/>
    <n v="80"/>
    <n v="20"/>
    <n v="20"/>
    <n v="0"/>
    <n v="123.18"/>
    <n v="20"/>
    <s v="Tue"/>
    <s v="Fri"/>
  </r>
  <r>
    <s v="A00605"/>
    <x v="8"/>
    <x v="5"/>
    <x v="3"/>
    <x v="0"/>
    <x v="144"/>
    <x v="161"/>
    <x v="5"/>
    <n v="2"/>
    <m/>
    <m/>
    <x v="6"/>
    <n v="464.4"/>
    <x v="4"/>
    <n v="34"/>
    <n v="140"/>
    <n v="140"/>
    <n v="140"/>
    <n v="464.4"/>
    <n v="604.4"/>
    <n v="604.4"/>
    <s v="Tue"/>
    <s v="Mon"/>
  </r>
  <r>
    <s v="A00606"/>
    <x v="2"/>
    <x v="2"/>
    <x v="0"/>
    <x v="0"/>
    <x v="144"/>
    <x v="162"/>
    <x v="77"/>
    <n v="1"/>
    <m/>
    <m/>
    <x v="6"/>
    <n v="406.65719999999999"/>
    <x v="2"/>
    <n v="63"/>
    <n v="80"/>
    <n v="80"/>
    <n v="80"/>
    <n v="406.65719999999999"/>
    <n v="486.65719999999999"/>
    <n v="486.65719999999999"/>
    <s v="Tue"/>
    <s v="Tue"/>
  </r>
  <r>
    <s v="A00607"/>
    <x v="3"/>
    <x v="2"/>
    <x v="1"/>
    <x v="0"/>
    <x v="145"/>
    <x v="160"/>
    <x v="13"/>
    <n v="1"/>
    <m/>
    <m/>
    <x v="0"/>
    <n v="21.33"/>
    <x v="0"/>
    <n v="9"/>
    <n v="80"/>
    <n v="40"/>
    <n v="40"/>
    <n v="21.33"/>
    <n v="61.33"/>
    <n v="61.33"/>
    <s v="Wed"/>
    <s v="Fri"/>
  </r>
  <r>
    <s v="A00608"/>
    <x v="4"/>
    <x v="0"/>
    <x v="3"/>
    <x v="0"/>
    <x v="145"/>
    <x v="133"/>
    <x v="19"/>
    <n v="1"/>
    <m/>
    <m/>
    <x v="3"/>
    <n v="15.15"/>
    <x v="0"/>
    <n v="12"/>
    <n v="80"/>
    <n v="120"/>
    <n v="120"/>
    <n v="15.15"/>
    <n v="135.15"/>
    <n v="135.15"/>
    <s v="Wed"/>
    <s v="Mon"/>
  </r>
  <r>
    <s v="A00609"/>
    <x v="5"/>
    <x v="0"/>
    <x v="0"/>
    <x v="1"/>
    <x v="145"/>
    <x v="159"/>
    <x v="14"/>
    <n v="1"/>
    <m/>
    <s v="Yes"/>
    <x v="1"/>
    <n v="96.045299999999997"/>
    <x v="2"/>
    <n v="13"/>
    <n v="80"/>
    <n v="20"/>
    <n v="20"/>
    <n v="0"/>
    <n v="116.0453"/>
    <n v="20"/>
    <s v="Wed"/>
    <s v="Tue"/>
  </r>
  <r>
    <s v="A00610"/>
    <x v="3"/>
    <x v="0"/>
    <x v="2"/>
    <x v="1"/>
    <x v="145"/>
    <x v="159"/>
    <x v="14"/>
    <n v="1"/>
    <m/>
    <m/>
    <x v="1"/>
    <n v="127.40130000000001"/>
    <x v="2"/>
    <n v="13"/>
    <n v="80"/>
    <n v="20"/>
    <n v="20"/>
    <n v="127.40130000000001"/>
    <n v="147.40129999999999"/>
    <n v="147.40129999999999"/>
    <s v="Wed"/>
    <s v="Tue"/>
  </r>
  <r>
    <s v="A00611"/>
    <x v="1"/>
    <x v="1"/>
    <x v="1"/>
    <x v="0"/>
    <x v="145"/>
    <x v="173"/>
    <x v="22"/>
    <n v="1"/>
    <m/>
    <m/>
    <x v="0"/>
    <n v="95.471999999999994"/>
    <x v="1"/>
    <n v="21"/>
    <n v="80"/>
    <n v="40"/>
    <n v="40"/>
    <n v="95.471999999999994"/>
    <n v="135.47199999999998"/>
    <n v="135.47199999999998"/>
    <s v="Wed"/>
    <s v="Wed"/>
  </r>
  <r>
    <s v="A00612"/>
    <x v="2"/>
    <x v="2"/>
    <x v="0"/>
    <x v="1"/>
    <x v="145"/>
    <x v="173"/>
    <x v="22"/>
    <n v="1"/>
    <m/>
    <m/>
    <x v="1"/>
    <n v="55.648400000000002"/>
    <x v="0"/>
    <n v="21"/>
    <n v="80"/>
    <n v="20"/>
    <n v="20"/>
    <n v="55.648400000000002"/>
    <n v="75.648400000000009"/>
    <n v="75.648400000000009"/>
    <s v="Wed"/>
    <s v="Wed"/>
  </r>
  <r>
    <s v="A00613"/>
    <x v="4"/>
    <x v="0"/>
    <x v="0"/>
    <x v="1"/>
    <x v="145"/>
    <x v="149"/>
    <x v="24"/>
    <n v="1"/>
    <m/>
    <s v="Yes"/>
    <x v="0"/>
    <n v="22.3"/>
    <x v="2"/>
    <n v="22"/>
    <n v="80"/>
    <n v="40"/>
    <n v="40"/>
    <n v="0"/>
    <n v="62.3"/>
    <n v="40"/>
    <s v="Wed"/>
    <s v="Thu"/>
  </r>
  <r>
    <s v="A00614"/>
    <x v="3"/>
    <x v="0"/>
    <x v="0"/>
    <x v="0"/>
    <x v="145"/>
    <x v="158"/>
    <x v="27"/>
    <n v="1"/>
    <m/>
    <m/>
    <x v="0"/>
    <n v="148.095"/>
    <x v="0"/>
    <n v="28"/>
    <n v="80"/>
    <n v="40"/>
    <n v="40"/>
    <n v="148.095"/>
    <n v="188.095"/>
    <n v="188.095"/>
    <s v="Wed"/>
    <s v="Wed"/>
  </r>
  <r>
    <s v="A00615"/>
    <x v="1"/>
    <x v="3"/>
    <x v="2"/>
    <x v="0"/>
    <x v="145"/>
    <x v="161"/>
    <x v="40"/>
    <n v="1"/>
    <m/>
    <m/>
    <x v="1"/>
    <n v="18"/>
    <x v="1"/>
    <n v="33"/>
    <n v="80"/>
    <n v="20"/>
    <n v="20"/>
    <n v="18"/>
    <n v="38"/>
    <n v="38"/>
    <s v="Wed"/>
    <s v="Mon"/>
  </r>
  <r>
    <s v="A00616"/>
    <x v="3"/>
    <x v="2"/>
    <x v="0"/>
    <x v="1"/>
    <x v="145"/>
    <x v="161"/>
    <x v="40"/>
    <n v="1"/>
    <m/>
    <s v="Yes"/>
    <x v="1"/>
    <n v="54.180599999999998"/>
    <x v="2"/>
    <n v="33"/>
    <n v="80"/>
    <n v="20"/>
    <n v="20"/>
    <n v="0"/>
    <n v="74.180599999999998"/>
    <n v="20"/>
    <s v="Wed"/>
    <s v="Mon"/>
  </r>
  <r>
    <s v="A00617"/>
    <x v="4"/>
    <x v="0"/>
    <x v="1"/>
    <x v="0"/>
    <x v="145"/>
    <x v="174"/>
    <x v="68"/>
    <n v="2"/>
    <m/>
    <m/>
    <x v="2"/>
    <n v="197.9443"/>
    <x v="2"/>
    <n v="47"/>
    <n v="140"/>
    <n v="105"/>
    <n v="105"/>
    <n v="197.9443"/>
    <n v="302.9443"/>
    <n v="302.9443"/>
    <s v="Wed"/>
    <s v="Mon"/>
  </r>
  <r>
    <s v="A00618"/>
    <x v="5"/>
    <x v="3"/>
    <x v="2"/>
    <x v="0"/>
    <x v="145"/>
    <x v="175"/>
    <x v="37"/>
    <n v="1"/>
    <s v="Yes"/>
    <s v="Yes"/>
    <x v="1"/>
    <n v="111.91240000000001"/>
    <x v="3"/>
    <n v="64"/>
    <n v="80"/>
    <n v="20"/>
    <n v="0"/>
    <n v="0"/>
    <n v="131.91239999999999"/>
    <n v="0"/>
    <s v="Wed"/>
    <s v="Thu"/>
  </r>
  <r>
    <s v="A00619"/>
    <x v="0"/>
    <x v="5"/>
    <x v="2"/>
    <x v="0"/>
    <x v="146"/>
    <x v="131"/>
    <x v="0"/>
    <n v="1"/>
    <m/>
    <m/>
    <x v="1"/>
    <n v="118.0681"/>
    <x v="0"/>
    <n v="14"/>
    <n v="80"/>
    <n v="20"/>
    <n v="20"/>
    <n v="118.0681"/>
    <n v="138.06810000000002"/>
    <n v="138.06810000000002"/>
    <s v="Thu"/>
    <s v="Thu"/>
  </r>
  <r>
    <s v="A00620"/>
    <x v="1"/>
    <x v="1"/>
    <x v="1"/>
    <x v="0"/>
    <x v="146"/>
    <x v="159"/>
    <x v="19"/>
    <n v="1"/>
    <m/>
    <m/>
    <x v="0"/>
    <n v="48.75"/>
    <x v="0"/>
    <n v="12"/>
    <n v="80"/>
    <n v="40"/>
    <n v="40"/>
    <n v="48.75"/>
    <n v="88.75"/>
    <n v="88.75"/>
    <s v="Thu"/>
    <s v="Tue"/>
  </r>
  <r>
    <s v="A00621"/>
    <x v="0"/>
    <x v="5"/>
    <x v="0"/>
    <x v="0"/>
    <x v="146"/>
    <x v="159"/>
    <x v="19"/>
    <n v="1"/>
    <s v="Yes"/>
    <s v="Yes"/>
    <x v="1"/>
    <n v="144"/>
    <x v="3"/>
    <n v="12"/>
    <n v="80"/>
    <n v="20"/>
    <n v="0"/>
    <n v="0"/>
    <n v="164"/>
    <n v="0"/>
    <s v="Thu"/>
    <s v="Tue"/>
  </r>
  <r>
    <s v="A00622"/>
    <x v="5"/>
    <x v="0"/>
    <x v="2"/>
    <x v="0"/>
    <x v="146"/>
    <x v="149"/>
    <x v="22"/>
    <n v="1"/>
    <m/>
    <s v="Yes"/>
    <x v="1"/>
    <n v="50.603299999999997"/>
    <x v="2"/>
    <n v="21"/>
    <n v="80"/>
    <n v="20"/>
    <n v="20"/>
    <n v="0"/>
    <n v="70.60329999999999"/>
    <n v="20"/>
    <s v="Thu"/>
    <s v="Thu"/>
  </r>
  <r>
    <s v="A00623"/>
    <x v="3"/>
    <x v="3"/>
    <x v="2"/>
    <x v="0"/>
    <x v="146"/>
    <x v="163"/>
    <x v="24"/>
    <n v="1"/>
    <s v="Yes"/>
    <s v="Yes"/>
    <x v="1"/>
    <n v="90.278800000000004"/>
    <x v="3"/>
    <n v="22"/>
    <n v="80"/>
    <n v="20"/>
    <n v="0"/>
    <n v="0"/>
    <n v="110.2788"/>
    <n v="0"/>
    <s v="Thu"/>
    <s v="Fri"/>
  </r>
  <r>
    <s v="A00624"/>
    <x v="2"/>
    <x v="2"/>
    <x v="1"/>
    <x v="1"/>
    <x v="146"/>
    <x v="149"/>
    <x v="22"/>
    <n v="1"/>
    <m/>
    <m/>
    <x v="0"/>
    <n v="25"/>
    <x v="2"/>
    <n v="21"/>
    <n v="80"/>
    <n v="40"/>
    <n v="40"/>
    <n v="25"/>
    <n v="65"/>
    <n v="65"/>
    <s v="Thu"/>
    <s v="Thu"/>
  </r>
  <r>
    <s v="A00625"/>
    <x v="5"/>
    <x v="3"/>
    <x v="2"/>
    <x v="0"/>
    <x v="146"/>
    <x v="176"/>
    <x v="3"/>
    <n v="1"/>
    <m/>
    <m/>
    <x v="1"/>
    <n v="34.08"/>
    <x v="1"/>
    <n v="30"/>
    <n v="80"/>
    <n v="20"/>
    <n v="20"/>
    <n v="34.08"/>
    <n v="54.08"/>
    <n v="54.08"/>
    <s v="Thu"/>
    <s v="Sat"/>
  </r>
  <r>
    <s v="A00626"/>
    <x v="3"/>
    <x v="2"/>
    <x v="0"/>
    <x v="0"/>
    <x v="146"/>
    <x v="161"/>
    <x v="53"/>
    <n v="1"/>
    <m/>
    <m/>
    <x v="1"/>
    <n v="146.75530000000001"/>
    <x v="1"/>
    <n v="32"/>
    <n v="80"/>
    <n v="20"/>
    <n v="20"/>
    <n v="146.75530000000001"/>
    <n v="166.75530000000001"/>
    <n v="166.75530000000001"/>
    <s v="Thu"/>
    <s v="Mon"/>
  </r>
  <r>
    <s v="A00627"/>
    <x v="3"/>
    <x v="2"/>
    <x v="4"/>
    <x v="0"/>
    <x v="146"/>
    <x v="164"/>
    <x v="31"/>
    <n v="1"/>
    <s v="Yes"/>
    <s v="Yes"/>
    <x v="14"/>
    <n v="221.43"/>
    <x v="3"/>
    <n v="35"/>
    <n v="80"/>
    <n v="100"/>
    <n v="0"/>
    <n v="0"/>
    <n v="321.43"/>
    <n v="0"/>
    <s v="Thu"/>
    <s v="Thu"/>
  </r>
  <r>
    <s v="A00628"/>
    <x v="3"/>
    <x v="2"/>
    <x v="0"/>
    <x v="0"/>
    <x v="146"/>
    <x v="177"/>
    <x v="41"/>
    <n v="1"/>
    <m/>
    <s v="Yes"/>
    <x v="6"/>
    <n v="137.1969"/>
    <x v="2"/>
    <n v="41"/>
    <n v="80"/>
    <n v="80"/>
    <n v="80"/>
    <n v="0"/>
    <n v="217.1969"/>
    <n v="80"/>
    <s v="Thu"/>
    <s v="Wed"/>
  </r>
  <r>
    <s v="A00629"/>
    <x v="2"/>
    <x v="0"/>
    <x v="4"/>
    <x v="1"/>
    <x v="146"/>
    <x v="178"/>
    <x v="90"/>
    <n v="1"/>
    <m/>
    <m/>
    <x v="10"/>
    <n v="69.033299999999997"/>
    <x v="2"/>
    <n v="60"/>
    <n v="80"/>
    <n v="200"/>
    <n v="200"/>
    <n v="69.033299999999997"/>
    <n v="269.0333"/>
    <n v="269.0333"/>
    <s v="Thu"/>
    <s v="Mon"/>
  </r>
  <r>
    <s v="A00630"/>
    <x v="7"/>
    <x v="5"/>
    <x v="0"/>
    <x v="0"/>
    <x v="146"/>
    <x v="175"/>
    <x v="77"/>
    <n v="2"/>
    <m/>
    <m/>
    <x v="1"/>
    <n v="54"/>
    <x v="4"/>
    <n v="63"/>
    <n v="140"/>
    <n v="35"/>
    <n v="35"/>
    <n v="54"/>
    <n v="89"/>
    <n v="89"/>
    <s v="Thu"/>
    <s v="Thu"/>
  </r>
  <r>
    <s v="A00631"/>
    <x v="5"/>
    <x v="0"/>
    <x v="2"/>
    <x v="0"/>
    <x v="147"/>
    <x v="145"/>
    <x v="22"/>
    <n v="1"/>
    <m/>
    <s v="Yes"/>
    <x v="1"/>
    <n v="75.180800000000005"/>
    <x v="2"/>
    <n v="21"/>
    <n v="80"/>
    <n v="20"/>
    <n v="20"/>
    <n v="0"/>
    <n v="95.180800000000005"/>
    <n v="20"/>
    <s v="Sat"/>
    <s v="Sat"/>
  </r>
  <r>
    <s v="A00632"/>
    <x v="0"/>
    <x v="5"/>
    <x v="0"/>
    <x v="1"/>
    <x v="147"/>
    <x v="152"/>
    <x v="23"/>
    <n v="2"/>
    <m/>
    <m/>
    <x v="2"/>
    <n v="262.11"/>
    <x v="0"/>
    <n v="23"/>
    <n v="140"/>
    <n v="105"/>
    <n v="105"/>
    <n v="262.11"/>
    <n v="367.11"/>
    <n v="367.11"/>
    <s v="Sat"/>
    <s v="Mon"/>
  </r>
  <r>
    <s v="A00633"/>
    <x v="7"/>
    <x v="5"/>
    <x v="2"/>
    <x v="0"/>
    <x v="148"/>
    <x v="179"/>
    <x v="19"/>
    <n v="1"/>
    <m/>
    <m/>
    <x v="1"/>
    <n v="61.259"/>
    <x v="2"/>
    <n v="12"/>
    <n v="80"/>
    <n v="20"/>
    <n v="20"/>
    <n v="61.259"/>
    <n v="81.259"/>
    <n v="81.259"/>
    <s v="Mon"/>
    <s v="Sat"/>
  </r>
  <r>
    <s v="A00634"/>
    <x v="5"/>
    <x v="2"/>
    <x v="3"/>
    <x v="0"/>
    <x v="148"/>
    <x v="179"/>
    <x v="19"/>
    <n v="1"/>
    <m/>
    <s v="Yes"/>
    <x v="6"/>
    <n v="197.5849"/>
    <x v="2"/>
    <n v="12"/>
    <n v="80"/>
    <n v="80"/>
    <n v="80"/>
    <n v="0"/>
    <n v="277.5849"/>
    <n v="80"/>
    <s v="Mon"/>
    <s v="Sat"/>
  </r>
  <r>
    <s v="A00635"/>
    <x v="0"/>
    <x v="5"/>
    <x v="2"/>
    <x v="0"/>
    <x v="148"/>
    <x v="159"/>
    <x v="39"/>
    <n v="2"/>
    <m/>
    <m/>
    <x v="1"/>
    <n v="158.9538"/>
    <x v="0"/>
    <n v="8"/>
    <n v="140"/>
    <n v="35"/>
    <n v="35"/>
    <n v="158.9538"/>
    <n v="193.9538"/>
    <n v="193.9538"/>
    <s v="Mon"/>
    <s v="Tue"/>
  </r>
  <r>
    <s v="A00636"/>
    <x v="1"/>
    <x v="1"/>
    <x v="1"/>
    <x v="0"/>
    <x v="148"/>
    <x v="167"/>
    <x v="13"/>
    <n v="1"/>
    <m/>
    <m/>
    <x v="2"/>
    <n v="15.430999999999999"/>
    <x v="0"/>
    <n v="9"/>
    <n v="80"/>
    <n v="60"/>
    <n v="60"/>
    <n v="15.430999999999999"/>
    <n v="75.430999999999997"/>
    <n v="75.430999999999997"/>
    <s v="Mon"/>
    <s v="Wed"/>
  </r>
  <r>
    <s v="A00637"/>
    <x v="2"/>
    <x v="2"/>
    <x v="2"/>
    <x v="1"/>
    <x v="148"/>
    <x v="149"/>
    <x v="11"/>
    <n v="1"/>
    <m/>
    <m/>
    <x v="1"/>
    <n v="72.350099999999998"/>
    <x v="2"/>
    <n v="17"/>
    <n v="80"/>
    <n v="20"/>
    <n v="20"/>
    <n v="72.350099999999998"/>
    <n v="92.350099999999998"/>
    <n v="92.350099999999998"/>
    <s v="Mon"/>
    <s v="Thu"/>
  </r>
  <r>
    <s v="A00638"/>
    <x v="3"/>
    <x v="0"/>
    <x v="1"/>
    <x v="0"/>
    <x v="148"/>
    <x v="158"/>
    <x v="23"/>
    <n v="1"/>
    <m/>
    <m/>
    <x v="0"/>
    <n v="7.3079999999999998"/>
    <x v="2"/>
    <n v="23"/>
    <n v="80"/>
    <n v="40"/>
    <n v="40"/>
    <n v="7.3079999999999998"/>
    <n v="47.308"/>
    <n v="47.308"/>
    <s v="Mon"/>
    <s v="Wed"/>
  </r>
  <r>
    <s v="A00639"/>
    <x v="2"/>
    <x v="0"/>
    <x v="2"/>
    <x v="0"/>
    <x v="148"/>
    <x v="170"/>
    <x v="53"/>
    <n v="1"/>
    <m/>
    <m/>
    <x v="1"/>
    <n v="120"/>
    <x v="2"/>
    <n v="32"/>
    <n v="80"/>
    <n v="20"/>
    <n v="20"/>
    <n v="120"/>
    <n v="140"/>
    <n v="140"/>
    <s v="Mon"/>
    <s v="Fri"/>
  </r>
  <r>
    <s v="A00640"/>
    <x v="5"/>
    <x v="3"/>
    <x v="0"/>
    <x v="0"/>
    <x v="148"/>
    <x v="161"/>
    <x v="27"/>
    <n v="2"/>
    <m/>
    <m/>
    <x v="0"/>
    <n v="173.29900000000001"/>
    <x v="2"/>
    <n v="28"/>
    <n v="140"/>
    <n v="70"/>
    <n v="70"/>
    <n v="173.29900000000001"/>
    <n v="243.29900000000001"/>
    <n v="243.29900000000001"/>
    <s v="Mon"/>
    <s v="Mon"/>
  </r>
  <r>
    <s v="A00641"/>
    <x v="0"/>
    <x v="5"/>
    <x v="0"/>
    <x v="0"/>
    <x v="148"/>
    <x v="108"/>
    <x v="65"/>
    <n v="1"/>
    <m/>
    <m/>
    <x v="1"/>
    <n v="24.63"/>
    <x v="2"/>
    <n v="36"/>
    <n v="80"/>
    <n v="20"/>
    <n v="20"/>
    <n v="24.63"/>
    <n v="44.629999999999995"/>
    <n v="44.629999999999995"/>
    <s v="Mon"/>
    <s v="Tue"/>
  </r>
  <r>
    <s v="A00642"/>
    <x v="6"/>
    <x v="5"/>
    <x v="4"/>
    <x v="1"/>
    <x v="148"/>
    <x v="180"/>
    <x v="38"/>
    <n v="2"/>
    <m/>
    <s v="Yes"/>
    <x v="24"/>
    <n v="1514.7836"/>
    <x v="2"/>
    <n v="49"/>
    <n v="140"/>
    <n v="1050"/>
    <n v="1050"/>
    <n v="0"/>
    <n v="2564.7835999999998"/>
    <n v="1050"/>
    <s v="Mon"/>
    <s v="Mon"/>
  </r>
  <r>
    <s v="A00643"/>
    <x v="0"/>
    <x v="5"/>
    <x v="1"/>
    <x v="0"/>
    <x v="148"/>
    <x v="114"/>
    <x v="91"/>
    <n v="2"/>
    <m/>
    <m/>
    <x v="2"/>
    <n v="106.65"/>
    <x v="2"/>
    <n v="72"/>
    <n v="140"/>
    <n v="105"/>
    <n v="105"/>
    <n v="106.65"/>
    <n v="211.65"/>
    <n v="211.65"/>
    <s v="Mon"/>
    <s v="Wed"/>
  </r>
  <r>
    <s v="A00644"/>
    <x v="5"/>
    <x v="2"/>
    <x v="3"/>
    <x v="0"/>
    <x v="148"/>
    <x v="168"/>
    <x v="92"/>
    <n v="2"/>
    <m/>
    <m/>
    <x v="23"/>
    <n v="427.83109999999999"/>
    <x v="2"/>
    <s v=""/>
    <n v="140"/>
    <n v="0"/>
    <n v="0"/>
    <n v="427.83109999999999"/>
    <n v="427.83109999999999"/>
    <n v="427.83109999999999"/>
    <s v="Mon"/>
    <s v="Sat"/>
  </r>
  <r>
    <s v="A00645"/>
    <x v="3"/>
    <x v="0"/>
    <x v="0"/>
    <x v="0"/>
    <x v="149"/>
    <x v="156"/>
    <x v="22"/>
    <n v="1"/>
    <m/>
    <m/>
    <x v="1"/>
    <n v="84.700599999999994"/>
    <x v="2"/>
    <n v="21"/>
    <n v="80"/>
    <n v="20"/>
    <n v="20"/>
    <n v="84.700599999999994"/>
    <n v="104.70059999999999"/>
    <n v="104.70059999999999"/>
    <s v="Tue"/>
    <s v="Tue"/>
  </r>
  <r>
    <s v="A00646"/>
    <x v="5"/>
    <x v="3"/>
    <x v="0"/>
    <x v="0"/>
    <x v="149"/>
    <x v="152"/>
    <x v="7"/>
    <n v="1"/>
    <m/>
    <m/>
    <x v="1"/>
    <n v="106.5408"/>
    <x v="2"/>
    <n v="20"/>
    <n v="80"/>
    <n v="20"/>
    <n v="20"/>
    <n v="106.5408"/>
    <n v="126.5408"/>
    <n v="126.5408"/>
    <s v="Tue"/>
    <s v="Mon"/>
  </r>
  <r>
    <s v="A00647"/>
    <x v="2"/>
    <x v="0"/>
    <x v="2"/>
    <x v="0"/>
    <x v="149"/>
    <x v="100"/>
    <x v="23"/>
    <n v="1"/>
    <m/>
    <m/>
    <x v="1"/>
    <n v="108.69070000000001"/>
    <x v="2"/>
    <n v="23"/>
    <n v="80"/>
    <n v="20"/>
    <n v="20"/>
    <n v="108.69070000000001"/>
    <n v="128.69069999999999"/>
    <n v="128.69069999999999"/>
    <s v="Tue"/>
    <s v="Thu"/>
  </r>
  <r>
    <s v="A00648"/>
    <x v="2"/>
    <x v="0"/>
    <x v="1"/>
    <x v="0"/>
    <x v="149"/>
    <x v="181"/>
    <x v="53"/>
    <n v="1"/>
    <m/>
    <m/>
    <x v="14"/>
    <n v="405.55250000000001"/>
    <x v="2"/>
    <n v="32"/>
    <n v="80"/>
    <n v="100"/>
    <n v="100"/>
    <n v="405.55250000000001"/>
    <n v="505.55250000000001"/>
    <n v="505.55250000000001"/>
    <s v="Tue"/>
    <s v="Sat"/>
  </r>
  <r>
    <s v="A00649"/>
    <x v="0"/>
    <x v="5"/>
    <x v="2"/>
    <x v="0"/>
    <x v="149"/>
    <x v="177"/>
    <x v="65"/>
    <n v="2"/>
    <m/>
    <m/>
    <x v="1"/>
    <n v="240"/>
    <x v="0"/>
    <n v="36"/>
    <n v="140"/>
    <n v="35"/>
    <n v="35"/>
    <n v="240"/>
    <n v="275"/>
    <n v="275"/>
    <s v="Tue"/>
    <s v="Wed"/>
  </r>
  <r>
    <s v="A00650"/>
    <x v="3"/>
    <x v="3"/>
    <x v="0"/>
    <x v="0"/>
    <x v="149"/>
    <x v="174"/>
    <x v="41"/>
    <n v="2"/>
    <m/>
    <m/>
    <x v="6"/>
    <n v="641.77440000000001"/>
    <x v="2"/>
    <n v="41"/>
    <n v="140"/>
    <n v="140"/>
    <n v="140"/>
    <n v="641.77440000000001"/>
    <n v="781.77440000000001"/>
    <n v="781.77440000000001"/>
    <s v="Tue"/>
    <s v="Mon"/>
  </r>
  <r>
    <s v="A00651"/>
    <x v="5"/>
    <x v="2"/>
    <x v="1"/>
    <x v="0"/>
    <x v="149"/>
    <x v="166"/>
    <x v="15"/>
    <n v="1"/>
    <m/>
    <m/>
    <x v="6"/>
    <n v="89.452399999999997"/>
    <x v="2"/>
    <n v="70"/>
    <n v="80"/>
    <n v="80"/>
    <n v="80"/>
    <n v="89.452399999999997"/>
    <n v="169.45240000000001"/>
    <n v="169.45240000000001"/>
    <s v="Tue"/>
    <s v="Tue"/>
  </r>
  <r>
    <s v="A00652"/>
    <x v="8"/>
    <x v="5"/>
    <x v="2"/>
    <x v="0"/>
    <x v="149"/>
    <x v="182"/>
    <x v="93"/>
    <n v="1"/>
    <m/>
    <m/>
    <x v="1"/>
    <n v="2"/>
    <x v="2"/>
    <n v="76"/>
    <n v="80"/>
    <n v="20"/>
    <n v="20"/>
    <n v="2"/>
    <n v="22"/>
    <n v="22"/>
    <s v="Tue"/>
    <s v="Mon"/>
  </r>
  <r>
    <s v="A00653"/>
    <x v="1"/>
    <x v="2"/>
    <x v="0"/>
    <x v="0"/>
    <x v="150"/>
    <x v="74"/>
    <x v="14"/>
    <n v="1"/>
    <s v="Yes"/>
    <s v="Yes"/>
    <x v="1"/>
    <n v="248.09129999999999"/>
    <x v="3"/>
    <n v="13"/>
    <n v="80"/>
    <n v="20"/>
    <n v="0"/>
    <n v="0"/>
    <n v="268.09129999999999"/>
    <n v="0"/>
    <s v="Wed"/>
    <s v="Tue"/>
  </r>
  <r>
    <s v="A00654"/>
    <x v="8"/>
    <x v="5"/>
    <x v="0"/>
    <x v="0"/>
    <x v="150"/>
    <x v="173"/>
    <x v="0"/>
    <n v="2"/>
    <m/>
    <m/>
    <x v="1"/>
    <n v="180"/>
    <x v="0"/>
    <n v="14"/>
    <n v="140"/>
    <n v="35"/>
    <n v="35"/>
    <n v="180"/>
    <n v="215"/>
    <n v="215"/>
    <s v="Wed"/>
    <s v="Wed"/>
  </r>
  <r>
    <s v="A00655"/>
    <x v="5"/>
    <x v="0"/>
    <x v="2"/>
    <x v="0"/>
    <x v="150"/>
    <x v="178"/>
    <x v="34"/>
    <n v="1"/>
    <m/>
    <m/>
    <x v="1"/>
    <n v="45.944899999999997"/>
    <x v="2"/>
    <n v="54"/>
    <n v="80"/>
    <n v="20"/>
    <n v="20"/>
    <n v="45.944899999999997"/>
    <n v="65.94489999999999"/>
    <n v="65.94489999999999"/>
    <s v="Wed"/>
    <s v="Mon"/>
  </r>
  <r>
    <s v="A00656"/>
    <x v="5"/>
    <x v="3"/>
    <x v="0"/>
    <x v="0"/>
    <x v="150"/>
    <x v="175"/>
    <x v="71"/>
    <n v="2"/>
    <m/>
    <s v="Yes"/>
    <x v="1"/>
    <n v="125.76"/>
    <x v="2"/>
    <n v="57"/>
    <n v="140"/>
    <n v="35"/>
    <n v="35"/>
    <n v="0"/>
    <n v="160.76"/>
    <n v="35"/>
    <s v="Wed"/>
    <s v="Thu"/>
  </r>
  <r>
    <s v="A00657"/>
    <x v="5"/>
    <x v="2"/>
    <x v="0"/>
    <x v="0"/>
    <x v="150"/>
    <x v="182"/>
    <x v="66"/>
    <n v="2"/>
    <m/>
    <m/>
    <x v="1"/>
    <n v="92.4375"/>
    <x v="2"/>
    <n v="75"/>
    <n v="140"/>
    <n v="35"/>
    <n v="35"/>
    <n v="92.4375"/>
    <n v="127.4375"/>
    <n v="127.4375"/>
    <s v="Wed"/>
    <s v="Mon"/>
  </r>
  <r>
    <s v="A00658"/>
    <x v="1"/>
    <x v="3"/>
    <x v="1"/>
    <x v="0"/>
    <x v="150"/>
    <x v="182"/>
    <x v="66"/>
    <n v="2"/>
    <m/>
    <m/>
    <x v="6"/>
    <n v="183.5419"/>
    <x v="0"/>
    <n v="75"/>
    <n v="140"/>
    <n v="140"/>
    <n v="140"/>
    <n v="183.5419"/>
    <n v="323.5419"/>
    <n v="323.5419"/>
    <s v="Wed"/>
    <s v="Mon"/>
  </r>
  <r>
    <s v="A00659"/>
    <x v="1"/>
    <x v="3"/>
    <x v="1"/>
    <x v="0"/>
    <x v="150"/>
    <x v="182"/>
    <x v="66"/>
    <n v="2"/>
    <m/>
    <s v="Yes"/>
    <x v="6"/>
    <n v="244.7225"/>
    <x v="2"/>
    <n v="75"/>
    <n v="140"/>
    <n v="140"/>
    <n v="140"/>
    <n v="0"/>
    <n v="384.72249999999997"/>
    <n v="140"/>
    <s v="Wed"/>
    <s v="Mon"/>
  </r>
  <r>
    <s v="A00660"/>
    <x v="1"/>
    <x v="3"/>
    <x v="1"/>
    <x v="0"/>
    <x v="150"/>
    <x v="182"/>
    <x v="66"/>
    <n v="2"/>
    <m/>
    <m/>
    <x v="6"/>
    <n v="305.17189999999999"/>
    <x v="0"/>
    <n v="75"/>
    <n v="140"/>
    <n v="140"/>
    <n v="140"/>
    <n v="305.17189999999999"/>
    <n v="445.17189999999999"/>
    <n v="445.17189999999999"/>
    <s v="Wed"/>
    <s v="Mon"/>
  </r>
  <r>
    <s v="A00661"/>
    <x v="1"/>
    <x v="3"/>
    <x v="0"/>
    <x v="0"/>
    <x v="150"/>
    <x v="182"/>
    <x v="66"/>
    <n v="2"/>
    <s v="Yes"/>
    <s v="Yes"/>
    <x v="0"/>
    <n v="747.10739999999998"/>
    <x v="3"/>
    <n v="75"/>
    <n v="140"/>
    <n v="70"/>
    <n v="0"/>
    <n v="0"/>
    <n v="817.10739999999998"/>
    <n v="0"/>
    <s v="Wed"/>
    <s v="Mon"/>
  </r>
  <r>
    <s v="A00662"/>
    <x v="1"/>
    <x v="3"/>
    <x v="4"/>
    <x v="0"/>
    <x v="150"/>
    <x v="182"/>
    <x v="66"/>
    <n v="2"/>
    <m/>
    <s v="Yes"/>
    <x v="7"/>
    <n v="1499.3906999999999"/>
    <x v="2"/>
    <n v="75"/>
    <n v="140"/>
    <n v="315"/>
    <n v="315"/>
    <n v="0"/>
    <n v="1814.3906999999999"/>
    <n v="315"/>
    <s v="Wed"/>
    <s v="Mon"/>
  </r>
  <r>
    <s v="A00663"/>
    <x v="1"/>
    <x v="3"/>
    <x v="2"/>
    <x v="0"/>
    <x v="150"/>
    <x v="183"/>
    <x v="93"/>
    <n v="1"/>
    <m/>
    <s v="Yes"/>
    <x v="1"/>
    <n v="119.18089999999999"/>
    <x v="2"/>
    <n v="76"/>
    <n v="80"/>
    <n v="20"/>
    <n v="20"/>
    <n v="0"/>
    <n v="139.18090000000001"/>
    <n v="20"/>
    <s v="Wed"/>
    <s v="Tue"/>
  </r>
  <r>
    <s v="A00664"/>
    <x v="1"/>
    <x v="3"/>
    <x v="4"/>
    <x v="0"/>
    <x v="150"/>
    <x v="183"/>
    <x v="93"/>
    <n v="2"/>
    <m/>
    <s v="Yes"/>
    <x v="6"/>
    <n v="248.72819999999999"/>
    <x v="2"/>
    <n v="76"/>
    <n v="140"/>
    <n v="140"/>
    <n v="140"/>
    <n v="0"/>
    <n v="388.72820000000002"/>
    <n v="140"/>
    <s v="Wed"/>
    <s v="Tue"/>
  </r>
  <r>
    <s v="A00665"/>
    <x v="1"/>
    <x v="3"/>
    <x v="1"/>
    <x v="0"/>
    <x v="150"/>
    <x v="183"/>
    <x v="93"/>
    <n v="2"/>
    <s v="Yes"/>
    <s v="Yes"/>
    <x v="5"/>
    <n v="291.90300000000002"/>
    <x v="3"/>
    <n v="76"/>
    <n v="140"/>
    <n v="245"/>
    <n v="0"/>
    <n v="0"/>
    <n v="536.90300000000002"/>
    <n v="0"/>
    <s v="Wed"/>
    <s v="Tue"/>
  </r>
  <r>
    <s v="A00666"/>
    <x v="1"/>
    <x v="3"/>
    <x v="2"/>
    <x v="0"/>
    <x v="150"/>
    <x v="183"/>
    <x v="93"/>
    <n v="2"/>
    <m/>
    <s v="Yes"/>
    <x v="1"/>
    <n v="371.1669"/>
    <x v="2"/>
    <n v="76"/>
    <n v="140"/>
    <n v="35"/>
    <n v="35"/>
    <n v="0"/>
    <n v="406.1669"/>
    <n v="35"/>
    <s v="Wed"/>
    <s v="Tue"/>
  </r>
  <r>
    <s v="A00667"/>
    <x v="1"/>
    <x v="3"/>
    <x v="1"/>
    <x v="0"/>
    <x v="150"/>
    <x v="183"/>
    <x v="93"/>
    <n v="2"/>
    <m/>
    <s v="Yes"/>
    <x v="2"/>
    <n v="380.3526"/>
    <x v="2"/>
    <n v="76"/>
    <n v="140"/>
    <n v="105"/>
    <n v="105"/>
    <n v="0"/>
    <n v="485.3526"/>
    <n v="105"/>
    <s v="Wed"/>
    <s v="Tue"/>
  </r>
  <r>
    <s v="A00668"/>
    <x v="1"/>
    <x v="3"/>
    <x v="3"/>
    <x v="0"/>
    <x v="150"/>
    <x v="183"/>
    <x v="93"/>
    <n v="2"/>
    <m/>
    <s v="Yes"/>
    <x v="6"/>
    <n v="423.08440000000002"/>
    <x v="2"/>
    <n v="76"/>
    <n v="140"/>
    <n v="140"/>
    <n v="140"/>
    <n v="0"/>
    <n v="563.08439999999996"/>
    <n v="140"/>
    <s v="Wed"/>
    <s v="Tue"/>
  </r>
  <r>
    <s v="A00669"/>
    <x v="1"/>
    <x v="3"/>
    <x v="4"/>
    <x v="0"/>
    <x v="150"/>
    <x v="183"/>
    <x v="93"/>
    <n v="2"/>
    <m/>
    <m/>
    <x v="5"/>
    <n v="395.08409999999998"/>
    <x v="0"/>
    <n v="76"/>
    <n v="140"/>
    <n v="245"/>
    <n v="245"/>
    <n v="395.08409999999998"/>
    <n v="640.08410000000003"/>
    <n v="640.08410000000003"/>
    <s v="Wed"/>
    <s v="Tue"/>
  </r>
  <r>
    <s v="A00670"/>
    <x v="1"/>
    <x v="3"/>
    <x v="0"/>
    <x v="0"/>
    <x v="150"/>
    <x v="183"/>
    <x v="93"/>
    <n v="2"/>
    <s v="Yes"/>
    <s v="Yes"/>
    <x v="0"/>
    <n v="442.18970000000002"/>
    <x v="3"/>
    <n v="76"/>
    <n v="140"/>
    <n v="70"/>
    <n v="0"/>
    <n v="0"/>
    <n v="512.18970000000002"/>
    <n v="0"/>
    <s v="Wed"/>
    <s v="Tue"/>
  </r>
  <r>
    <s v="A00671"/>
    <x v="0"/>
    <x v="0"/>
    <x v="0"/>
    <x v="0"/>
    <x v="150"/>
    <x v="134"/>
    <x v="82"/>
    <n v="2"/>
    <m/>
    <m/>
    <x v="1"/>
    <n v="54"/>
    <x v="1"/>
    <n v="82"/>
    <n v="140"/>
    <n v="35"/>
    <n v="35"/>
    <n v="54"/>
    <n v="89"/>
    <n v="89"/>
    <s v="Wed"/>
    <s v="Mon"/>
  </r>
  <r>
    <s v="A00672"/>
    <x v="0"/>
    <x v="0"/>
    <x v="1"/>
    <x v="0"/>
    <x v="150"/>
    <x v="134"/>
    <x v="82"/>
    <n v="2"/>
    <m/>
    <m/>
    <x v="0"/>
    <n v="61.993600000000001"/>
    <x v="2"/>
    <n v="82"/>
    <n v="140"/>
    <n v="70"/>
    <n v="70"/>
    <n v="61.993600000000001"/>
    <n v="131.99360000000001"/>
    <n v="131.99360000000001"/>
    <s v="Wed"/>
    <s v="Mon"/>
  </r>
  <r>
    <s v="A00673"/>
    <x v="0"/>
    <x v="5"/>
    <x v="2"/>
    <x v="0"/>
    <x v="150"/>
    <x v="134"/>
    <x v="82"/>
    <n v="1"/>
    <m/>
    <m/>
    <x v="1"/>
    <n v="120"/>
    <x v="0"/>
    <n v="82"/>
    <n v="80"/>
    <n v="20"/>
    <n v="20"/>
    <n v="120"/>
    <n v="140"/>
    <n v="140"/>
    <s v="Wed"/>
    <s v="Mon"/>
  </r>
  <r>
    <s v="A00674"/>
    <x v="1"/>
    <x v="3"/>
    <x v="1"/>
    <x v="0"/>
    <x v="150"/>
    <x v="134"/>
    <x v="82"/>
    <n v="2"/>
    <m/>
    <m/>
    <x v="0"/>
    <n v="122.3613"/>
    <x v="0"/>
    <n v="82"/>
    <n v="140"/>
    <n v="70"/>
    <n v="70"/>
    <n v="122.3613"/>
    <n v="192.3613"/>
    <n v="192.3613"/>
    <s v="Wed"/>
    <s v="Mon"/>
  </r>
  <r>
    <s v="A00675"/>
    <x v="1"/>
    <x v="3"/>
    <x v="0"/>
    <x v="0"/>
    <x v="150"/>
    <x v="134"/>
    <x v="82"/>
    <n v="2"/>
    <m/>
    <m/>
    <x v="0"/>
    <n v="401.1669"/>
    <x v="0"/>
    <n v="82"/>
    <n v="140"/>
    <n v="70"/>
    <n v="70"/>
    <n v="401.1669"/>
    <n v="471.1669"/>
    <n v="471.1669"/>
    <s v="Wed"/>
    <s v="Mon"/>
  </r>
  <r>
    <s v="A00676"/>
    <x v="0"/>
    <x v="0"/>
    <x v="4"/>
    <x v="0"/>
    <x v="150"/>
    <x v="134"/>
    <x v="82"/>
    <n v="2"/>
    <m/>
    <m/>
    <x v="6"/>
    <n v="427.88080000000002"/>
    <x v="2"/>
    <n v="82"/>
    <n v="140"/>
    <n v="140"/>
    <n v="140"/>
    <n v="427.88080000000002"/>
    <n v="567.88080000000002"/>
    <n v="567.88080000000002"/>
    <s v="Wed"/>
    <s v="Mon"/>
  </r>
  <r>
    <s v="A00677"/>
    <x v="8"/>
    <x v="5"/>
    <x v="0"/>
    <x v="1"/>
    <x v="150"/>
    <x v="184"/>
    <x v="62"/>
    <n v="1"/>
    <m/>
    <m/>
    <x v="1"/>
    <n v="85.32"/>
    <x v="0"/>
    <n v="83"/>
    <n v="80"/>
    <n v="20"/>
    <n v="20"/>
    <n v="85.32"/>
    <n v="105.32"/>
    <n v="105.32"/>
    <s v="Wed"/>
    <s v="Tue"/>
  </r>
  <r>
    <s v="A00678"/>
    <x v="4"/>
    <x v="0"/>
    <x v="0"/>
    <x v="0"/>
    <x v="150"/>
    <x v="184"/>
    <x v="62"/>
    <n v="2"/>
    <m/>
    <m/>
    <x v="0"/>
    <n v="107.4011"/>
    <x v="2"/>
    <n v="83"/>
    <n v="140"/>
    <n v="70"/>
    <n v="70"/>
    <n v="107.4011"/>
    <n v="177.40109999999999"/>
    <n v="177.40109999999999"/>
    <s v="Wed"/>
    <s v="Tue"/>
  </r>
  <r>
    <s v="A00679"/>
    <x v="1"/>
    <x v="3"/>
    <x v="0"/>
    <x v="0"/>
    <x v="150"/>
    <x v="184"/>
    <x v="62"/>
    <n v="2"/>
    <m/>
    <m/>
    <x v="1"/>
    <n v="108.36109999999999"/>
    <x v="0"/>
    <n v="83"/>
    <n v="140"/>
    <n v="35"/>
    <n v="35"/>
    <n v="108.36109999999999"/>
    <n v="143.36109999999999"/>
    <n v="143.36109999999999"/>
    <s v="Wed"/>
    <s v="Tue"/>
  </r>
  <r>
    <s v="A00680"/>
    <x v="8"/>
    <x v="5"/>
    <x v="2"/>
    <x v="0"/>
    <x v="150"/>
    <x v="184"/>
    <x v="62"/>
    <n v="1"/>
    <m/>
    <m/>
    <x v="1"/>
    <n v="120"/>
    <x v="2"/>
    <n v="83"/>
    <n v="80"/>
    <n v="20"/>
    <n v="20"/>
    <n v="120"/>
    <n v="140"/>
    <n v="140"/>
    <s v="Wed"/>
    <s v="Tue"/>
  </r>
  <r>
    <s v="A00681"/>
    <x v="1"/>
    <x v="3"/>
    <x v="4"/>
    <x v="0"/>
    <x v="150"/>
    <x v="184"/>
    <x v="62"/>
    <n v="2"/>
    <m/>
    <m/>
    <x v="5"/>
    <n v="416.85219999999998"/>
    <x v="0"/>
    <n v="83"/>
    <n v="140"/>
    <n v="245"/>
    <n v="245"/>
    <n v="416.85219999999998"/>
    <n v="661.85220000000004"/>
    <n v="661.85220000000004"/>
    <s v="Wed"/>
    <s v="Tue"/>
  </r>
  <r>
    <s v="A00682"/>
    <x v="1"/>
    <x v="3"/>
    <x v="4"/>
    <x v="0"/>
    <x v="150"/>
    <x v="184"/>
    <x v="62"/>
    <n v="2"/>
    <m/>
    <m/>
    <x v="14"/>
    <n v="449.04039999999998"/>
    <x v="0"/>
    <n v="83"/>
    <n v="140"/>
    <n v="175"/>
    <n v="175"/>
    <n v="449.04039999999998"/>
    <n v="624.04039999999998"/>
    <n v="624.04039999999998"/>
    <s v="Wed"/>
    <s v="Tue"/>
  </r>
  <r>
    <s v="A00683"/>
    <x v="0"/>
    <x v="0"/>
    <x v="0"/>
    <x v="0"/>
    <x v="150"/>
    <x v="184"/>
    <x v="62"/>
    <n v="2"/>
    <m/>
    <m/>
    <x v="6"/>
    <n v="463.70929999999998"/>
    <x v="2"/>
    <n v="83"/>
    <n v="140"/>
    <n v="140"/>
    <n v="140"/>
    <n v="463.70929999999998"/>
    <n v="603.70929999999998"/>
    <n v="603.70929999999998"/>
    <s v="Wed"/>
    <s v="Tue"/>
  </r>
  <r>
    <s v="A00684"/>
    <x v="1"/>
    <x v="3"/>
    <x v="4"/>
    <x v="0"/>
    <x v="150"/>
    <x v="184"/>
    <x v="62"/>
    <n v="2"/>
    <m/>
    <m/>
    <x v="14"/>
    <n v="488.4255"/>
    <x v="0"/>
    <n v="83"/>
    <n v="140"/>
    <n v="175"/>
    <n v="175"/>
    <n v="488.4255"/>
    <n v="663.42550000000006"/>
    <n v="663.42550000000006"/>
    <s v="Wed"/>
    <s v="Tue"/>
  </r>
  <r>
    <s v="A00685"/>
    <x v="2"/>
    <x v="3"/>
    <x v="0"/>
    <x v="0"/>
    <x v="151"/>
    <x v="185"/>
    <x v="24"/>
    <n v="1"/>
    <m/>
    <m/>
    <x v="6"/>
    <n v="65.947800000000001"/>
    <x v="2"/>
    <n v="22"/>
    <n v="80"/>
    <n v="80"/>
    <n v="80"/>
    <n v="65.947800000000001"/>
    <n v="145.9478"/>
    <n v="145.9478"/>
    <s v="Thu"/>
    <s v="Fri"/>
  </r>
  <r>
    <s v="A00686"/>
    <x v="0"/>
    <x v="5"/>
    <x v="2"/>
    <x v="0"/>
    <x v="151"/>
    <x v="176"/>
    <x v="23"/>
    <n v="1"/>
    <m/>
    <m/>
    <x v="1"/>
    <n v="109.2323"/>
    <x v="0"/>
    <n v="23"/>
    <n v="80"/>
    <n v="20"/>
    <n v="20"/>
    <n v="109.2323"/>
    <n v="129.23230000000001"/>
    <n v="129.23230000000001"/>
    <s v="Thu"/>
    <s v="Sat"/>
  </r>
  <r>
    <s v="A00687"/>
    <x v="0"/>
    <x v="5"/>
    <x v="0"/>
    <x v="0"/>
    <x v="151"/>
    <x v="108"/>
    <x v="40"/>
    <n v="2"/>
    <m/>
    <m/>
    <x v="0"/>
    <n v="86"/>
    <x v="2"/>
    <n v="33"/>
    <n v="140"/>
    <n v="70"/>
    <n v="70"/>
    <n v="86"/>
    <n v="156"/>
    <n v="156"/>
    <s v="Thu"/>
    <s v="Tue"/>
  </r>
  <r>
    <s v="A00688"/>
    <x v="5"/>
    <x v="2"/>
    <x v="2"/>
    <x v="0"/>
    <x v="151"/>
    <x v="186"/>
    <x v="91"/>
    <n v="1"/>
    <m/>
    <m/>
    <x v="1"/>
    <n v="142.91249999999999"/>
    <x v="2"/>
    <n v="72"/>
    <n v="80"/>
    <n v="20"/>
    <n v="20"/>
    <n v="142.91249999999999"/>
    <n v="162.91249999999999"/>
    <n v="162.91249999999999"/>
    <s v="Thu"/>
    <s v="Sat"/>
  </r>
  <r>
    <s v="A00689"/>
    <x v="0"/>
    <x v="5"/>
    <x v="0"/>
    <x v="0"/>
    <x v="152"/>
    <x v="156"/>
    <x v="17"/>
    <n v="2"/>
    <m/>
    <m/>
    <x v="1"/>
    <n v="82.98"/>
    <x v="0"/>
    <n v="18"/>
    <n v="140"/>
    <n v="35"/>
    <n v="35"/>
    <n v="82.98"/>
    <n v="117.98"/>
    <n v="117.98"/>
    <s v="Fri"/>
    <s v="Tue"/>
  </r>
  <r>
    <s v="A00690"/>
    <x v="5"/>
    <x v="2"/>
    <x v="2"/>
    <x v="0"/>
    <x v="152"/>
    <x v="187"/>
    <x v="65"/>
    <n v="1"/>
    <m/>
    <m/>
    <x v="1"/>
    <n v="120"/>
    <x v="2"/>
    <n v="36"/>
    <n v="80"/>
    <n v="20"/>
    <n v="20"/>
    <n v="120"/>
    <n v="140"/>
    <n v="140"/>
    <s v="Fri"/>
    <s v="Sat"/>
  </r>
  <r>
    <s v="A00691"/>
    <x v="0"/>
    <x v="5"/>
    <x v="0"/>
    <x v="0"/>
    <x v="152"/>
    <x v="141"/>
    <x v="75"/>
    <n v="2"/>
    <m/>
    <m/>
    <x v="1"/>
    <n v="120"/>
    <x v="0"/>
    <n v="39"/>
    <n v="140"/>
    <n v="35"/>
    <n v="35"/>
    <n v="120"/>
    <n v="155"/>
    <n v="155"/>
    <s v="Fri"/>
    <s v="Tue"/>
  </r>
  <r>
    <s v="A00692"/>
    <x v="0"/>
    <x v="5"/>
    <x v="4"/>
    <x v="0"/>
    <x v="152"/>
    <x v="168"/>
    <x v="94"/>
    <n v="2"/>
    <m/>
    <m/>
    <x v="23"/>
    <n v="356.23509999999999"/>
    <x v="2"/>
    <s v=""/>
    <n v="140"/>
    <n v="0"/>
    <n v="0"/>
    <n v="356.23509999999999"/>
    <n v="356.23509999999999"/>
    <n v="356.23509999999999"/>
    <s v="Fri"/>
    <s v="Sat"/>
  </r>
  <r>
    <s v="A00693"/>
    <x v="8"/>
    <x v="5"/>
    <x v="1"/>
    <x v="0"/>
    <x v="153"/>
    <x v="156"/>
    <x v="11"/>
    <n v="2"/>
    <m/>
    <m/>
    <x v="2"/>
    <n v="200"/>
    <x v="0"/>
    <n v="17"/>
    <n v="140"/>
    <n v="105"/>
    <n v="105"/>
    <n v="200"/>
    <n v="305"/>
    <n v="305"/>
    <s v="Sat"/>
    <s v="Tue"/>
  </r>
  <r>
    <s v="A00694"/>
    <x v="5"/>
    <x v="2"/>
    <x v="0"/>
    <x v="0"/>
    <x v="154"/>
    <x v="173"/>
    <x v="13"/>
    <n v="1"/>
    <m/>
    <m/>
    <x v="0"/>
    <n v="180"/>
    <x v="0"/>
    <n v="9"/>
    <n v="80"/>
    <n v="40"/>
    <n v="40"/>
    <n v="180"/>
    <n v="220"/>
    <n v="220"/>
    <s v="Mon"/>
    <s v="Wed"/>
  </r>
  <r>
    <s v="A00695"/>
    <x v="1"/>
    <x v="1"/>
    <x v="2"/>
    <x v="0"/>
    <x v="154"/>
    <x v="149"/>
    <x v="21"/>
    <n v="1"/>
    <m/>
    <m/>
    <x v="1"/>
    <n v="41.359499999999997"/>
    <x v="0"/>
    <n v="10"/>
    <n v="80"/>
    <n v="20"/>
    <n v="20"/>
    <n v="41.359499999999997"/>
    <n v="61.359499999999997"/>
    <n v="61.359499999999997"/>
    <s v="Mon"/>
    <s v="Thu"/>
  </r>
  <r>
    <s v="A00696"/>
    <x v="2"/>
    <x v="2"/>
    <x v="2"/>
    <x v="0"/>
    <x v="154"/>
    <x v="163"/>
    <x v="32"/>
    <n v="2"/>
    <m/>
    <m/>
    <x v="1"/>
    <n v="667.79300000000001"/>
    <x v="0"/>
    <n v="11"/>
    <n v="140"/>
    <n v="35"/>
    <n v="35"/>
    <n v="667.79300000000001"/>
    <n v="702.79300000000001"/>
    <n v="702.79300000000001"/>
    <s v="Mon"/>
    <s v="Fri"/>
  </r>
  <r>
    <s v="A00697"/>
    <x v="1"/>
    <x v="3"/>
    <x v="0"/>
    <x v="0"/>
    <x v="154"/>
    <x v="158"/>
    <x v="2"/>
    <n v="1"/>
    <m/>
    <m/>
    <x v="1"/>
    <n v="36.739400000000003"/>
    <x v="2"/>
    <n v="16"/>
    <n v="80"/>
    <n v="20"/>
    <n v="20"/>
    <n v="36.739400000000003"/>
    <n v="56.739400000000003"/>
    <n v="56.739400000000003"/>
    <s v="Mon"/>
    <s v="Wed"/>
  </r>
  <r>
    <s v="A00698"/>
    <x v="3"/>
    <x v="2"/>
    <x v="2"/>
    <x v="0"/>
    <x v="154"/>
    <x v="158"/>
    <x v="2"/>
    <n v="1"/>
    <m/>
    <m/>
    <x v="1"/>
    <n v="91.290899999999993"/>
    <x v="2"/>
    <n v="16"/>
    <n v="80"/>
    <n v="20"/>
    <n v="20"/>
    <n v="91.290899999999993"/>
    <n v="111.29089999999999"/>
    <n v="111.29089999999999"/>
    <s v="Mon"/>
    <s v="Wed"/>
  </r>
  <r>
    <s v="A00699"/>
    <x v="0"/>
    <x v="5"/>
    <x v="2"/>
    <x v="1"/>
    <x v="154"/>
    <x v="188"/>
    <x v="24"/>
    <n v="1"/>
    <m/>
    <m/>
    <x v="1"/>
    <n v="21.33"/>
    <x v="0"/>
    <n v="22"/>
    <n v="80"/>
    <n v="20"/>
    <n v="20"/>
    <n v="21.33"/>
    <n v="41.33"/>
    <n v="41.33"/>
    <s v="Mon"/>
    <s v="Tue"/>
  </r>
  <r>
    <s v="A00700"/>
    <x v="6"/>
    <x v="2"/>
    <x v="3"/>
    <x v="0"/>
    <x v="154"/>
    <x v="189"/>
    <x v="23"/>
    <n v="2"/>
    <m/>
    <m/>
    <x v="25"/>
    <n v="511.15660000000003"/>
    <x v="2"/>
    <n v="23"/>
    <n v="140"/>
    <n v="525"/>
    <n v="525"/>
    <n v="511.15660000000003"/>
    <n v="1036.1566"/>
    <n v="1036.1566"/>
    <s v="Mon"/>
    <s v="Wed"/>
  </r>
  <r>
    <s v="A00701"/>
    <x v="3"/>
    <x v="2"/>
    <x v="0"/>
    <x v="0"/>
    <x v="154"/>
    <x v="141"/>
    <x v="65"/>
    <n v="1"/>
    <m/>
    <m/>
    <x v="0"/>
    <n v="24.406400000000001"/>
    <x v="1"/>
    <n v="36"/>
    <n v="80"/>
    <n v="40"/>
    <n v="40"/>
    <n v="24.406400000000001"/>
    <n v="64.406400000000005"/>
    <n v="64.406400000000005"/>
    <s v="Mon"/>
    <s v="Tue"/>
  </r>
  <r>
    <s v="A00702"/>
    <x v="3"/>
    <x v="2"/>
    <x v="0"/>
    <x v="1"/>
    <x v="154"/>
    <x v="141"/>
    <x v="65"/>
    <n v="2"/>
    <m/>
    <s v="Yes"/>
    <x v="0"/>
    <n v="54.18"/>
    <x v="2"/>
    <n v="36"/>
    <n v="140"/>
    <n v="70"/>
    <n v="70"/>
    <n v="0"/>
    <n v="124.18"/>
    <n v="70"/>
    <s v="Mon"/>
    <s v="Tue"/>
  </r>
  <r>
    <s v="A00703"/>
    <x v="1"/>
    <x v="1"/>
    <x v="2"/>
    <x v="0"/>
    <x v="154"/>
    <x v="190"/>
    <x v="45"/>
    <n v="1"/>
    <m/>
    <m/>
    <x v="1"/>
    <n v="93.6"/>
    <x v="1"/>
    <n v="38"/>
    <n v="80"/>
    <n v="20"/>
    <n v="20"/>
    <n v="93.6"/>
    <n v="113.6"/>
    <n v="113.6"/>
    <s v="Mon"/>
    <s v="Thu"/>
  </r>
  <r>
    <s v="A00704"/>
    <x v="1"/>
    <x v="1"/>
    <x v="0"/>
    <x v="0"/>
    <x v="154"/>
    <x v="171"/>
    <x v="55"/>
    <n v="1"/>
    <m/>
    <m/>
    <x v="1"/>
    <n v="810.30430000000001"/>
    <x v="1"/>
    <n v="43"/>
    <n v="80"/>
    <n v="20"/>
    <n v="20"/>
    <n v="810.30430000000001"/>
    <n v="830.30430000000001"/>
    <n v="830.30430000000001"/>
    <s v="Mon"/>
    <s v="Tue"/>
  </r>
  <r>
    <s v="A00705"/>
    <x v="5"/>
    <x v="3"/>
    <x v="0"/>
    <x v="0"/>
    <x v="154"/>
    <x v="191"/>
    <x v="28"/>
    <n v="1"/>
    <m/>
    <m/>
    <x v="0"/>
    <n v="91.041700000000006"/>
    <x v="0"/>
    <n v="44"/>
    <n v="80"/>
    <n v="40"/>
    <n v="40"/>
    <n v="91.041700000000006"/>
    <n v="131.04169999999999"/>
    <n v="131.04169999999999"/>
    <s v="Mon"/>
    <s v="Wed"/>
  </r>
  <r>
    <s v="A00706"/>
    <x v="2"/>
    <x v="2"/>
    <x v="2"/>
    <x v="0"/>
    <x v="154"/>
    <x v="192"/>
    <x v="36"/>
    <n v="1"/>
    <m/>
    <m/>
    <x v="1"/>
    <n v="82.793999999999997"/>
    <x v="2"/>
    <n v="56"/>
    <n v="80"/>
    <n v="20"/>
    <n v="20"/>
    <n v="82.793999999999997"/>
    <n v="102.794"/>
    <n v="102.794"/>
    <s v="Mon"/>
    <s v="Mon"/>
  </r>
  <r>
    <s v="A00707"/>
    <x v="2"/>
    <x v="0"/>
    <x v="4"/>
    <x v="0"/>
    <x v="154"/>
    <x v="193"/>
    <x v="78"/>
    <n v="1"/>
    <s v="Yes"/>
    <s v="Yes"/>
    <x v="13"/>
    <n v="226.7655"/>
    <x v="3"/>
    <n v="59"/>
    <n v="80"/>
    <n v="240"/>
    <n v="0"/>
    <n v="0"/>
    <n v="466.76549999999997"/>
    <n v="0"/>
    <s v="Mon"/>
    <s v="Thu"/>
  </r>
  <r>
    <s v="A00708"/>
    <x v="0"/>
    <x v="5"/>
    <x v="0"/>
    <x v="0"/>
    <x v="154"/>
    <x v="168"/>
    <x v="95"/>
    <n v="2"/>
    <m/>
    <m/>
    <x v="23"/>
    <n v="106.65"/>
    <x v="0"/>
    <s v=""/>
    <n v="140"/>
    <n v="0"/>
    <n v="0"/>
    <n v="106.65"/>
    <n v="106.65"/>
    <n v="106.65"/>
    <s v="Mon"/>
    <s v="Sat"/>
  </r>
  <r>
    <s v="A00709"/>
    <x v="0"/>
    <x v="5"/>
    <x v="0"/>
    <x v="0"/>
    <x v="155"/>
    <x v="169"/>
    <x v="60"/>
    <n v="2"/>
    <m/>
    <m/>
    <x v="1"/>
    <n v="108.9273"/>
    <x v="2"/>
    <n v="6"/>
    <n v="140"/>
    <n v="35"/>
    <n v="35"/>
    <n v="108.9273"/>
    <n v="143.9273"/>
    <n v="143.9273"/>
    <s v="Tue"/>
    <s v="Mon"/>
  </r>
  <r>
    <s v="A00710"/>
    <x v="5"/>
    <x v="2"/>
    <x v="1"/>
    <x v="0"/>
    <x v="155"/>
    <x v="173"/>
    <x v="39"/>
    <n v="1"/>
    <m/>
    <m/>
    <x v="6"/>
    <n v="270.06360000000001"/>
    <x v="0"/>
    <n v="8"/>
    <n v="80"/>
    <n v="80"/>
    <n v="80"/>
    <n v="270.06360000000001"/>
    <n v="350.06360000000001"/>
    <n v="350.06360000000001"/>
    <s v="Tue"/>
    <s v="Wed"/>
  </r>
  <r>
    <s v="A00711"/>
    <x v="8"/>
    <x v="5"/>
    <x v="2"/>
    <x v="0"/>
    <x v="155"/>
    <x v="161"/>
    <x v="7"/>
    <n v="2"/>
    <m/>
    <m/>
    <x v="1"/>
    <n v="145.89689999999999"/>
    <x v="0"/>
    <n v="20"/>
    <n v="140"/>
    <n v="35"/>
    <n v="35"/>
    <n v="145.89689999999999"/>
    <n v="180.89689999999999"/>
    <n v="180.89689999999999"/>
    <s v="Tue"/>
    <s v="Mon"/>
  </r>
  <r>
    <s v="A00712"/>
    <x v="5"/>
    <x v="2"/>
    <x v="0"/>
    <x v="0"/>
    <x v="155"/>
    <x v="161"/>
    <x v="7"/>
    <n v="1"/>
    <m/>
    <m/>
    <x v="1"/>
    <n v="150.36160000000001"/>
    <x v="0"/>
    <n v="20"/>
    <n v="80"/>
    <n v="20"/>
    <n v="20"/>
    <n v="150.36160000000001"/>
    <n v="170.36160000000001"/>
    <n v="170.36160000000001"/>
    <s v="Tue"/>
    <s v="Mon"/>
  </r>
  <r>
    <s v="A00713"/>
    <x v="6"/>
    <x v="2"/>
    <x v="2"/>
    <x v="0"/>
    <x v="155"/>
    <x v="189"/>
    <x v="24"/>
    <n v="1"/>
    <m/>
    <s v="Yes"/>
    <x v="1"/>
    <n v="127.40130000000001"/>
    <x v="2"/>
    <n v="22"/>
    <n v="80"/>
    <n v="20"/>
    <n v="20"/>
    <n v="0"/>
    <n v="147.40129999999999"/>
    <n v="20"/>
    <s v="Tue"/>
    <s v="Wed"/>
  </r>
  <r>
    <s v="A00714"/>
    <x v="7"/>
    <x v="5"/>
    <x v="0"/>
    <x v="0"/>
    <x v="155"/>
    <x v="141"/>
    <x v="31"/>
    <n v="2"/>
    <m/>
    <m/>
    <x v="1"/>
    <n v="142.51349999999999"/>
    <x v="0"/>
    <n v="35"/>
    <n v="140"/>
    <n v="35"/>
    <n v="35"/>
    <n v="142.51349999999999"/>
    <n v="177.51349999999999"/>
    <n v="177.51349999999999"/>
    <s v="Tue"/>
    <s v="Tue"/>
  </r>
  <r>
    <s v="A00715"/>
    <x v="8"/>
    <x v="5"/>
    <x v="0"/>
    <x v="1"/>
    <x v="155"/>
    <x v="180"/>
    <x v="41"/>
    <n v="1"/>
    <m/>
    <m/>
    <x v="1"/>
    <n v="31.995000000000001"/>
    <x v="0"/>
    <n v="41"/>
    <n v="80"/>
    <n v="20"/>
    <n v="20"/>
    <n v="31.995000000000001"/>
    <n v="51.995000000000005"/>
    <n v="51.995000000000005"/>
    <s v="Tue"/>
    <s v="Mon"/>
  </r>
  <r>
    <s v="A00716"/>
    <x v="5"/>
    <x v="2"/>
    <x v="0"/>
    <x v="0"/>
    <x v="155"/>
    <x v="172"/>
    <x v="9"/>
    <n v="1"/>
    <m/>
    <m/>
    <x v="1"/>
    <n v="61.085900000000002"/>
    <x v="2"/>
    <n v="50"/>
    <n v="80"/>
    <n v="20"/>
    <n v="20"/>
    <n v="61.085900000000002"/>
    <n v="81.085900000000009"/>
    <n v="81.085900000000009"/>
    <s v="Tue"/>
    <s v="Wed"/>
  </r>
  <r>
    <s v="A00717"/>
    <x v="0"/>
    <x v="5"/>
    <x v="1"/>
    <x v="0"/>
    <x v="156"/>
    <x v="163"/>
    <x v="13"/>
    <n v="2"/>
    <m/>
    <m/>
    <x v="6"/>
    <n v="171.26259999999999"/>
    <x v="0"/>
    <n v="9"/>
    <n v="140"/>
    <n v="140"/>
    <n v="140"/>
    <n v="171.26259999999999"/>
    <n v="311.26260000000002"/>
    <n v="311.26260000000002"/>
    <s v="Wed"/>
    <s v="Fri"/>
  </r>
  <r>
    <s v="A00718"/>
    <x v="3"/>
    <x v="2"/>
    <x v="3"/>
    <x v="0"/>
    <x v="156"/>
    <x v="149"/>
    <x v="39"/>
    <n v="1"/>
    <m/>
    <m/>
    <x v="5"/>
    <n v="92.75"/>
    <x v="0"/>
    <n v="8"/>
    <n v="80"/>
    <n v="140"/>
    <n v="140"/>
    <n v="92.75"/>
    <n v="232.75"/>
    <n v="232.75"/>
    <s v="Wed"/>
    <s v="Thu"/>
  </r>
  <r>
    <s v="A00719"/>
    <x v="8"/>
    <x v="5"/>
    <x v="1"/>
    <x v="0"/>
    <x v="156"/>
    <x v="164"/>
    <x v="24"/>
    <n v="2"/>
    <m/>
    <m/>
    <x v="0"/>
    <n v="174.76169999999999"/>
    <x v="0"/>
    <n v="22"/>
    <n v="140"/>
    <n v="70"/>
    <n v="70"/>
    <n v="174.76169999999999"/>
    <n v="244.76169999999999"/>
    <n v="244.76169999999999"/>
    <s v="Wed"/>
    <s v="Thu"/>
  </r>
  <r>
    <s v="A00720"/>
    <x v="6"/>
    <x v="0"/>
    <x v="0"/>
    <x v="0"/>
    <x v="156"/>
    <x v="194"/>
    <x v="8"/>
    <n v="1"/>
    <m/>
    <m/>
    <x v="1"/>
    <n v="33.571800000000003"/>
    <x v="2"/>
    <n v="26"/>
    <n v="80"/>
    <n v="20"/>
    <n v="20"/>
    <n v="33.571800000000003"/>
    <n v="53.571800000000003"/>
    <n v="53.571800000000003"/>
    <s v="Wed"/>
    <s v="Mon"/>
  </r>
  <r>
    <s v="A00721"/>
    <x v="5"/>
    <x v="3"/>
    <x v="2"/>
    <x v="0"/>
    <x v="156"/>
    <x v="195"/>
    <x v="55"/>
    <n v="1"/>
    <s v="Yes"/>
    <s v="Yes"/>
    <x v="1"/>
    <n v="222.3365"/>
    <x v="3"/>
    <n v="43"/>
    <n v="80"/>
    <n v="20"/>
    <n v="0"/>
    <n v="0"/>
    <n v="242.3365"/>
    <n v="0"/>
    <s v="Wed"/>
    <s v="Thu"/>
  </r>
  <r>
    <s v="A00722"/>
    <x v="2"/>
    <x v="3"/>
    <x v="1"/>
    <x v="0"/>
    <x v="157"/>
    <x v="100"/>
    <x v="0"/>
    <n v="1"/>
    <m/>
    <m/>
    <x v="14"/>
    <n v="153.941"/>
    <x v="2"/>
    <n v="14"/>
    <n v="80"/>
    <n v="100"/>
    <n v="100"/>
    <n v="153.941"/>
    <n v="253.941"/>
    <n v="253.941"/>
    <s v="Thu"/>
    <s v="Thu"/>
  </r>
  <r>
    <s v="A00723"/>
    <x v="3"/>
    <x v="0"/>
    <x v="0"/>
    <x v="0"/>
    <x v="157"/>
    <x v="158"/>
    <x v="14"/>
    <n v="1"/>
    <m/>
    <m/>
    <x v="2"/>
    <n v="30"/>
    <x v="2"/>
    <n v="13"/>
    <n v="80"/>
    <n v="60"/>
    <n v="60"/>
    <n v="30"/>
    <n v="90"/>
    <n v="90"/>
    <s v="Thu"/>
    <s v="Wed"/>
  </r>
  <r>
    <s v="A00724"/>
    <x v="0"/>
    <x v="5"/>
    <x v="2"/>
    <x v="0"/>
    <x v="157"/>
    <x v="100"/>
    <x v="0"/>
    <n v="1"/>
    <m/>
    <m/>
    <x v="1"/>
    <n v="19"/>
    <x v="0"/>
    <n v="14"/>
    <n v="80"/>
    <n v="20"/>
    <n v="20"/>
    <n v="19"/>
    <n v="39"/>
    <n v="39"/>
    <s v="Thu"/>
    <s v="Thu"/>
  </r>
  <r>
    <s v="A00725"/>
    <x v="5"/>
    <x v="2"/>
    <x v="0"/>
    <x v="0"/>
    <x v="157"/>
    <x v="161"/>
    <x v="17"/>
    <n v="1"/>
    <m/>
    <m/>
    <x v="1"/>
    <n v="75.180800000000005"/>
    <x v="0"/>
    <n v="18"/>
    <n v="80"/>
    <n v="20"/>
    <n v="20"/>
    <n v="75.180800000000005"/>
    <n v="95.180800000000005"/>
    <n v="95.180800000000005"/>
    <s v="Thu"/>
    <s v="Mon"/>
  </r>
  <r>
    <s v="A00726"/>
    <x v="1"/>
    <x v="1"/>
    <x v="0"/>
    <x v="0"/>
    <x v="157"/>
    <x v="180"/>
    <x v="75"/>
    <n v="1"/>
    <m/>
    <m/>
    <x v="2"/>
    <n v="1180.1566"/>
    <x v="0"/>
    <n v="39"/>
    <n v="80"/>
    <n v="60"/>
    <n v="60"/>
    <n v="1180.1566"/>
    <n v="1240.1566"/>
    <n v="1240.1566"/>
    <s v="Thu"/>
    <s v="Mon"/>
  </r>
  <r>
    <s v="A00727"/>
    <x v="2"/>
    <x v="2"/>
    <x v="3"/>
    <x v="0"/>
    <x v="157"/>
    <x v="190"/>
    <x v="31"/>
    <n v="2"/>
    <m/>
    <s v="Yes"/>
    <x v="8"/>
    <n v="125.7766"/>
    <x v="2"/>
    <n v="35"/>
    <n v="140"/>
    <n v="280"/>
    <n v="280"/>
    <n v="0"/>
    <n v="405.77660000000003"/>
    <n v="280"/>
    <s v="Thu"/>
    <s v="Thu"/>
  </r>
  <r>
    <s v="A00728"/>
    <x v="0"/>
    <x v="5"/>
    <x v="2"/>
    <x v="0"/>
    <x v="157"/>
    <x v="191"/>
    <x v="41"/>
    <n v="1"/>
    <m/>
    <m/>
    <x v="1"/>
    <n v="75.0822"/>
    <x v="0"/>
    <n v="41"/>
    <n v="80"/>
    <n v="20"/>
    <n v="20"/>
    <n v="75.0822"/>
    <n v="95.0822"/>
    <n v="95.0822"/>
    <s v="Thu"/>
    <s v="Wed"/>
  </r>
  <r>
    <s v="A00729"/>
    <x v="7"/>
    <x v="5"/>
    <x v="1"/>
    <x v="0"/>
    <x v="157"/>
    <x v="196"/>
    <x v="71"/>
    <n v="2"/>
    <m/>
    <m/>
    <x v="0"/>
    <n v="103.18"/>
    <x v="2"/>
    <n v="57"/>
    <n v="140"/>
    <n v="70"/>
    <n v="70"/>
    <n v="103.18"/>
    <n v="173.18"/>
    <n v="173.18"/>
    <s v="Thu"/>
    <s v="Fri"/>
  </r>
  <r>
    <s v="A00730"/>
    <x v="3"/>
    <x v="0"/>
    <x v="0"/>
    <x v="0"/>
    <x v="157"/>
    <x v="168"/>
    <x v="96"/>
    <n v="2"/>
    <m/>
    <m/>
    <x v="23"/>
    <n v="591.75"/>
    <x v="0"/>
    <s v=""/>
    <n v="140"/>
    <n v="0"/>
    <n v="0"/>
    <n v="591.75"/>
    <n v="591.75"/>
    <n v="591.75"/>
    <s v="Thu"/>
    <s v="Sat"/>
  </r>
  <r>
    <s v="A00731"/>
    <x v="5"/>
    <x v="0"/>
    <x v="0"/>
    <x v="0"/>
    <x v="158"/>
    <x v="185"/>
    <x v="32"/>
    <n v="1"/>
    <m/>
    <m/>
    <x v="1"/>
    <n v="25.711400000000001"/>
    <x v="2"/>
    <n v="11"/>
    <n v="80"/>
    <n v="20"/>
    <n v="20"/>
    <n v="25.711400000000001"/>
    <n v="45.711399999999998"/>
    <n v="45.711399999999998"/>
    <s v="Mon"/>
    <s v="Fri"/>
  </r>
  <r>
    <s v="A00732"/>
    <x v="0"/>
    <x v="5"/>
    <x v="2"/>
    <x v="0"/>
    <x v="158"/>
    <x v="100"/>
    <x v="21"/>
    <n v="1"/>
    <m/>
    <m/>
    <x v="1"/>
    <n v="36.754399999999997"/>
    <x v="0"/>
    <n v="10"/>
    <n v="80"/>
    <n v="20"/>
    <n v="20"/>
    <n v="36.754399999999997"/>
    <n v="56.754399999999997"/>
    <n v="56.754399999999997"/>
    <s v="Mon"/>
    <s v="Thu"/>
  </r>
  <r>
    <s v="A00733"/>
    <x v="2"/>
    <x v="0"/>
    <x v="2"/>
    <x v="0"/>
    <x v="158"/>
    <x v="100"/>
    <x v="21"/>
    <n v="1"/>
    <m/>
    <m/>
    <x v="1"/>
    <n v="128.6842"/>
    <x v="2"/>
    <n v="10"/>
    <n v="80"/>
    <n v="20"/>
    <n v="20"/>
    <n v="128.6842"/>
    <n v="148.6842"/>
    <n v="148.6842"/>
    <s v="Mon"/>
    <s v="Thu"/>
  </r>
  <r>
    <s v="A00734"/>
    <x v="5"/>
    <x v="0"/>
    <x v="0"/>
    <x v="0"/>
    <x v="158"/>
    <x v="100"/>
    <x v="21"/>
    <n v="1"/>
    <m/>
    <m/>
    <x v="14"/>
    <n v="240.54859999999999"/>
    <x v="0"/>
    <n v="10"/>
    <n v="80"/>
    <n v="100"/>
    <n v="100"/>
    <n v="240.54859999999999"/>
    <n v="340.54859999999996"/>
    <n v="340.54859999999996"/>
    <s v="Mon"/>
    <s v="Thu"/>
  </r>
  <r>
    <s v="A00735"/>
    <x v="3"/>
    <x v="3"/>
    <x v="0"/>
    <x v="0"/>
    <x v="158"/>
    <x v="100"/>
    <x v="21"/>
    <n v="2"/>
    <m/>
    <m/>
    <x v="0"/>
    <n v="357.9837"/>
    <x v="2"/>
    <n v="10"/>
    <n v="140"/>
    <n v="70"/>
    <n v="70"/>
    <n v="357.9837"/>
    <n v="427.9837"/>
    <n v="427.9837"/>
    <s v="Mon"/>
    <s v="Thu"/>
  </r>
  <r>
    <s v="A00736"/>
    <x v="2"/>
    <x v="0"/>
    <x v="1"/>
    <x v="0"/>
    <x v="158"/>
    <x v="188"/>
    <x v="16"/>
    <n v="1"/>
    <m/>
    <m/>
    <x v="0"/>
    <n v="6.399"/>
    <x v="2"/>
    <n v="15"/>
    <n v="80"/>
    <n v="40"/>
    <n v="40"/>
    <n v="6.399"/>
    <n v="46.399000000000001"/>
    <n v="46.399000000000001"/>
    <s v="Mon"/>
    <s v="Tue"/>
  </r>
  <r>
    <s v="A00737"/>
    <x v="5"/>
    <x v="3"/>
    <x v="1"/>
    <x v="0"/>
    <x v="158"/>
    <x v="189"/>
    <x v="2"/>
    <n v="2"/>
    <s v="Yes"/>
    <s v="Yes"/>
    <x v="6"/>
    <n v="182.08340000000001"/>
    <x v="3"/>
    <n v="16"/>
    <n v="140"/>
    <n v="140"/>
    <n v="0"/>
    <n v="0"/>
    <n v="322.08339999999998"/>
    <n v="0"/>
    <s v="Mon"/>
    <s v="Wed"/>
  </r>
  <r>
    <s v="A00738"/>
    <x v="0"/>
    <x v="5"/>
    <x v="2"/>
    <x v="0"/>
    <x v="158"/>
    <x v="188"/>
    <x v="16"/>
    <n v="2"/>
    <m/>
    <m/>
    <x v="1"/>
    <n v="149.24420000000001"/>
    <x v="0"/>
    <n v="15"/>
    <n v="140"/>
    <n v="35"/>
    <n v="35"/>
    <n v="149.24420000000001"/>
    <n v="184.24420000000001"/>
    <n v="184.24420000000001"/>
    <s v="Mon"/>
    <s v="Tue"/>
  </r>
  <r>
    <s v="A00739"/>
    <x v="7"/>
    <x v="5"/>
    <x v="0"/>
    <x v="0"/>
    <x v="158"/>
    <x v="164"/>
    <x v="11"/>
    <n v="2"/>
    <m/>
    <m/>
    <x v="1"/>
    <n v="26.59"/>
    <x v="4"/>
    <n v="17"/>
    <n v="140"/>
    <n v="35"/>
    <n v="35"/>
    <n v="26.59"/>
    <n v="61.59"/>
    <n v="61.59"/>
    <s v="Mon"/>
    <s v="Thu"/>
  </r>
  <r>
    <s v="A00740"/>
    <x v="4"/>
    <x v="0"/>
    <x v="1"/>
    <x v="0"/>
    <x v="158"/>
    <x v="197"/>
    <x v="3"/>
    <n v="1"/>
    <m/>
    <m/>
    <x v="0"/>
    <n v="29.727799999999998"/>
    <x v="0"/>
    <n v="30"/>
    <n v="80"/>
    <n v="40"/>
    <n v="40"/>
    <n v="29.727799999999998"/>
    <n v="69.727800000000002"/>
    <n v="69.727800000000002"/>
    <s v="Mon"/>
    <s v="Wed"/>
  </r>
  <r>
    <s v="A00741"/>
    <x v="0"/>
    <x v="5"/>
    <x v="2"/>
    <x v="0"/>
    <x v="158"/>
    <x v="180"/>
    <x v="31"/>
    <n v="1"/>
    <m/>
    <m/>
    <x v="1"/>
    <n v="21.33"/>
    <x v="0"/>
    <n v="35"/>
    <n v="80"/>
    <n v="20"/>
    <n v="20"/>
    <n v="21.33"/>
    <n v="41.33"/>
    <n v="41.33"/>
    <s v="Mon"/>
    <s v="Mon"/>
  </r>
  <r>
    <s v="A00742"/>
    <x v="8"/>
    <x v="5"/>
    <x v="2"/>
    <x v="0"/>
    <x v="158"/>
    <x v="178"/>
    <x v="33"/>
    <n v="1"/>
    <m/>
    <m/>
    <x v="1"/>
    <n v="64.171000000000006"/>
    <x v="0"/>
    <n v="42"/>
    <n v="80"/>
    <n v="20"/>
    <n v="20"/>
    <n v="64.171000000000006"/>
    <n v="84.171000000000006"/>
    <n v="84.171000000000006"/>
    <s v="Mon"/>
    <s v="Mon"/>
  </r>
  <r>
    <s v="A00743"/>
    <x v="4"/>
    <x v="0"/>
    <x v="2"/>
    <x v="0"/>
    <x v="158"/>
    <x v="192"/>
    <x v="38"/>
    <n v="1"/>
    <m/>
    <m/>
    <x v="1"/>
    <n v="70.8215"/>
    <x v="1"/>
    <n v="49"/>
    <n v="80"/>
    <n v="20"/>
    <n v="20"/>
    <n v="70.8215"/>
    <n v="90.8215"/>
    <n v="90.8215"/>
    <s v="Mon"/>
    <s v="Mon"/>
  </r>
  <r>
    <s v="A00744"/>
    <x v="6"/>
    <x v="3"/>
    <x v="1"/>
    <x v="0"/>
    <x v="158"/>
    <x v="134"/>
    <x v="15"/>
    <n v="1"/>
    <m/>
    <m/>
    <x v="10"/>
    <n v="271.90960000000001"/>
    <x v="2"/>
    <n v="70"/>
    <n v="80"/>
    <n v="200"/>
    <n v="200"/>
    <n v="271.90960000000001"/>
    <n v="471.90960000000001"/>
    <n v="471.90960000000001"/>
    <s v="Mon"/>
    <s v="Mon"/>
  </r>
  <r>
    <s v="A00745"/>
    <x v="2"/>
    <x v="0"/>
    <x v="0"/>
    <x v="0"/>
    <x v="159"/>
    <x v="100"/>
    <x v="13"/>
    <n v="1"/>
    <m/>
    <m/>
    <x v="2"/>
    <n v="146.2002"/>
    <x v="2"/>
    <n v="9"/>
    <n v="80"/>
    <n v="60"/>
    <n v="60"/>
    <n v="146.2002"/>
    <n v="206.2002"/>
    <n v="206.2002"/>
    <s v="Tue"/>
    <s v="Thu"/>
  </r>
  <r>
    <s v="A00746"/>
    <x v="2"/>
    <x v="0"/>
    <x v="1"/>
    <x v="0"/>
    <x v="159"/>
    <x v="164"/>
    <x v="2"/>
    <n v="1"/>
    <m/>
    <m/>
    <x v="0"/>
    <n v="150"/>
    <x v="0"/>
    <n v="16"/>
    <n v="80"/>
    <n v="40"/>
    <n v="40"/>
    <n v="150"/>
    <n v="190"/>
    <n v="190"/>
    <s v="Tue"/>
    <s v="Thu"/>
  </r>
  <r>
    <s v="A00747"/>
    <x v="2"/>
    <x v="2"/>
    <x v="2"/>
    <x v="0"/>
    <x v="159"/>
    <x v="190"/>
    <x v="3"/>
    <n v="1"/>
    <m/>
    <m/>
    <x v="1"/>
    <n v="140.5"/>
    <x v="2"/>
    <n v="30"/>
    <n v="80"/>
    <n v="20"/>
    <n v="20"/>
    <n v="140.5"/>
    <n v="160.5"/>
    <n v="160.5"/>
    <s v="Tue"/>
    <s v="Thu"/>
  </r>
  <r>
    <s v="A00748"/>
    <x v="1"/>
    <x v="1"/>
    <x v="2"/>
    <x v="0"/>
    <x v="159"/>
    <x v="195"/>
    <x v="44"/>
    <n v="1"/>
    <m/>
    <m/>
    <x v="1"/>
    <n v="39"/>
    <x v="0"/>
    <n v="37"/>
    <n v="80"/>
    <n v="20"/>
    <n v="20"/>
    <n v="39"/>
    <n v="59"/>
    <n v="59"/>
    <s v="Tue"/>
    <s v="Thu"/>
  </r>
  <r>
    <s v="A00749"/>
    <x v="0"/>
    <x v="0"/>
    <x v="3"/>
    <x v="0"/>
    <x v="159"/>
    <x v="134"/>
    <x v="97"/>
    <n v="2"/>
    <m/>
    <m/>
    <x v="7"/>
    <n v="716.98710000000005"/>
    <x v="2"/>
    <n v="69"/>
    <n v="140"/>
    <n v="315"/>
    <n v="315"/>
    <n v="716.98710000000005"/>
    <n v="1031.9871000000001"/>
    <n v="1031.9871000000001"/>
    <s v="Tue"/>
    <s v="Mon"/>
  </r>
  <r>
    <s v="A00750"/>
    <x v="7"/>
    <x v="5"/>
    <x v="2"/>
    <x v="0"/>
    <x v="159"/>
    <x v="168"/>
    <x v="98"/>
    <n v="1"/>
    <m/>
    <m/>
    <x v="23"/>
    <n v="118.8969"/>
    <x v="0"/>
    <s v=""/>
    <n v="80"/>
    <n v="0"/>
    <n v="0"/>
    <n v="118.8969"/>
    <n v="118.8969"/>
    <n v="118.8969"/>
    <s v="Tue"/>
    <s v="Sat"/>
  </r>
  <r>
    <s v="A00751"/>
    <x v="1"/>
    <x v="3"/>
    <x v="0"/>
    <x v="0"/>
    <x v="160"/>
    <x v="161"/>
    <x v="19"/>
    <n v="2"/>
    <m/>
    <s v="Yes"/>
    <x v="1"/>
    <n v="24"/>
    <x v="2"/>
    <n v="12"/>
    <n v="140"/>
    <n v="35"/>
    <n v="35"/>
    <n v="0"/>
    <n v="59"/>
    <n v="35"/>
    <s v="Wed"/>
    <s v="Mon"/>
  </r>
  <r>
    <s v="A00752"/>
    <x v="5"/>
    <x v="2"/>
    <x v="0"/>
    <x v="0"/>
    <x v="160"/>
    <x v="161"/>
    <x v="19"/>
    <n v="1"/>
    <m/>
    <m/>
    <x v="1"/>
    <n v="28.036799999999999"/>
    <x v="0"/>
    <n v="12"/>
    <n v="80"/>
    <n v="20"/>
    <n v="20"/>
    <n v="28.036799999999999"/>
    <n v="48.036799999999999"/>
    <n v="48.036799999999999"/>
    <s v="Wed"/>
    <s v="Mon"/>
  </r>
  <r>
    <s v="A00753"/>
    <x v="1"/>
    <x v="3"/>
    <x v="0"/>
    <x v="0"/>
    <x v="160"/>
    <x v="161"/>
    <x v="19"/>
    <n v="2"/>
    <m/>
    <m/>
    <x v="0"/>
    <n v="291.10989999999998"/>
    <x v="2"/>
    <n v="12"/>
    <n v="140"/>
    <n v="70"/>
    <n v="70"/>
    <n v="291.10989999999998"/>
    <n v="361.10989999999998"/>
    <n v="361.10989999999998"/>
    <s v="Wed"/>
    <s v="Mon"/>
  </r>
  <r>
    <s v="A00754"/>
    <x v="7"/>
    <x v="5"/>
    <x v="0"/>
    <x v="0"/>
    <x v="160"/>
    <x v="194"/>
    <x v="25"/>
    <n v="2"/>
    <m/>
    <m/>
    <x v="1"/>
    <n v="36.3384"/>
    <x v="0"/>
    <n v="19"/>
    <n v="140"/>
    <n v="35"/>
    <n v="35"/>
    <n v="36.3384"/>
    <n v="71.338400000000007"/>
    <n v="71.338400000000007"/>
    <s v="Wed"/>
    <s v="Mon"/>
  </r>
  <r>
    <s v="A00755"/>
    <x v="2"/>
    <x v="3"/>
    <x v="3"/>
    <x v="0"/>
    <x v="160"/>
    <x v="165"/>
    <x v="24"/>
    <n v="1"/>
    <m/>
    <m/>
    <x v="6"/>
    <n v="26.84"/>
    <x v="2"/>
    <n v="22"/>
    <n v="80"/>
    <n v="80"/>
    <n v="80"/>
    <n v="26.84"/>
    <n v="106.84"/>
    <n v="106.84"/>
    <s v="Wed"/>
    <s v="Thu"/>
  </r>
  <r>
    <s v="A00756"/>
    <x v="2"/>
    <x v="0"/>
    <x v="2"/>
    <x v="0"/>
    <x v="161"/>
    <x v="164"/>
    <x v="0"/>
    <n v="1"/>
    <m/>
    <m/>
    <x v="1"/>
    <n v="56.107500000000002"/>
    <x v="0"/>
    <n v="14"/>
    <n v="80"/>
    <n v="20"/>
    <n v="20"/>
    <n v="56.107500000000002"/>
    <n v="76.107500000000002"/>
    <n v="76.107500000000002"/>
    <s v="Thu"/>
    <s v="Thu"/>
  </r>
  <r>
    <s v="A00757"/>
    <x v="0"/>
    <x v="5"/>
    <x v="1"/>
    <x v="0"/>
    <x v="161"/>
    <x v="189"/>
    <x v="14"/>
    <n v="2"/>
    <m/>
    <m/>
    <x v="0"/>
    <n v="205.53"/>
    <x v="0"/>
    <n v="13"/>
    <n v="140"/>
    <n v="70"/>
    <n v="70"/>
    <n v="205.53"/>
    <n v="275.52999999999997"/>
    <n v="275.52999999999997"/>
    <s v="Thu"/>
    <s v="Wed"/>
  </r>
  <r>
    <s v="A00758"/>
    <x v="3"/>
    <x v="2"/>
    <x v="3"/>
    <x v="0"/>
    <x v="161"/>
    <x v="177"/>
    <x v="7"/>
    <n v="1"/>
    <m/>
    <m/>
    <x v="6"/>
    <n v="77.805000000000007"/>
    <x v="2"/>
    <n v="20"/>
    <n v="80"/>
    <n v="80"/>
    <n v="80"/>
    <n v="77.805000000000007"/>
    <n v="157.80500000000001"/>
    <n v="157.80500000000001"/>
    <s v="Thu"/>
    <s v="Wed"/>
  </r>
  <r>
    <s v="A00759"/>
    <x v="5"/>
    <x v="2"/>
    <x v="1"/>
    <x v="0"/>
    <x v="161"/>
    <x v="165"/>
    <x v="22"/>
    <n v="1"/>
    <m/>
    <m/>
    <x v="0"/>
    <n v="205.06549999999999"/>
    <x v="2"/>
    <n v="21"/>
    <n v="80"/>
    <n v="40"/>
    <n v="40"/>
    <n v="205.06549999999999"/>
    <n v="245.06549999999999"/>
    <n v="245.06549999999999"/>
    <s v="Thu"/>
    <s v="Thu"/>
  </r>
  <r>
    <s v="A00760"/>
    <x v="5"/>
    <x v="2"/>
    <x v="3"/>
    <x v="0"/>
    <x v="162"/>
    <x v="198"/>
    <x v="99"/>
    <n v="1"/>
    <m/>
    <m/>
    <x v="14"/>
    <n v="30"/>
    <x v="2"/>
    <n v="74"/>
    <n v="80"/>
    <n v="100"/>
    <n v="100"/>
    <n v="30"/>
    <n v="130"/>
    <n v="130"/>
    <s v="Fri"/>
    <s v="Tue"/>
  </r>
  <r>
    <s v="A00761"/>
    <x v="1"/>
    <x v="1"/>
    <x v="0"/>
    <x v="0"/>
    <x v="163"/>
    <x v="189"/>
    <x v="13"/>
    <n v="1"/>
    <m/>
    <m/>
    <x v="0"/>
    <n v="92.585999999999999"/>
    <x v="1"/>
    <n v="9"/>
    <n v="80"/>
    <n v="40"/>
    <n v="40"/>
    <n v="92.585999999999999"/>
    <n v="132.58600000000001"/>
    <n v="132.58600000000001"/>
    <s v="Mon"/>
    <s v="Wed"/>
  </r>
  <r>
    <s v="A00762"/>
    <x v="0"/>
    <x v="5"/>
    <x v="0"/>
    <x v="0"/>
    <x v="163"/>
    <x v="174"/>
    <x v="22"/>
    <n v="1"/>
    <m/>
    <m/>
    <x v="1"/>
    <n v="58.24"/>
    <x v="0"/>
    <n v="21"/>
    <n v="80"/>
    <n v="20"/>
    <n v="20"/>
    <n v="58.24"/>
    <n v="78.240000000000009"/>
    <n v="78.240000000000009"/>
    <s v="Mon"/>
    <s v="Mon"/>
  </r>
  <r>
    <s v="A00763"/>
    <x v="3"/>
    <x v="3"/>
    <x v="1"/>
    <x v="1"/>
    <x v="163"/>
    <x v="199"/>
    <x v="8"/>
    <n v="2"/>
    <m/>
    <m/>
    <x v="0"/>
    <n v="69.6571"/>
    <x v="1"/>
    <n v="26"/>
    <n v="140"/>
    <n v="70"/>
    <n v="70"/>
    <n v="69.6571"/>
    <n v="139.65710000000001"/>
    <n v="139.65710000000001"/>
    <s v="Mon"/>
    <s v="Sat"/>
  </r>
  <r>
    <s v="A00764"/>
    <x v="2"/>
    <x v="2"/>
    <x v="4"/>
    <x v="1"/>
    <x v="163"/>
    <x v="197"/>
    <x v="23"/>
    <n v="2"/>
    <m/>
    <m/>
    <x v="6"/>
    <n v="51.8767"/>
    <x v="2"/>
    <n v="23"/>
    <n v="140"/>
    <n v="140"/>
    <n v="140"/>
    <n v="51.8767"/>
    <n v="191.8767"/>
    <n v="191.8767"/>
    <s v="Mon"/>
    <s v="Wed"/>
  </r>
  <r>
    <s v="A00765"/>
    <x v="6"/>
    <x v="2"/>
    <x v="0"/>
    <x v="0"/>
    <x v="163"/>
    <x v="195"/>
    <x v="30"/>
    <n v="2"/>
    <m/>
    <m/>
    <x v="0"/>
    <n v="103.1811"/>
    <x v="2"/>
    <n v="31"/>
    <n v="140"/>
    <n v="70"/>
    <n v="70"/>
    <n v="103.1811"/>
    <n v="173.18110000000001"/>
    <n v="173.18110000000001"/>
    <s v="Mon"/>
    <s v="Thu"/>
  </r>
  <r>
    <s v="A00766"/>
    <x v="0"/>
    <x v="5"/>
    <x v="0"/>
    <x v="0"/>
    <x v="163"/>
    <x v="195"/>
    <x v="30"/>
    <n v="2"/>
    <m/>
    <m/>
    <x v="1"/>
    <n v="122.633"/>
    <x v="2"/>
    <n v="31"/>
    <n v="140"/>
    <n v="35"/>
    <n v="35"/>
    <n v="122.633"/>
    <n v="157.63299999999998"/>
    <n v="157.63299999999998"/>
    <s v="Mon"/>
    <s v="Thu"/>
  </r>
  <r>
    <s v="A00767"/>
    <x v="5"/>
    <x v="2"/>
    <x v="0"/>
    <x v="0"/>
    <x v="163"/>
    <x v="178"/>
    <x v="31"/>
    <n v="1"/>
    <m/>
    <m/>
    <x v="1"/>
    <n v="73.810299999999998"/>
    <x v="2"/>
    <n v="35"/>
    <n v="80"/>
    <n v="20"/>
    <n v="20"/>
    <n v="73.810299999999998"/>
    <n v="93.810299999999998"/>
    <n v="93.810299999999998"/>
    <s v="Mon"/>
    <s v="Mon"/>
  </r>
  <r>
    <s v="A00768"/>
    <x v="3"/>
    <x v="3"/>
    <x v="2"/>
    <x v="0"/>
    <x v="164"/>
    <x v="194"/>
    <x v="14"/>
    <n v="2"/>
    <m/>
    <m/>
    <x v="1"/>
    <n v="479.36"/>
    <x v="0"/>
    <n v="13"/>
    <n v="140"/>
    <n v="35"/>
    <n v="35"/>
    <n v="479.36"/>
    <n v="514.36"/>
    <n v="514.36"/>
    <s v="Tue"/>
    <s v="Mon"/>
  </r>
  <r>
    <s v="A00769"/>
    <x v="4"/>
    <x v="0"/>
    <x v="0"/>
    <x v="0"/>
    <x v="164"/>
    <x v="197"/>
    <x v="24"/>
    <n v="1"/>
    <m/>
    <m/>
    <x v="1"/>
    <n v="180"/>
    <x v="1"/>
    <n v="22"/>
    <n v="80"/>
    <n v="20"/>
    <n v="20"/>
    <n v="180"/>
    <n v="200"/>
    <n v="200"/>
    <s v="Tue"/>
    <s v="Wed"/>
  </r>
  <r>
    <s v="A00770"/>
    <x v="2"/>
    <x v="2"/>
    <x v="1"/>
    <x v="1"/>
    <x v="164"/>
    <x v="200"/>
    <x v="91"/>
    <n v="1"/>
    <m/>
    <m/>
    <x v="6"/>
    <n v="117.44840000000001"/>
    <x v="0"/>
    <n v="72"/>
    <n v="80"/>
    <n v="80"/>
    <n v="80"/>
    <n v="117.44840000000001"/>
    <n v="197.44839999999999"/>
    <n v="197.44839999999999"/>
    <s v="Tue"/>
    <s v="Thu"/>
  </r>
  <r>
    <s v="A00771"/>
    <x v="4"/>
    <x v="0"/>
    <x v="0"/>
    <x v="0"/>
    <x v="165"/>
    <x v="197"/>
    <x v="22"/>
    <n v="1"/>
    <m/>
    <m/>
    <x v="1"/>
    <n v="240.28399999999999"/>
    <x v="1"/>
    <n v="21"/>
    <n v="80"/>
    <n v="20"/>
    <n v="20"/>
    <n v="240.28399999999999"/>
    <n v="260.28399999999999"/>
    <n v="260.28399999999999"/>
    <s v="Wed"/>
    <s v="Wed"/>
  </r>
  <r>
    <s v="A00772"/>
    <x v="6"/>
    <x v="0"/>
    <x v="1"/>
    <x v="0"/>
    <x v="165"/>
    <x v="172"/>
    <x v="31"/>
    <n v="2"/>
    <m/>
    <m/>
    <x v="0"/>
    <n v="176.31290000000001"/>
    <x v="2"/>
    <n v="35"/>
    <n v="140"/>
    <n v="70"/>
    <n v="70"/>
    <n v="176.31290000000001"/>
    <n v="246.31290000000001"/>
    <n v="246.31290000000001"/>
    <s v="Wed"/>
    <s v="Wed"/>
  </r>
  <r>
    <s v="A00773"/>
    <x v="2"/>
    <x v="2"/>
    <x v="0"/>
    <x v="0"/>
    <x v="165"/>
    <x v="201"/>
    <x v="33"/>
    <n v="1"/>
    <m/>
    <m/>
    <x v="0"/>
    <n v="280"/>
    <x v="0"/>
    <n v="42"/>
    <n v="80"/>
    <n v="40"/>
    <n v="40"/>
    <n v="280"/>
    <n v="320"/>
    <n v="320"/>
    <s v="Wed"/>
    <s v="Wed"/>
  </r>
  <r>
    <s v="A00774"/>
    <x v="2"/>
    <x v="0"/>
    <x v="3"/>
    <x v="0"/>
    <x v="165"/>
    <x v="198"/>
    <x v="97"/>
    <n v="2"/>
    <m/>
    <m/>
    <x v="8"/>
    <n v="345.72890000000001"/>
    <x v="2"/>
    <n v="69"/>
    <n v="140"/>
    <n v="280"/>
    <n v="280"/>
    <n v="345.72890000000001"/>
    <n v="625.72890000000007"/>
    <n v="625.72890000000007"/>
    <s v="Wed"/>
    <s v="Tue"/>
  </r>
  <r>
    <s v="A00775"/>
    <x v="0"/>
    <x v="5"/>
    <x v="1"/>
    <x v="0"/>
    <x v="166"/>
    <x v="174"/>
    <x v="17"/>
    <n v="2"/>
    <m/>
    <m/>
    <x v="6"/>
    <n v="158.29130000000001"/>
    <x v="0"/>
    <n v="18"/>
    <n v="140"/>
    <n v="140"/>
    <n v="140"/>
    <n v="158.29130000000001"/>
    <n v="298.29129999999998"/>
    <n v="298.29129999999998"/>
    <s v="Thu"/>
    <s v="Mon"/>
  </r>
  <r>
    <s v="A00776"/>
    <x v="3"/>
    <x v="2"/>
    <x v="1"/>
    <x v="0"/>
    <x v="166"/>
    <x v="141"/>
    <x v="25"/>
    <n v="1"/>
    <m/>
    <m/>
    <x v="0"/>
    <n v="14.42"/>
    <x v="0"/>
    <n v="19"/>
    <n v="80"/>
    <n v="40"/>
    <n v="40"/>
    <n v="14.42"/>
    <n v="54.42"/>
    <n v="54.42"/>
    <s v="Thu"/>
    <s v="Tue"/>
  </r>
  <r>
    <s v="A00777"/>
    <x v="1"/>
    <x v="1"/>
    <x v="1"/>
    <x v="0"/>
    <x v="166"/>
    <x v="171"/>
    <x v="8"/>
    <n v="1"/>
    <m/>
    <m/>
    <x v="2"/>
    <n v="62.970199999999998"/>
    <x v="0"/>
    <n v="26"/>
    <n v="80"/>
    <n v="60"/>
    <n v="60"/>
    <n v="62.970199999999998"/>
    <n v="122.97020000000001"/>
    <n v="122.97020000000001"/>
    <s v="Thu"/>
    <s v="Tue"/>
  </r>
  <r>
    <s v="A00778"/>
    <x v="0"/>
    <x v="5"/>
    <x v="0"/>
    <x v="0"/>
    <x v="166"/>
    <x v="171"/>
    <x v="8"/>
    <n v="2"/>
    <m/>
    <m/>
    <x v="1"/>
    <n v="63.441299999999998"/>
    <x v="0"/>
    <n v="26"/>
    <n v="140"/>
    <n v="35"/>
    <n v="35"/>
    <n v="63.441299999999998"/>
    <n v="98.441299999999998"/>
    <n v="98.441299999999998"/>
    <s v="Thu"/>
    <s v="Tue"/>
  </r>
  <r>
    <s v="A00779"/>
    <x v="2"/>
    <x v="2"/>
    <x v="1"/>
    <x v="0"/>
    <x v="166"/>
    <x v="172"/>
    <x v="5"/>
    <n v="1"/>
    <m/>
    <m/>
    <x v="0"/>
    <n v="30"/>
    <x v="2"/>
    <n v="34"/>
    <n v="80"/>
    <n v="40"/>
    <n v="40"/>
    <n v="30"/>
    <n v="70"/>
    <n v="70"/>
    <s v="Thu"/>
    <s v="Wed"/>
  </r>
  <r>
    <s v="A00780"/>
    <x v="7"/>
    <x v="5"/>
    <x v="1"/>
    <x v="0"/>
    <x v="166"/>
    <x v="175"/>
    <x v="31"/>
    <n v="1"/>
    <m/>
    <m/>
    <x v="0"/>
    <n v="496"/>
    <x v="0"/>
    <n v="35"/>
    <n v="80"/>
    <n v="40"/>
    <n v="40"/>
    <n v="496"/>
    <n v="536"/>
    <n v="536"/>
    <s v="Thu"/>
    <s v="Thu"/>
  </r>
  <r>
    <s v="A00781"/>
    <x v="3"/>
    <x v="2"/>
    <x v="1"/>
    <x v="1"/>
    <x v="166"/>
    <x v="168"/>
    <x v="100"/>
    <n v="1"/>
    <m/>
    <s v="Yes"/>
    <x v="23"/>
    <n v="126.81"/>
    <x v="2"/>
    <s v=""/>
    <n v="80"/>
    <n v="0"/>
    <n v="0"/>
    <n v="0"/>
    <n v="126.81"/>
    <n v="0"/>
    <s v="Thu"/>
    <s v="Sat"/>
  </r>
  <r>
    <s v="A00782"/>
    <x v="4"/>
    <x v="0"/>
    <x v="4"/>
    <x v="0"/>
    <x v="166"/>
    <x v="168"/>
    <x v="100"/>
    <n v="2"/>
    <m/>
    <m/>
    <x v="23"/>
    <n v="144"/>
    <x v="2"/>
    <s v=""/>
    <n v="140"/>
    <n v="0"/>
    <n v="0"/>
    <n v="144"/>
    <n v="144"/>
    <n v="144"/>
    <s v="Thu"/>
    <s v="Sat"/>
  </r>
  <r>
    <s v="A00783"/>
    <x v="8"/>
    <x v="5"/>
    <x v="1"/>
    <x v="0"/>
    <x v="167"/>
    <x v="180"/>
    <x v="23"/>
    <n v="2"/>
    <m/>
    <s v="Yes"/>
    <x v="0"/>
    <n v="494.92989999999998"/>
    <x v="2"/>
    <n v="23"/>
    <n v="140"/>
    <n v="70"/>
    <n v="70"/>
    <n v="0"/>
    <n v="564.92989999999998"/>
    <n v="70"/>
    <s v="Sat"/>
    <s v="Mon"/>
  </r>
  <r>
    <s v="A00784"/>
    <x v="0"/>
    <x v="5"/>
    <x v="0"/>
    <x v="0"/>
    <x v="167"/>
    <x v="171"/>
    <x v="43"/>
    <n v="2"/>
    <m/>
    <m/>
    <x v="1"/>
    <n v="30.0473"/>
    <x v="2"/>
    <n v="24"/>
    <n v="140"/>
    <n v="35"/>
    <n v="35"/>
    <n v="30.0473"/>
    <n v="65.047300000000007"/>
    <n v="65.047300000000007"/>
    <s v="Sat"/>
    <s v="Tue"/>
  </r>
  <r>
    <s v="A00785"/>
    <x v="5"/>
    <x v="3"/>
    <x v="0"/>
    <x v="1"/>
    <x v="168"/>
    <x v="108"/>
    <x v="39"/>
    <n v="1"/>
    <m/>
    <m/>
    <x v="1"/>
    <n v="147.63820000000001"/>
    <x v="0"/>
    <n v="8"/>
    <n v="80"/>
    <n v="20"/>
    <n v="20"/>
    <n v="147.63820000000001"/>
    <n v="167.63820000000001"/>
    <n v="167.63820000000001"/>
    <s v="Mon"/>
    <s v="Tue"/>
  </r>
  <r>
    <s v="A00786"/>
    <x v="0"/>
    <x v="5"/>
    <x v="1"/>
    <x v="0"/>
    <x v="168"/>
    <x v="202"/>
    <x v="32"/>
    <n v="2"/>
    <m/>
    <m/>
    <x v="0"/>
    <n v="37.44"/>
    <x v="2"/>
    <n v="11"/>
    <n v="140"/>
    <n v="70"/>
    <n v="70"/>
    <n v="37.44"/>
    <n v="107.44"/>
    <n v="107.44"/>
    <s v="Mon"/>
    <s v="Fri"/>
  </r>
  <r>
    <s v="A00787"/>
    <x v="7"/>
    <x v="5"/>
    <x v="0"/>
    <x v="0"/>
    <x v="168"/>
    <x v="197"/>
    <x v="2"/>
    <n v="2"/>
    <m/>
    <m/>
    <x v="0"/>
    <n v="288"/>
    <x v="0"/>
    <n v="16"/>
    <n v="140"/>
    <n v="70"/>
    <n v="70"/>
    <n v="288"/>
    <n v="358"/>
    <n v="358"/>
    <s v="Mon"/>
    <s v="Wed"/>
  </r>
  <r>
    <s v="A00788"/>
    <x v="3"/>
    <x v="2"/>
    <x v="0"/>
    <x v="0"/>
    <x v="168"/>
    <x v="197"/>
    <x v="2"/>
    <n v="2"/>
    <m/>
    <m/>
    <x v="6"/>
    <n v="150"/>
    <x v="2"/>
    <n v="16"/>
    <n v="140"/>
    <n v="140"/>
    <n v="140"/>
    <n v="150"/>
    <n v="290"/>
    <n v="290"/>
    <s v="Mon"/>
    <s v="Wed"/>
  </r>
  <r>
    <s v="A00789"/>
    <x v="0"/>
    <x v="5"/>
    <x v="2"/>
    <x v="0"/>
    <x v="168"/>
    <x v="171"/>
    <x v="24"/>
    <n v="1"/>
    <m/>
    <m/>
    <x v="1"/>
    <n v="42.66"/>
    <x v="0"/>
    <n v="22"/>
    <n v="80"/>
    <n v="20"/>
    <n v="20"/>
    <n v="42.66"/>
    <n v="62.66"/>
    <n v="62.66"/>
    <s v="Mon"/>
    <s v="Tue"/>
  </r>
  <r>
    <s v="A00790"/>
    <x v="0"/>
    <x v="5"/>
    <x v="0"/>
    <x v="0"/>
    <x v="168"/>
    <x v="171"/>
    <x v="24"/>
    <n v="1"/>
    <m/>
    <m/>
    <x v="1"/>
    <n v="287.25"/>
    <x v="0"/>
    <n v="22"/>
    <n v="80"/>
    <n v="20"/>
    <n v="20"/>
    <n v="287.25"/>
    <n v="307.25"/>
    <n v="307.25"/>
    <s v="Mon"/>
    <s v="Tue"/>
  </r>
  <r>
    <s v="A00791"/>
    <x v="4"/>
    <x v="2"/>
    <x v="2"/>
    <x v="0"/>
    <x v="168"/>
    <x v="155"/>
    <x v="20"/>
    <n v="2"/>
    <m/>
    <m/>
    <x v="1"/>
    <n v="147.4015"/>
    <x v="2"/>
    <n v="25"/>
    <n v="140"/>
    <n v="35"/>
    <n v="35"/>
    <n v="147.4015"/>
    <n v="182.4015"/>
    <n v="182.4015"/>
    <s v="Mon"/>
    <s v="Fri"/>
  </r>
  <r>
    <s v="A00792"/>
    <x v="0"/>
    <x v="5"/>
    <x v="2"/>
    <x v="0"/>
    <x v="168"/>
    <x v="203"/>
    <x v="40"/>
    <n v="1"/>
    <m/>
    <m/>
    <x v="1"/>
    <n v="59.242100000000001"/>
    <x v="2"/>
    <n v="33"/>
    <n v="80"/>
    <n v="20"/>
    <n v="20"/>
    <n v="59.242100000000001"/>
    <n v="79.242099999999994"/>
    <n v="79.242099999999994"/>
    <s v="Mon"/>
    <s v="Sat"/>
  </r>
  <r>
    <s v="A00793"/>
    <x v="0"/>
    <x v="5"/>
    <x v="0"/>
    <x v="0"/>
    <x v="168"/>
    <x v="178"/>
    <x v="27"/>
    <n v="1"/>
    <m/>
    <m/>
    <x v="1"/>
    <n v="240"/>
    <x v="0"/>
    <n v="28"/>
    <n v="80"/>
    <n v="20"/>
    <n v="20"/>
    <n v="240"/>
    <n v="260"/>
    <n v="260"/>
    <s v="Mon"/>
    <s v="Mon"/>
  </r>
  <r>
    <s v="A00794"/>
    <x v="0"/>
    <x v="5"/>
    <x v="2"/>
    <x v="0"/>
    <x v="168"/>
    <x v="204"/>
    <x v="65"/>
    <n v="2"/>
    <m/>
    <m/>
    <x v="1"/>
    <n v="197.47"/>
    <x v="2"/>
    <n v="36"/>
    <n v="140"/>
    <n v="35"/>
    <n v="35"/>
    <n v="197.47"/>
    <n v="232.47"/>
    <n v="232.47"/>
    <s v="Mon"/>
    <s v="Tue"/>
  </r>
  <r>
    <s v="A00795"/>
    <x v="7"/>
    <x v="5"/>
    <x v="0"/>
    <x v="0"/>
    <x v="168"/>
    <x v="205"/>
    <x v="90"/>
    <n v="2"/>
    <m/>
    <m/>
    <x v="0"/>
    <n v="304.19459999999998"/>
    <x v="2"/>
    <n v="60"/>
    <n v="140"/>
    <n v="70"/>
    <n v="70"/>
    <n v="304.19459999999998"/>
    <n v="374.19459999999998"/>
    <n v="374.19459999999998"/>
    <s v="Mon"/>
    <s v="Fri"/>
  </r>
  <r>
    <s v="A00796"/>
    <x v="5"/>
    <x v="3"/>
    <x v="1"/>
    <x v="0"/>
    <x v="169"/>
    <x v="165"/>
    <x v="13"/>
    <n v="1"/>
    <m/>
    <m/>
    <x v="0"/>
    <n v="64.342100000000002"/>
    <x v="0"/>
    <n v="9"/>
    <n v="80"/>
    <n v="40"/>
    <n v="40"/>
    <n v="64.342100000000002"/>
    <n v="104.3421"/>
    <n v="104.3421"/>
    <s v="Tue"/>
    <s v="Thu"/>
  </r>
  <r>
    <s v="A00797"/>
    <x v="1"/>
    <x v="1"/>
    <x v="1"/>
    <x v="0"/>
    <x v="169"/>
    <x v="174"/>
    <x v="14"/>
    <n v="1"/>
    <m/>
    <m/>
    <x v="0"/>
    <n v="10.27"/>
    <x v="0"/>
    <n v="13"/>
    <n v="80"/>
    <n v="40"/>
    <n v="40"/>
    <n v="10.27"/>
    <n v="50.269999999999996"/>
    <n v="50.269999999999996"/>
    <s v="Tue"/>
    <s v="Mon"/>
  </r>
  <r>
    <s v="A00798"/>
    <x v="3"/>
    <x v="3"/>
    <x v="0"/>
    <x v="0"/>
    <x v="169"/>
    <x v="190"/>
    <x v="2"/>
    <n v="2"/>
    <m/>
    <m/>
    <x v="2"/>
    <n v="319.02080000000001"/>
    <x v="2"/>
    <n v="16"/>
    <n v="140"/>
    <n v="105"/>
    <n v="105"/>
    <n v="319.02080000000001"/>
    <n v="424.02080000000001"/>
    <n v="424.02080000000001"/>
    <s v="Tue"/>
    <s v="Thu"/>
  </r>
  <r>
    <s v="A00799"/>
    <x v="3"/>
    <x v="0"/>
    <x v="1"/>
    <x v="0"/>
    <x v="169"/>
    <x v="141"/>
    <x v="0"/>
    <n v="1"/>
    <m/>
    <m/>
    <x v="2"/>
    <n v="131"/>
    <x v="2"/>
    <n v="14"/>
    <n v="80"/>
    <n v="60"/>
    <n v="60"/>
    <n v="131"/>
    <n v="191"/>
    <n v="191"/>
    <s v="Tue"/>
    <s v="Tue"/>
  </r>
  <r>
    <s v="A00800"/>
    <x v="0"/>
    <x v="5"/>
    <x v="0"/>
    <x v="0"/>
    <x v="169"/>
    <x v="197"/>
    <x v="16"/>
    <n v="2"/>
    <m/>
    <m/>
    <x v="1"/>
    <n v="167"/>
    <x v="0"/>
    <n v="15"/>
    <n v="140"/>
    <n v="35"/>
    <n v="35"/>
    <n v="167"/>
    <n v="202"/>
    <n v="202"/>
    <s v="Tue"/>
    <s v="Wed"/>
  </r>
  <r>
    <s v="A00801"/>
    <x v="5"/>
    <x v="3"/>
    <x v="1"/>
    <x v="0"/>
    <x v="169"/>
    <x v="191"/>
    <x v="24"/>
    <n v="1"/>
    <m/>
    <m/>
    <x v="0"/>
    <n v="91.041700000000006"/>
    <x v="0"/>
    <n v="22"/>
    <n v="80"/>
    <n v="40"/>
    <n v="40"/>
    <n v="91.041700000000006"/>
    <n v="131.04169999999999"/>
    <n v="131.04169999999999"/>
    <s v="Tue"/>
    <s v="Wed"/>
  </r>
  <r>
    <s v="A00802"/>
    <x v="4"/>
    <x v="0"/>
    <x v="0"/>
    <x v="0"/>
    <x v="169"/>
    <x v="204"/>
    <x v="31"/>
    <n v="1"/>
    <m/>
    <m/>
    <x v="1"/>
    <n v="44.9221"/>
    <x v="2"/>
    <n v="35"/>
    <n v="80"/>
    <n v="20"/>
    <n v="20"/>
    <n v="44.9221"/>
    <n v="64.9221"/>
    <n v="64.9221"/>
    <s v="Tue"/>
    <s v="Tue"/>
  </r>
  <r>
    <s v="A00803"/>
    <x v="3"/>
    <x v="2"/>
    <x v="1"/>
    <x v="0"/>
    <x v="169"/>
    <x v="206"/>
    <x v="67"/>
    <n v="1"/>
    <s v="Yes"/>
    <s v="Yes"/>
    <x v="6"/>
    <n v="163.92760000000001"/>
    <x v="3"/>
    <n v="66"/>
    <n v="80"/>
    <n v="80"/>
    <n v="0"/>
    <n v="0"/>
    <n v="243.92760000000001"/>
    <n v="0"/>
    <s v="Tue"/>
    <s v="Fri"/>
  </r>
  <r>
    <s v="A00804"/>
    <x v="5"/>
    <x v="2"/>
    <x v="4"/>
    <x v="0"/>
    <x v="169"/>
    <x v="168"/>
    <x v="101"/>
    <n v="2"/>
    <m/>
    <m/>
    <x v="23"/>
    <n v="281.61579999999998"/>
    <x v="0"/>
    <s v=""/>
    <n v="140"/>
    <n v="0"/>
    <n v="0"/>
    <n v="281.61579999999998"/>
    <n v="281.61579999999998"/>
    <n v="281.61579999999998"/>
    <s v="Tue"/>
    <s v="Sat"/>
  </r>
  <r>
    <s v="A00805"/>
    <x v="1"/>
    <x v="1"/>
    <x v="0"/>
    <x v="0"/>
    <x v="170"/>
    <x v="174"/>
    <x v="19"/>
    <n v="1"/>
    <m/>
    <m/>
    <x v="0"/>
    <n v="7.02"/>
    <x v="1"/>
    <n v="12"/>
    <n v="80"/>
    <n v="40"/>
    <n v="40"/>
    <n v="7.02"/>
    <n v="47.019999999999996"/>
    <n v="47.019999999999996"/>
    <s v="Wed"/>
    <s v="Mon"/>
  </r>
  <r>
    <s v="A00806"/>
    <x v="1"/>
    <x v="1"/>
    <x v="0"/>
    <x v="0"/>
    <x v="170"/>
    <x v="174"/>
    <x v="19"/>
    <n v="1"/>
    <m/>
    <m/>
    <x v="0"/>
    <n v="28.996500000000001"/>
    <x v="0"/>
    <n v="12"/>
    <n v="80"/>
    <n v="40"/>
    <n v="40"/>
    <n v="28.996500000000001"/>
    <n v="68.996499999999997"/>
    <n v="68.996499999999997"/>
    <s v="Wed"/>
    <s v="Mon"/>
  </r>
  <r>
    <s v="A00807"/>
    <x v="1"/>
    <x v="1"/>
    <x v="0"/>
    <x v="0"/>
    <x v="170"/>
    <x v="174"/>
    <x v="19"/>
    <n v="1"/>
    <m/>
    <m/>
    <x v="0"/>
    <n v="50.57"/>
    <x v="1"/>
    <n v="12"/>
    <n v="80"/>
    <n v="40"/>
    <n v="40"/>
    <n v="50.57"/>
    <n v="90.57"/>
    <n v="90.57"/>
    <s v="Wed"/>
    <s v="Mon"/>
  </r>
  <r>
    <s v="A00808"/>
    <x v="8"/>
    <x v="5"/>
    <x v="1"/>
    <x v="0"/>
    <x v="170"/>
    <x v="190"/>
    <x v="16"/>
    <n v="2"/>
    <m/>
    <m/>
    <x v="0"/>
    <n v="271.791"/>
    <x v="2"/>
    <n v="15"/>
    <n v="140"/>
    <n v="70"/>
    <n v="70"/>
    <n v="271.791"/>
    <n v="341.791"/>
    <n v="341.791"/>
    <s v="Wed"/>
    <s v="Thu"/>
  </r>
  <r>
    <s v="A00809"/>
    <x v="8"/>
    <x v="5"/>
    <x v="0"/>
    <x v="0"/>
    <x v="170"/>
    <x v="166"/>
    <x v="41"/>
    <n v="2"/>
    <s v="Yes"/>
    <s v="Yes"/>
    <x v="1"/>
    <n v="14.702999999999999"/>
    <x v="3"/>
    <n v="41"/>
    <n v="140"/>
    <n v="35"/>
    <n v="0"/>
    <n v="0"/>
    <n v="49.703000000000003"/>
    <n v="0"/>
    <s v="Wed"/>
    <s v="Tue"/>
  </r>
  <r>
    <s v="A00810"/>
    <x v="5"/>
    <x v="2"/>
    <x v="1"/>
    <x v="0"/>
    <x v="171"/>
    <x v="171"/>
    <x v="25"/>
    <n v="2"/>
    <m/>
    <s v="Yes"/>
    <x v="17"/>
    <n v="311.3621"/>
    <x v="2"/>
    <n v="19"/>
    <n v="140"/>
    <n v="455"/>
    <n v="455"/>
    <n v="0"/>
    <n v="766.36210000000005"/>
    <n v="455"/>
    <s v="Thu"/>
    <s v="Tue"/>
  </r>
  <r>
    <s v="A00811"/>
    <x v="2"/>
    <x v="2"/>
    <x v="1"/>
    <x v="0"/>
    <x v="171"/>
    <x v="155"/>
    <x v="24"/>
    <n v="1"/>
    <m/>
    <m/>
    <x v="2"/>
    <n v="189.31800000000001"/>
    <x v="2"/>
    <n v="22"/>
    <n v="80"/>
    <n v="60"/>
    <n v="60"/>
    <n v="189.31800000000001"/>
    <n v="249.31800000000001"/>
    <n v="249.31800000000001"/>
    <s v="Thu"/>
    <s v="Fri"/>
  </r>
  <r>
    <s v="A00812"/>
    <x v="3"/>
    <x v="2"/>
    <x v="0"/>
    <x v="0"/>
    <x v="171"/>
    <x v="175"/>
    <x v="27"/>
    <n v="1"/>
    <m/>
    <m/>
    <x v="0"/>
    <n v="74.532399999999996"/>
    <x v="0"/>
    <n v="28"/>
    <n v="80"/>
    <n v="40"/>
    <n v="40"/>
    <n v="74.532399999999996"/>
    <n v="114.5324"/>
    <n v="114.5324"/>
    <s v="Thu"/>
    <s v="Thu"/>
  </r>
  <r>
    <s v="A00813"/>
    <x v="2"/>
    <x v="2"/>
    <x v="3"/>
    <x v="0"/>
    <x v="171"/>
    <x v="157"/>
    <x v="75"/>
    <n v="1"/>
    <m/>
    <m/>
    <x v="3"/>
    <n v="673.21600000000001"/>
    <x v="2"/>
    <n v="39"/>
    <n v="80"/>
    <n v="120"/>
    <n v="120"/>
    <n v="673.21600000000001"/>
    <n v="793.21600000000001"/>
    <n v="793.21600000000001"/>
    <s v="Thu"/>
    <s v="Mon"/>
  </r>
  <r>
    <s v="A00814"/>
    <x v="2"/>
    <x v="3"/>
    <x v="3"/>
    <x v="0"/>
    <x v="171"/>
    <x v="207"/>
    <x v="84"/>
    <n v="2"/>
    <m/>
    <m/>
    <x v="15"/>
    <n v="230.39570000000001"/>
    <x v="2"/>
    <n v="48"/>
    <n v="140"/>
    <n v="490"/>
    <n v="490"/>
    <n v="230.39570000000001"/>
    <n v="720.39570000000003"/>
    <n v="720.39570000000003"/>
    <s v="Thu"/>
    <s v="Wed"/>
  </r>
  <r>
    <s v="A00815"/>
    <x v="0"/>
    <x v="5"/>
    <x v="0"/>
    <x v="0"/>
    <x v="171"/>
    <x v="205"/>
    <x v="71"/>
    <n v="2"/>
    <m/>
    <m/>
    <x v="1"/>
    <n v="14.42"/>
    <x v="0"/>
    <n v="57"/>
    <n v="140"/>
    <n v="35"/>
    <n v="35"/>
    <n v="14.42"/>
    <n v="49.42"/>
    <n v="49.42"/>
    <s v="Thu"/>
    <s v="Fri"/>
  </r>
  <r>
    <s v="A00816"/>
    <x v="6"/>
    <x v="3"/>
    <x v="3"/>
    <x v="0"/>
    <x v="171"/>
    <x v="168"/>
    <x v="102"/>
    <n v="2"/>
    <m/>
    <m/>
    <x v="23"/>
    <n v="852.54669999999999"/>
    <x v="2"/>
    <s v=""/>
    <n v="140"/>
    <n v="0"/>
    <n v="0"/>
    <n v="852.54669999999999"/>
    <n v="852.54669999999999"/>
    <n v="852.54669999999999"/>
    <s v="Thu"/>
    <s v="Sat"/>
  </r>
  <r>
    <s v="A00817"/>
    <x v="3"/>
    <x v="3"/>
    <x v="1"/>
    <x v="1"/>
    <x v="172"/>
    <x v="141"/>
    <x v="32"/>
    <n v="1"/>
    <m/>
    <m/>
    <x v="0"/>
    <n v="36.754399999999997"/>
    <x v="0"/>
    <n v="11"/>
    <n v="80"/>
    <n v="40"/>
    <n v="40"/>
    <n v="36.754399999999997"/>
    <n v="76.754400000000004"/>
    <n v="76.754400000000004"/>
    <s v="Fri"/>
    <s v="Tue"/>
  </r>
  <r>
    <s v="A00818"/>
    <x v="3"/>
    <x v="2"/>
    <x v="4"/>
    <x v="0"/>
    <x v="172"/>
    <x v="204"/>
    <x v="53"/>
    <n v="1"/>
    <m/>
    <m/>
    <x v="6"/>
    <n v="57.966200000000001"/>
    <x v="1"/>
    <n v="32"/>
    <n v="80"/>
    <n v="80"/>
    <n v="80"/>
    <n v="57.966200000000001"/>
    <n v="137.96620000000001"/>
    <n v="137.96620000000001"/>
    <s v="Fri"/>
    <s v="Tue"/>
  </r>
  <r>
    <s v="A00819"/>
    <x v="3"/>
    <x v="2"/>
    <x v="1"/>
    <x v="0"/>
    <x v="172"/>
    <x v="168"/>
    <x v="103"/>
    <n v="1"/>
    <m/>
    <m/>
    <x v="23"/>
    <n v="90"/>
    <x v="1"/>
    <s v=""/>
    <n v="80"/>
    <n v="0"/>
    <n v="0"/>
    <n v="90"/>
    <n v="90"/>
    <n v="90"/>
    <s v="Fri"/>
    <s v="Sat"/>
  </r>
  <r>
    <s v="A00820"/>
    <x v="3"/>
    <x v="3"/>
    <x v="1"/>
    <x v="1"/>
    <x v="173"/>
    <x v="168"/>
    <x v="104"/>
    <n v="1"/>
    <m/>
    <m/>
    <x v="23"/>
    <n v="108.51300000000001"/>
    <x v="2"/>
    <s v=""/>
    <n v="80"/>
    <n v="0"/>
    <n v="0"/>
    <n v="108.51300000000001"/>
    <n v="108.51300000000001"/>
    <n v="108.51300000000001"/>
    <s v="Sat"/>
    <s v="Sat"/>
  </r>
  <r>
    <s v="A00821"/>
    <x v="0"/>
    <x v="5"/>
    <x v="2"/>
    <x v="0"/>
    <x v="174"/>
    <x v="197"/>
    <x v="13"/>
    <n v="1"/>
    <m/>
    <m/>
    <x v="1"/>
    <n v="22"/>
    <x v="0"/>
    <n v="9"/>
    <n v="80"/>
    <n v="20"/>
    <n v="20"/>
    <n v="22"/>
    <n v="42"/>
    <n v="42"/>
    <s v="Mon"/>
    <s v="Wed"/>
  </r>
  <r>
    <s v="A00822"/>
    <x v="5"/>
    <x v="2"/>
    <x v="2"/>
    <x v="0"/>
    <x v="174"/>
    <x v="190"/>
    <x v="21"/>
    <n v="1"/>
    <m/>
    <m/>
    <x v="1"/>
    <n v="66.864900000000006"/>
    <x v="2"/>
    <n v="10"/>
    <n v="80"/>
    <n v="20"/>
    <n v="20"/>
    <n v="66.864900000000006"/>
    <n v="86.864900000000006"/>
    <n v="86.864900000000006"/>
    <s v="Mon"/>
    <s v="Thu"/>
  </r>
  <r>
    <s v="A00823"/>
    <x v="1"/>
    <x v="1"/>
    <x v="1"/>
    <x v="0"/>
    <x v="174"/>
    <x v="162"/>
    <x v="24"/>
    <n v="1"/>
    <m/>
    <m/>
    <x v="2"/>
    <n v="111.15"/>
    <x v="0"/>
    <n v="22"/>
    <n v="80"/>
    <n v="60"/>
    <n v="60"/>
    <n v="111.15"/>
    <n v="171.15"/>
    <n v="171.15"/>
    <s v="Mon"/>
    <s v="Tue"/>
  </r>
  <r>
    <s v="A00824"/>
    <x v="1"/>
    <x v="3"/>
    <x v="0"/>
    <x v="0"/>
    <x v="174"/>
    <x v="134"/>
    <x v="38"/>
    <n v="2"/>
    <m/>
    <m/>
    <x v="2"/>
    <n v="239.54249999999999"/>
    <x v="0"/>
    <n v="49"/>
    <n v="140"/>
    <n v="105"/>
    <n v="105"/>
    <n v="239.54249999999999"/>
    <n v="344.54250000000002"/>
    <n v="344.54250000000002"/>
    <s v="Mon"/>
    <s v="Mon"/>
  </r>
  <r>
    <s v="A00825"/>
    <x v="2"/>
    <x v="2"/>
    <x v="1"/>
    <x v="0"/>
    <x v="174"/>
    <x v="208"/>
    <x v="105"/>
    <n v="1"/>
    <m/>
    <m/>
    <x v="0"/>
    <n v="657.69"/>
    <x v="2"/>
    <n v="52"/>
    <n v="80"/>
    <n v="40"/>
    <n v="40"/>
    <n v="657.69"/>
    <n v="697.69"/>
    <n v="697.69"/>
    <s v="Mon"/>
    <s v="Thu"/>
  </r>
  <r>
    <s v="A00826"/>
    <x v="5"/>
    <x v="3"/>
    <x v="0"/>
    <x v="0"/>
    <x v="174"/>
    <x v="209"/>
    <x v="36"/>
    <n v="1"/>
    <m/>
    <m/>
    <x v="1"/>
    <n v="30"/>
    <x v="2"/>
    <n v="56"/>
    <n v="80"/>
    <n v="20"/>
    <n v="20"/>
    <n v="30"/>
    <n v="50"/>
    <n v="50"/>
    <s v="Mon"/>
    <s v="Mon"/>
  </r>
  <r>
    <s v="A00827"/>
    <x v="5"/>
    <x v="0"/>
    <x v="0"/>
    <x v="0"/>
    <x v="175"/>
    <x v="203"/>
    <x v="20"/>
    <n v="1"/>
    <m/>
    <m/>
    <x v="0"/>
    <n v="26.567499999999999"/>
    <x v="2"/>
    <n v="25"/>
    <n v="80"/>
    <n v="40"/>
    <n v="40"/>
    <n v="26.567499999999999"/>
    <n v="66.567499999999995"/>
    <n v="66.567499999999995"/>
    <s v="Tue"/>
    <s v="Sat"/>
  </r>
  <r>
    <s v="A00828"/>
    <x v="4"/>
    <x v="3"/>
    <x v="0"/>
    <x v="0"/>
    <x v="175"/>
    <x v="178"/>
    <x v="7"/>
    <n v="2"/>
    <m/>
    <m/>
    <x v="14"/>
    <n v="9.6"/>
    <x v="2"/>
    <n v="20"/>
    <n v="140"/>
    <n v="175"/>
    <n v="175"/>
    <n v="9.6"/>
    <n v="184.6"/>
    <n v="184.6"/>
    <s v="Tue"/>
    <s v="Mon"/>
  </r>
  <r>
    <s v="A00829"/>
    <x v="4"/>
    <x v="0"/>
    <x v="0"/>
    <x v="0"/>
    <x v="175"/>
    <x v="172"/>
    <x v="24"/>
    <n v="2"/>
    <m/>
    <m/>
    <x v="1"/>
    <n v="396.29149999999998"/>
    <x v="2"/>
    <n v="22"/>
    <n v="140"/>
    <n v="35"/>
    <n v="35"/>
    <n v="396.29149999999998"/>
    <n v="431.29149999999998"/>
    <n v="431.29149999999998"/>
    <s v="Tue"/>
    <s v="Wed"/>
  </r>
  <r>
    <s v="A00830"/>
    <x v="8"/>
    <x v="5"/>
    <x v="1"/>
    <x v="0"/>
    <x v="175"/>
    <x v="182"/>
    <x v="41"/>
    <n v="2"/>
    <m/>
    <m/>
    <x v="0"/>
    <n v="108"/>
    <x v="2"/>
    <n v="41"/>
    <n v="140"/>
    <n v="70"/>
    <n v="70"/>
    <n v="108"/>
    <n v="178"/>
    <n v="178"/>
    <s v="Tue"/>
    <s v="Mon"/>
  </r>
  <r>
    <s v="A00831"/>
    <x v="3"/>
    <x v="2"/>
    <x v="0"/>
    <x v="0"/>
    <x v="175"/>
    <x v="209"/>
    <x v="106"/>
    <n v="1"/>
    <m/>
    <m/>
    <x v="0"/>
    <n v="147.2441"/>
    <x v="2"/>
    <n v="55"/>
    <n v="80"/>
    <n v="40"/>
    <n v="40"/>
    <n v="147.2441"/>
    <n v="187.2441"/>
    <n v="187.2441"/>
    <s v="Tue"/>
    <s v="Mon"/>
  </r>
  <r>
    <s v="A00832"/>
    <x v="2"/>
    <x v="3"/>
    <x v="4"/>
    <x v="0"/>
    <x v="175"/>
    <x v="168"/>
    <x v="107"/>
    <n v="1"/>
    <m/>
    <s v="Yes"/>
    <x v="23"/>
    <n v="151.28020000000001"/>
    <x v="2"/>
    <s v=""/>
    <n v="80"/>
    <n v="0"/>
    <n v="0"/>
    <n v="0"/>
    <n v="151.28020000000001"/>
    <n v="0"/>
    <s v="Tue"/>
    <s v="Sat"/>
  </r>
  <r>
    <s v="A00833"/>
    <x v="3"/>
    <x v="2"/>
    <x v="1"/>
    <x v="0"/>
    <x v="175"/>
    <x v="168"/>
    <x v="107"/>
    <n v="1"/>
    <m/>
    <m/>
    <x v="23"/>
    <n v="47.046399999999998"/>
    <x v="1"/>
    <s v=""/>
    <n v="80"/>
    <n v="0"/>
    <n v="0"/>
    <n v="47.046399999999998"/>
    <n v="47.046399999999998"/>
    <n v="47.046399999999998"/>
    <s v="Tue"/>
    <s v="Sat"/>
  </r>
  <r>
    <s v="A00834"/>
    <x v="3"/>
    <x v="3"/>
    <x v="2"/>
    <x v="0"/>
    <x v="176"/>
    <x v="199"/>
    <x v="21"/>
    <n v="1"/>
    <m/>
    <m/>
    <x v="1"/>
    <n v="51.73"/>
    <x v="2"/>
    <n v="10"/>
    <n v="80"/>
    <n v="20"/>
    <n v="20"/>
    <n v="51.73"/>
    <n v="71.72999999999999"/>
    <n v="71.72999999999999"/>
    <s v="Wed"/>
    <s v="Sat"/>
  </r>
  <r>
    <s v="A00835"/>
    <x v="5"/>
    <x v="2"/>
    <x v="0"/>
    <x v="0"/>
    <x v="176"/>
    <x v="197"/>
    <x v="12"/>
    <n v="2"/>
    <m/>
    <m/>
    <x v="1"/>
    <n v="445.78460000000001"/>
    <x v="0"/>
    <n v="7"/>
    <n v="140"/>
    <n v="35"/>
    <n v="35"/>
    <n v="445.78460000000001"/>
    <n v="480.78460000000001"/>
    <n v="480.78460000000001"/>
    <s v="Wed"/>
    <s v="Wed"/>
  </r>
  <r>
    <s v="A00836"/>
    <x v="5"/>
    <x v="2"/>
    <x v="0"/>
    <x v="0"/>
    <x v="176"/>
    <x v="178"/>
    <x v="25"/>
    <n v="2"/>
    <m/>
    <s v="Yes"/>
    <x v="1"/>
    <n v="27.486699999999999"/>
    <x v="2"/>
    <n v="19"/>
    <n v="140"/>
    <n v="35"/>
    <n v="35"/>
    <n v="0"/>
    <n v="62.486699999999999"/>
    <n v="35"/>
    <s v="Wed"/>
    <s v="Mon"/>
  </r>
  <r>
    <s v="A00837"/>
    <x v="4"/>
    <x v="3"/>
    <x v="0"/>
    <x v="0"/>
    <x v="176"/>
    <x v="178"/>
    <x v="25"/>
    <n v="1"/>
    <m/>
    <m/>
    <x v="1"/>
    <n v="42.66"/>
    <x v="0"/>
    <n v="19"/>
    <n v="80"/>
    <n v="20"/>
    <n v="20"/>
    <n v="42.66"/>
    <n v="62.66"/>
    <n v="62.66"/>
    <s v="Wed"/>
    <s v="Mon"/>
  </r>
  <r>
    <s v="A00838"/>
    <x v="5"/>
    <x v="2"/>
    <x v="2"/>
    <x v="0"/>
    <x v="176"/>
    <x v="178"/>
    <x v="25"/>
    <n v="1"/>
    <m/>
    <m/>
    <x v="1"/>
    <n v="185.11340000000001"/>
    <x v="2"/>
    <n v="19"/>
    <n v="80"/>
    <n v="20"/>
    <n v="20"/>
    <n v="185.11340000000001"/>
    <n v="205.11340000000001"/>
    <n v="205.11340000000001"/>
    <s v="Wed"/>
    <s v="Mon"/>
  </r>
  <r>
    <s v="A00839"/>
    <x v="3"/>
    <x v="2"/>
    <x v="1"/>
    <x v="0"/>
    <x v="176"/>
    <x v="175"/>
    <x v="24"/>
    <n v="1"/>
    <m/>
    <s v="Yes"/>
    <x v="2"/>
    <n v="70"/>
    <x v="2"/>
    <n v="22"/>
    <n v="80"/>
    <n v="60"/>
    <n v="60"/>
    <n v="0"/>
    <n v="130"/>
    <n v="60"/>
    <s v="Wed"/>
    <s v="Thu"/>
  </r>
  <r>
    <s v="A00840"/>
    <x v="5"/>
    <x v="2"/>
    <x v="0"/>
    <x v="0"/>
    <x v="176"/>
    <x v="204"/>
    <x v="47"/>
    <n v="1"/>
    <m/>
    <m/>
    <x v="1"/>
    <n v="120"/>
    <x v="0"/>
    <n v="27"/>
    <n v="80"/>
    <n v="20"/>
    <n v="20"/>
    <n v="120"/>
    <n v="140"/>
    <n v="140"/>
    <s v="Wed"/>
    <s v="Tue"/>
  </r>
  <r>
    <s v="A00841"/>
    <x v="5"/>
    <x v="2"/>
    <x v="0"/>
    <x v="0"/>
    <x v="176"/>
    <x v="114"/>
    <x v="31"/>
    <n v="1"/>
    <m/>
    <m/>
    <x v="1"/>
    <n v="178.36179999999999"/>
    <x v="2"/>
    <n v="35"/>
    <n v="80"/>
    <n v="20"/>
    <n v="20"/>
    <n v="178.36179999999999"/>
    <n v="198.36179999999999"/>
    <n v="198.36179999999999"/>
    <s v="Wed"/>
    <s v="Wed"/>
  </r>
  <r>
    <s v="A00842"/>
    <x v="7"/>
    <x v="0"/>
    <x v="4"/>
    <x v="0"/>
    <x v="176"/>
    <x v="157"/>
    <x v="40"/>
    <n v="1"/>
    <s v="Yes"/>
    <s v="Yes"/>
    <x v="3"/>
    <n v="477.78149999999999"/>
    <x v="3"/>
    <n v="33"/>
    <n v="80"/>
    <n v="120"/>
    <n v="0"/>
    <n v="0"/>
    <n v="597.78150000000005"/>
    <n v="0"/>
    <s v="Wed"/>
    <s v="Mon"/>
  </r>
  <r>
    <s v="A00843"/>
    <x v="3"/>
    <x v="0"/>
    <x v="3"/>
    <x v="1"/>
    <x v="176"/>
    <x v="114"/>
    <x v="31"/>
    <n v="1"/>
    <m/>
    <m/>
    <x v="6"/>
    <n v="67.969700000000003"/>
    <x v="1"/>
    <n v="35"/>
    <n v="80"/>
    <n v="80"/>
    <n v="80"/>
    <n v="67.969700000000003"/>
    <n v="147.96969999999999"/>
    <n v="147.96969999999999"/>
    <s v="Wed"/>
    <s v="Wed"/>
  </r>
  <r>
    <s v="A00844"/>
    <x v="1"/>
    <x v="3"/>
    <x v="0"/>
    <x v="0"/>
    <x v="176"/>
    <x v="182"/>
    <x v="59"/>
    <n v="2"/>
    <m/>
    <s v="Yes"/>
    <x v="14"/>
    <n v="300.72309999999999"/>
    <x v="2"/>
    <n v="40"/>
    <n v="140"/>
    <n v="175"/>
    <n v="175"/>
    <n v="0"/>
    <n v="475.72309999999999"/>
    <n v="175"/>
    <s v="Wed"/>
    <s v="Mon"/>
  </r>
  <r>
    <s v="A00845"/>
    <x v="2"/>
    <x v="3"/>
    <x v="0"/>
    <x v="0"/>
    <x v="176"/>
    <x v="168"/>
    <x v="108"/>
    <n v="1"/>
    <m/>
    <m/>
    <x v="23"/>
    <n v="377.6"/>
    <x v="0"/>
    <s v=""/>
    <n v="80"/>
    <n v="0"/>
    <n v="0"/>
    <n v="377.6"/>
    <n v="377.6"/>
    <n v="377.6"/>
    <s v="Wed"/>
    <s v="Sat"/>
  </r>
  <r>
    <s v="A00846"/>
    <x v="3"/>
    <x v="2"/>
    <x v="0"/>
    <x v="0"/>
    <x v="176"/>
    <x v="168"/>
    <x v="108"/>
    <n v="1"/>
    <m/>
    <m/>
    <x v="23"/>
    <n v="70"/>
    <x v="1"/>
    <s v=""/>
    <n v="80"/>
    <n v="0"/>
    <n v="0"/>
    <n v="70"/>
    <n v="70"/>
    <n v="70"/>
    <s v="Wed"/>
    <s v="Sat"/>
  </r>
  <r>
    <s v="A00847"/>
    <x v="3"/>
    <x v="2"/>
    <x v="1"/>
    <x v="0"/>
    <x v="176"/>
    <x v="168"/>
    <x v="108"/>
    <n v="1"/>
    <m/>
    <m/>
    <x v="23"/>
    <n v="177.0504"/>
    <x v="1"/>
    <s v=""/>
    <n v="80"/>
    <n v="0"/>
    <n v="0"/>
    <n v="177.0504"/>
    <n v="177.0504"/>
    <n v="177.0504"/>
    <s v="Wed"/>
    <s v="Sat"/>
  </r>
  <r>
    <s v="A00848"/>
    <x v="2"/>
    <x v="3"/>
    <x v="1"/>
    <x v="0"/>
    <x v="176"/>
    <x v="168"/>
    <x v="108"/>
    <n v="2"/>
    <m/>
    <m/>
    <x v="23"/>
    <n v="839.67849999999999"/>
    <x v="2"/>
    <s v=""/>
    <n v="140"/>
    <n v="0"/>
    <n v="0"/>
    <n v="839.67849999999999"/>
    <n v="839.67849999999999"/>
    <n v="839.67849999999999"/>
    <s v="Wed"/>
    <s v="Sat"/>
  </r>
  <r>
    <s v="A00849"/>
    <x v="0"/>
    <x v="5"/>
    <x v="0"/>
    <x v="0"/>
    <x v="177"/>
    <x v="190"/>
    <x v="12"/>
    <n v="1"/>
    <m/>
    <m/>
    <x v="1"/>
    <n v="120"/>
    <x v="0"/>
    <n v="7"/>
    <n v="80"/>
    <n v="20"/>
    <n v="20"/>
    <n v="120"/>
    <n v="140"/>
    <n v="140"/>
    <s v="Thu"/>
    <s v="Thu"/>
  </r>
  <r>
    <s v="A00850"/>
    <x v="7"/>
    <x v="0"/>
    <x v="0"/>
    <x v="0"/>
    <x v="177"/>
    <x v="195"/>
    <x v="0"/>
    <n v="1"/>
    <m/>
    <m/>
    <x v="1"/>
    <n v="156.4932"/>
    <x v="2"/>
    <n v="14"/>
    <n v="80"/>
    <n v="20"/>
    <n v="20"/>
    <n v="156.4932"/>
    <n v="176.4932"/>
    <n v="176.4932"/>
    <s v="Thu"/>
    <s v="Thu"/>
  </r>
  <r>
    <s v="A00851"/>
    <x v="0"/>
    <x v="5"/>
    <x v="2"/>
    <x v="0"/>
    <x v="177"/>
    <x v="162"/>
    <x v="25"/>
    <n v="2"/>
    <m/>
    <m/>
    <x v="1"/>
    <n v="155"/>
    <x v="0"/>
    <n v="19"/>
    <n v="140"/>
    <n v="35"/>
    <n v="35"/>
    <n v="155"/>
    <n v="190"/>
    <n v="190"/>
    <s v="Thu"/>
    <s v="Tue"/>
  </r>
  <r>
    <s v="A00852"/>
    <x v="2"/>
    <x v="0"/>
    <x v="1"/>
    <x v="0"/>
    <x v="177"/>
    <x v="175"/>
    <x v="22"/>
    <n v="1"/>
    <m/>
    <m/>
    <x v="0"/>
    <n v="20.83"/>
    <x v="0"/>
    <n v="21"/>
    <n v="80"/>
    <n v="40"/>
    <n v="40"/>
    <n v="20.83"/>
    <n v="60.83"/>
    <n v="60.83"/>
    <s v="Thu"/>
    <s v="Thu"/>
  </r>
  <r>
    <s v="A00853"/>
    <x v="2"/>
    <x v="2"/>
    <x v="0"/>
    <x v="1"/>
    <x v="177"/>
    <x v="204"/>
    <x v="8"/>
    <n v="1"/>
    <s v="Yes"/>
    <s v="Yes"/>
    <x v="0"/>
    <n v="50"/>
    <x v="3"/>
    <n v="26"/>
    <n v="80"/>
    <n v="40"/>
    <n v="0"/>
    <n v="0"/>
    <n v="90"/>
    <n v="0"/>
    <s v="Thu"/>
    <s v="Tue"/>
  </r>
  <r>
    <s v="A00854"/>
    <x v="1"/>
    <x v="3"/>
    <x v="2"/>
    <x v="0"/>
    <x v="177"/>
    <x v="184"/>
    <x v="68"/>
    <n v="1"/>
    <m/>
    <m/>
    <x v="1"/>
    <n v="120"/>
    <x v="2"/>
    <n v="47"/>
    <n v="80"/>
    <n v="20"/>
    <n v="20"/>
    <n v="120"/>
    <n v="140"/>
    <n v="140"/>
    <s v="Thu"/>
    <s v="Tue"/>
  </r>
  <r>
    <s v="A00855"/>
    <x v="2"/>
    <x v="3"/>
    <x v="3"/>
    <x v="0"/>
    <x v="178"/>
    <x v="168"/>
    <x v="109"/>
    <n v="1"/>
    <m/>
    <s v="Yes"/>
    <x v="23"/>
    <n v="17.064"/>
    <x v="2"/>
    <s v=""/>
    <n v="80"/>
    <n v="0"/>
    <n v="0"/>
    <n v="0"/>
    <n v="17.064"/>
    <n v="0"/>
    <s v="Fri"/>
    <s v="Sat"/>
  </r>
  <r>
    <s v="A00856"/>
    <x v="5"/>
    <x v="3"/>
    <x v="0"/>
    <x v="0"/>
    <x v="179"/>
    <x v="191"/>
    <x v="13"/>
    <n v="1"/>
    <m/>
    <m/>
    <x v="1"/>
    <n v="182.08340000000001"/>
    <x v="2"/>
    <n v="9"/>
    <n v="80"/>
    <n v="20"/>
    <n v="20"/>
    <n v="182.08340000000001"/>
    <n v="202.08340000000001"/>
    <n v="202.08340000000001"/>
    <s v="Mon"/>
    <s v="Wed"/>
  </r>
  <r>
    <s v="A00857"/>
    <x v="0"/>
    <x v="5"/>
    <x v="0"/>
    <x v="0"/>
    <x v="179"/>
    <x v="192"/>
    <x v="22"/>
    <n v="2"/>
    <m/>
    <m/>
    <x v="1"/>
    <n v="19.548100000000002"/>
    <x v="0"/>
    <n v="21"/>
    <n v="140"/>
    <n v="35"/>
    <n v="35"/>
    <n v="19.548100000000002"/>
    <n v="54.548100000000005"/>
    <n v="54.548100000000005"/>
    <s v="Mon"/>
    <s v="Mon"/>
  </r>
  <r>
    <s v="A00858"/>
    <x v="0"/>
    <x v="5"/>
    <x v="0"/>
    <x v="0"/>
    <x v="179"/>
    <x v="192"/>
    <x v="22"/>
    <n v="2"/>
    <m/>
    <m/>
    <x v="0"/>
    <n v="144"/>
    <x v="2"/>
    <n v="21"/>
    <n v="140"/>
    <n v="70"/>
    <n v="70"/>
    <n v="144"/>
    <n v="214"/>
    <n v="214"/>
    <s v="Mon"/>
    <s v="Mon"/>
  </r>
  <r>
    <s v="A00859"/>
    <x v="4"/>
    <x v="1"/>
    <x v="0"/>
    <x v="0"/>
    <x v="179"/>
    <x v="193"/>
    <x v="43"/>
    <n v="1"/>
    <m/>
    <m/>
    <x v="2"/>
    <n v="86.4786"/>
    <x v="1"/>
    <n v="24"/>
    <n v="80"/>
    <n v="60"/>
    <n v="60"/>
    <n v="86.4786"/>
    <n v="146.4786"/>
    <n v="146.4786"/>
    <s v="Mon"/>
    <s v="Thu"/>
  </r>
  <r>
    <s v="A00860"/>
    <x v="5"/>
    <x v="2"/>
    <x v="0"/>
    <x v="0"/>
    <x v="179"/>
    <x v="193"/>
    <x v="43"/>
    <n v="1"/>
    <m/>
    <s v="Yes"/>
    <x v="1"/>
    <n v="69.154700000000005"/>
    <x v="2"/>
    <n v="24"/>
    <n v="80"/>
    <n v="20"/>
    <n v="20"/>
    <n v="0"/>
    <n v="89.154700000000005"/>
    <n v="20"/>
    <s v="Mon"/>
    <s v="Thu"/>
  </r>
  <r>
    <s v="A00861"/>
    <x v="0"/>
    <x v="5"/>
    <x v="3"/>
    <x v="0"/>
    <x v="179"/>
    <x v="134"/>
    <x v="33"/>
    <n v="2"/>
    <m/>
    <m/>
    <x v="14"/>
    <n v="156"/>
    <x v="2"/>
    <n v="42"/>
    <n v="140"/>
    <n v="175"/>
    <n v="175"/>
    <n v="156"/>
    <n v="331"/>
    <n v="331"/>
    <s v="Mon"/>
    <s v="Mon"/>
  </r>
  <r>
    <s v="A00862"/>
    <x v="4"/>
    <x v="0"/>
    <x v="1"/>
    <x v="0"/>
    <x v="179"/>
    <x v="168"/>
    <x v="110"/>
    <n v="2"/>
    <m/>
    <m/>
    <x v="23"/>
    <n v="72.350099999999998"/>
    <x v="0"/>
    <s v=""/>
    <n v="140"/>
    <n v="0"/>
    <n v="0"/>
    <n v="72.350099999999998"/>
    <n v="72.350099999999998"/>
    <n v="72.350099999999998"/>
    <s v="Mon"/>
    <s v="Sat"/>
  </r>
  <r>
    <s v="A00863"/>
    <x v="0"/>
    <x v="5"/>
    <x v="2"/>
    <x v="0"/>
    <x v="180"/>
    <x v="162"/>
    <x v="0"/>
    <n v="1"/>
    <s v="Yes"/>
    <s v="Yes"/>
    <x v="1"/>
    <n v="240"/>
    <x v="3"/>
    <n v="14"/>
    <n v="80"/>
    <n v="20"/>
    <n v="0"/>
    <n v="0"/>
    <n v="260"/>
    <n v="0"/>
    <s v="Tue"/>
    <s v="Tue"/>
  </r>
  <r>
    <s v="A00864"/>
    <x v="3"/>
    <x v="0"/>
    <x v="3"/>
    <x v="0"/>
    <x v="180"/>
    <x v="192"/>
    <x v="7"/>
    <n v="1"/>
    <s v="Yes"/>
    <s v="Yes"/>
    <x v="22"/>
    <n v="558.10940000000005"/>
    <x v="3"/>
    <n v="20"/>
    <n v="80"/>
    <n v="340"/>
    <n v="0"/>
    <n v="0"/>
    <n v="898.10940000000005"/>
    <n v="0"/>
    <s v="Tue"/>
    <s v="Mon"/>
  </r>
  <r>
    <s v="A00865"/>
    <x v="3"/>
    <x v="2"/>
    <x v="0"/>
    <x v="0"/>
    <x v="180"/>
    <x v="166"/>
    <x v="27"/>
    <n v="1"/>
    <s v="Yes"/>
    <s v="Yes"/>
    <x v="6"/>
    <n v="43.433999999999997"/>
    <x v="3"/>
    <n v="28"/>
    <n v="80"/>
    <n v="80"/>
    <n v="0"/>
    <n v="0"/>
    <n v="123.434"/>
    <n v="0"/>
    <s v="Tue"/>
    <s v="Tue"/>
  </r>
  <r>
    <s v="A00866"/>
    <x v="1"/>
    <x v="3"/>
    <x v="2"/>
    <x v="0"/>
    <x v="180"/>
    <x v="182"/>
    <x v="5"/>
    <n v="1"/>
    <s v="Yes"/>
    <s v="Yes"/>
    <x v="1"/>
    <n v="141.90299999999999"/>
    <x v="3"/>
    <n v="34"/>
    <n v="80"/>
    <n v="20"/>
    <n v="0"/>
    <n v="0"/>
    <n v="161.90299999999999"/>
    <n v="0"/>
    <s v="Tue"/>
    <s v="Mon"/>
  </r>
  <r>
    <s v="A00867"/>
    <x v="5"/>
    <x v="0"/>
    <x v="0"/>
    <x v="0"/>
    <x v="180"/>
    <x v="210"/>
    <x v="42"/>
    <n v="2"/>
    <m/>
    <m/>
    <x v="6"/>
    <n v="136.70920000000001"/>
    <x v="2"/>
    <n v="53"/>
    <n v="140"/>
    <n v="140"/>
    <n v="140"/>
    <n v="136.70920000000001"/>
    <n v="276.70920000000001"/>
    <n v="276.70920000000001"/>
    <s v="Tue"/>
    <s v="Sat"/>
  </r>
  <r>
    <s v="A00868"/>
    <x v="3"/>
    <x v="2"/>
    <x v="0"/>
    <x v="0"/>
    <x v="180"/>
    <x v="168"/>
    <x v="111"/>
    <n v="2"/>
    <m/>
    <m/>
    <x v="23"/>
    <n v="85.351200000000006"/>
    <x v="1"/>
    <s v=""/>
    <n v="140"/>
    <n v="0"/>
    <n v="0"/>
    <n v="85.351200000000006"/>
    <n v="85.351200000000006"/>
    <n v="85.351200000000006"/>
    <s v="Tue"/>
    <s v="Sat"/>
  </r>
  <r>
    <s v="A00869"/>
    <x v="8"/>
    <x v="5"/>
    <x v="0"/>
    <x v="0"/>
    <x v="181"/>
    <x v="180"/>
    <x v="46"/>
    <n v="1"/>
    <m/>
    <m/>
    <x v="0"/>
    <n v="85.32"/>
    <x v="2"/>
    <n v="5"/>
    <n v="80"/>
    <n v="40"/>
    <n v="40"/>
    <n v="85.32"/>
    <n v="125.32"/>
    <n v="125.32"/>
    <s v="Wed"/>
    <s v="Mon"/>
  </r>
  <r>
    <s v="A00870"/>
    <x v="1"/>
    <x v="1"/>
    <x v="1"/>
    <x v="0"/>
    <x v="181"/>
    <x v="175"/>
    <x v="16"/>
    <n v="1"/>
    <m/>
    <m/>
    <x v="2"/>
    <n v="42.418999999999997"/>
    <x v="0"/>
    <n v="15"/>
    <n v="80"/>
    <n v="60"/>
    <n v="60"/>
    <n v="42.418999999999997"/>
    <n v="102.419"/>
    <n v="102.419"/>
    <s v="Wed"/>
    <s v="Thu"/>
  </r>
  <r>
    <s v="A00871"/>
    <x v="5"/>
    <x v="3"/>
    <x v="1"/>
    <x v="0"/>
    <x v="181"/>
    <x v="175"/>
    <x v="16"/>
    <n v="2"/>
    <m/>
    <m/>
    <x v="2"/>
    <n v="184.04640000000001"/>
    <x v="2"/>
    <n v="15"/>
    <n v="140"/>
    <n v="105"/>
    <n v="105"/>
    <n v="184.04640000000001"/>
    <n v="289.04640000000001"/>
    <n v="289.04640000000001"/>
    <s v="Wed"/>
    <s v="Thu"/>
  </r>
  <r>
    <s v="A00872"/>
    <x v="2"/>
    <x v="0"/>
    <x v="3"/>
    <x v="0"/>
    <x v="181"/>
    <x v="175"/>
    <x v="16"/>
    <n v="1"/>
    <m/>
    <m/>
    <x v="6"/>
    <n v="272.24990000000003"/>
    <x v="2"/>
    <n v="15"/>
    <n v="80"/>
    <n v="80"/>
    <n v="80"/>
    <n v="272.24990000000003"/>
    <n v="352.24990000000003"/>
    <n v="352.24990000000003"/>
    <s v="Wed"/>
    <s v="Thu"/>
  </r>
  <r>
    <s v="A00873"/>
    <x v="4"/>
    <x v="0"/>
    <x v="2"/>
    <x v="0"/>
    <x v="181"/>
    <x v="192"/>
    <x v="25"/>
    <n v="1"/>
    <m/>
    <m/>
    <x v="1"/>
    <n v="204.28399999999999"/>
    <x v="0"/>
    <n v="19"/>
    <n v="80"/>
    <n v="20"/>
    <n v="20"/>
    <n v="204.28399999999999"/>
    <n v="224.28399999999999"/>
    <n v="224.28399999999999"/>
    <s v="Wed"/>
    <s v="Mon"/>
  </r>
  <r>
    <s v="A00874"/>
    <x v="1"/>
    <x v="0"/>
    <x v="2"/>
    <x v="0"/>
    <x v="181"/>
    <x v="201"/>
    <x v="22"/>
    <n v="1"/>
    <m/>
    <m/>
    <x v="1"/>
    <n v="84.0779"/>
    <x v="2"/>
    <n v="21"/>
    <n v="80"/>
    <n v="20"/>
    <n v="20"/>
    <n v="84.0779"/>
    <n v="104.0779"/>
    <n v="104.0779"/>
    <s v="Wed"/>
    <s v="Wed"/>
  </r>
  <r>
    <s v="A00875"/>
    <x v="0"/>
    <x v="5"/>
    <x v="0"/>
    <x v="0"/>
    <x v="181"/>
    <x v="186"/>
    <x v="30"/>
    <n v="2"/>
    <m/>
    <m/>
    <x v="1"/>
    <n v="57.39"/>
    <x v="0"/>
    <n v="31"/>
    <n v="140"/>
    <n v="35"/>
    <n v="35"/>
    <n v="57.39"/>
    <n v="92.39"/>
    <n v="92.39"/>
    <s v="Wed"/>
    <s v="Sat"/>
  </r>
  <r>
    <s v="A00876"/>
    <x v="2"/>
    <x v="0"/>
    <x v="3"/>
    <x v="0"/>
    <x v="181"/>
    <x v="186"/>
    <x v="30"/>
    <n v="1"/>
    <m/>
    <m/>
    <x v="8"/>
    <n v="192.44470000000001"/>
    <x v="2"/>
    <n v="31"/>
    <n v="80"/>
    <n v="160"/>
    <n v="160"/>
    <n v="192.44470000000001"/>
    <n v="352.44470000000001"/>
    <n v="352.44470000000001"/>
    <s v="Wed"/>
    <s v="Sat"/>
  </r>
  <r>
    <s v="A00877"/>
    <x v="5"/>
    <x v="0"/>
    <x v="0"/>
    <x v="0"/>
    <x v="181"/>
    <x v="114"/>
    <x v="27"/>
    <n v="1"/>
    <m/>
    <m/>
    <x v="0"/>
    <n v="271.9169"/>
    <x v="2"/>
    <n v="28"/>
    <n v="80"/>
    <n v="40"/>
    <n v="40"/>
    <n v="271.9169"/>
    <n v="311.9169"/>
    <n v="311.9169"/>
    <s v="Wed"/>
    <s v="Wed"/>
  </r>
  <r>
    <s v="A00878"/>
    <x v="2"/>
    <x v="0"/>
    <x v="0"/>
    <x v="0"/>
    <x v="181"/>
    <x v="114"/>
    <x v="27"/>
    <n v="1"/>
    <m/>
    <m/>
    <x v="0"/>
    <n v="588.54999999999995"/>
    <x v="0"/>
    <n v="28"/>
    <n v="80"/>
    <n v="40"/>
    <n v="40"/>
    <n v="588.54999999999995"/>
    <n v="628.54999999999995"/>
    <n v="628.54999999999995"/>
    <s v="Wed"/>
    <s v="Wed"/>
  </r>
  <r>
    <s v="A00879"/>
    <x v="0"/>
    <x v="5"/>
    <x v="2"/>
    <x v="0"/>
    <x v="181"/>
    <x v="157"/>
    <x v="8"/>
    <n v="1"/>
    <m/>
    <m/>
    <x v="1"/>
    <n v="52.350099999999998"/>
    <x v="0"/>
    <n v="26"/>
    <n v="80"/>
    <n v="20"/>
    <n v="20"/>
    <n v="52.350099999999998"/>
    <n v="72.350099999999998"/>
    <n v="72.350099999999998"/>
    <s v="Wed"/>
    <s v="Mon"/>
  </r>
  <r>
    <s v="A00880"/>
    <x v="1"/>
    <x v="1"/>
    <x v="0"/>
    <x v="0"/>
    <x v="181"/>
    <x v="207"/>
    <x v="31"/>
    <n v="1"/>
    <m/>
    <m/>
    <x v="0"/>
    <n v="240.5908"/>
    <x v="1"/>
    <n v="35"/>
    <n v="80"/>
    <n v="40"/>
    <n v="40"/>
    <n v="240.5908"/>
    <n v="280.5908"/>
    <n v="280.5908"/>
    <s v="Wed"/>
    <s v="Wed"/>
  </r>
  <r>
    <s v="A00881"/>
    <x v="4"/>
    <x v="0"/>
    <x v="2"/>
    <x v="0"/>
    <x v="181"/>
    <x v="211"/>
    <x v="33"/>
    <n v="1"/>
    <m/>
    <m/>
    <x v="1"/>
    <n v="76.864900000000006"/>
    <x v="2"/>
    <n v="42"/>
    <n v="80"/>
    <n v="20"/>
    <n v="20"/>
    <n v="76.864900000000006"/>
    <n v="96.864900000000006"/>
    <n v="96.864900000000006"/>
    <s v="Wed"/>
    <s v="Wed"/>
  </r>
  <r>
    <s v="A00882"/>
    <x v="2"/>
    <x v="0"/>
    <x v="1"/>
    <x v="0"/>
    <x v="181"/>
    <x v="210"/>
    <x v="105"/>
    <n v="2"/>
    <m/>
    <m/>
    <x v="0"/>
    <n v="519.01250000000005"/>
    <x v="2"/>
    <n v="52"/>
    <n v="140"/>
    <n v="70"/>
    <n v="70"/>
    <n v="519.01250000000005"/>
    <n v="589.01250000000005"/>
    <n v="589.01250000000005"/>
    <s v="Wed"/>
    <s v="Sat"/>
  </r>
  <r>
    <s v="A00883"/>
    <x v="1"/>
    <x v="1"/>
    <x v="0"/>
    <x v="0"/>
    <x v="182"/>
    <x v="195"/>
    <x v="12"/>
    <n v="1"/>
    <m/>
    <m/>
    <x v="1"/>
    <n v="7.02"/>
    <x v="1"/>
    <n v="7"/>
    <n v="80"/>
    <n v="20"/>
    <n v="20"/>
    <n v="7.02"/>
    <n v="27.02"/>
    <n v="27.02"/>
    <s v="Thu"/>
    <s v="Thu"/>
  </r>
  <r>
    <s v="A00884"/>
    <x v="0"/>
    <x v="5"/>
    <x v="2"/>
    <x v="0"/>
    <x v="182"/>
    <x v="175"/>
    <x v="0"/>
    <n v="1"/>
    <m/>
    <m/>
    <x v="1"/>
    <n v="42.66"/>
    <x v="0"/>
    <n v="14"/>
    <n v="80"/>
    <n v="20"/>
    <n v="20"/>
    <n v="42.66"/>
    <n v="62.66"/>
    <n v="62.66"/>
    <s v="Thu"/>
    <s v="Thu"/>
  </r>
  <r>
    <s v="A00885"/>
    <x v="5"/>
    <x v="2"/>
    <x v="0"/>
    <x v="0"/>
    <x v="182"/>
    <x v="193"/>
    <x v="22"/>
    <n v="1"/>
    <m/>
    <m/>
    <x v="1"/>
    <n v="179.5359"/>
    <x v="2"/>
    <n v="21"/>
    <n v="80"/>
    <n v="20"/>
    <n v="20"/>
    <n v="179.5359"/>
    <n v="199.5359"/>
    <n v="199.5359"/>
    <s v="Thu"/>
    <s v="Thu"/>
  </r>
  <r>
    <s v="A00886"/>
    <x v="5"/>
    <x v="2"/>
    <x v="0"/>
    <x v="0"/>
    <x v="182"/>
    <x v="157"/>
    <x v="20"/>
    <n v="1"/>
    <m/>
    <m/>
    <x v="1"/>
    <n v="7.8"/>
    <x v="2"/>
    <n v="25"/>
    <n v="80"/>
    <n v="20"/>
    <n v="20"/>
    <n v="7.8"/>
    <n v="27.8"/>
    <n v="27.8"/>
    <s v="Thu"/>
    <s v="Mon"/>
  </r>
  <r>
    <s v="A00887"/>
    <x v="0"/>
    <x v="5"/>
    <x v="2"/>
    <x v="0"/>
    <x v="182"/>
    <x v="207"/>
    <x v="5"/>
    <n v="1"/>
    <m/>
    <m/>
    <x v="1"/>
    <n v="107.52"/>
    <x v="2"/>
    <n v="34"/>
    <n v="80"/>
    <n v="20"/>
    <n v="20"/>
    <n v="107.52"/>
    <n v="127.52"/>
    <n v="127.52"/>
    <s v="Thu"/>
    <s v="Wed"/>
  </r>
  <r>
    <s v="A00888"/>
    <x v="3"/>
    <x v="0"/>
    <x v="1"/>
    <x v="0"/>
    <x v="182"/>
    <x v="212"/>
    <x v="84"/>
    <n v="2"/>
    <m/>
    <m/>
    <x v="0"/>
    <n v="150"/>
    <x v="0"/>
    <n v="48"/>
    <n v="140"/>
    <n v="70"/>
    <n v="70"/>
    <n v="150"/>
    <n v="220"/>
    <n v="220"/>
    <s v="Thu"/>
    <s v="Wed"/>
  </r>
  <r>
    <s v="A00889"/>
    <x v="0"/>
    <x v="5"/>
    <x v="1"/>
    <x v="0"/>
    <x v="182"/>
    <x v="168"/>
    <x v="112"/>
    <n v="2"/>
    <m/>
    <m/>
    <x v="23"/>
    <n v="42.66"/>
    <x v="0"/>
    <s v=""/>
    <n v="140"/>
    <n v="0"/>
    <n v="0"/>
    <n v="42.66"/>
    <n v="42.66"/>
    <n v="42.66"/>
    <s v="Thu"/>
    <s v="Sat"/>
  </r>
  <r>
    <s v="A00890"/>
    <x v="2"/>
    <x v="2"/>
    <x v="0"/>
    <x v="0"/>
    <x v="182"/>
    <x v="168"/>
    <x v="112"/>
    <n v="2"/>
    <m/>
    <m/>
    <x v="23"/>
    <n v="20.010000000000002"/>
    <x v="2"/>
    <s v=""/>
    <n v="140"/>
    <n v="0"/>
    <n v="0"/>
    <n v="20.010000000000002"/>
    <n v="20.010000000000002"/>
    <n v="20.010000000000002"/>
    <s v="Thu"/>
    <s v="Sat"/>
  </r>
  <r>
    <s v="A00891"/>
    <x v="4"/>
    <x v="0"/>
    <x v="2"/>
    <x v="0"/>
    <x v="183"/>
    <x v="209"/>
    <x v="56"/>
    <n v="1"/>
    <m/>
    <m/>
    <x v="1"/>
    <n v="180"/>
    <x v="2"/>
    <n v="45"/>
    <n v="80"/>
    <n v="20"/>
    <n v="20"/>
    <n v="180"/>
    <n v="200"/>
    <n v="200"/>
    <s v="Fri"/>
    <s v="Mon"/>
  </r>
  <r>
    <s v="A00892"/>
    <x v="5"/>
    <x v="3"/>
    <x v="2"/>
    <x v="0"/>
    <x v="184"/>
    <x v="201"/>
    <x v="17"/>
    <n v="1"/>
    <m/>
    <m/>
    <x v="1"/>
    <n v="30"/>
    <x v="2"/>
    <n v="18"/>
    <n v="80"/>
    <n v="20"/>
    <n v="20"/>
    <n v="30"/>
    <n v="50"/>
    <n v="50"/>
    <s v="Sat"/>
    <s v="Wed"/>
  </r>
  <r>
    <s v="A00893"/>
    <x v="0"/>
    <x v="5"/>
    <x v="2"/>
    <x v="0"/>
    <x v="185"/>
    <x v="195"/>
    <x v="1"/>
    <n v="1"/>
    <m/>
    <m/>
    <x v="1"/>
    <n v="0.45600000000000002"/>
    <x v="2"/>
    <n v="3"/>
    <n v="80"/>
    <n v="20"/>
    <n v="20"/>
    <n v="0.45600000000000002"/>
    <n v="20.456"/>
    <n v="20.456"/>
    <s v="Mon"/>
    <s v="Thu"/>
  </r>
  <r>
    <s v="A00894"/>
    <x v="2"/>
    <x v="2"/>
    <x v="0"/>
    <x v="0"/>
    <x v="185"/>
    <x v="178"/>
    <x v="12"/>
    <n v="2"/>
    <m/>
    <s v="Yes"/>
    <x v="3"/>
    <n v="105.9778"/>
    <x v="2"/>
    <n v="7"/>
    <n v="140"/>
    <n v="210"/>
    <n v="210"/>
    <n v="0"/>
    <n v="315.9778"/>
    <n v="210"/>
    <s v="Mon"/>
    <s v="Mon"/>
  </r>
  <r>
    <s v="A00895"/>
    <x v="0"/>
    <x v="5"/>
    <x v="0"/>
    <x v="0"/>
    <x v="185"/>
    <x v="162"/>
    <x v="39"/>
    <n v="2"/>
    <m/>
    <m/>
    <x v="1"/>
    <n v="19.196999999999999"/>
    <x v="0"/>
    <n v="8"/>
    <n v="140"/>
    <n v="35"/>
    <n v="35"/>
    <n v="19.196999999999999"/>
    <n v="54.197000000000003"/>
    <n v="54.197000000000003"/>
    <s v="Mon"/>
    <s v="Tue"/>
  </r>
  <r>
    <s v="A00896"/>
    <x v="4"/>
    <x v="0"/>
    <x v="2"/>
    <x v="0"/>
    <x v="185"/>
    <x v="192"/>
    <x v="0"/>
    <n v="1"/>
    <m/>
    <m/>
    <x v="1"/>
    <n v="180"/>
    <x v="2"/>
    <n v="14"/>
    <n v="80"/>
    <n v="20"/>
    <n v="20"/>
    <n v="180"/>
    <n v="200"/>
    <n v="200"/>
    <s v="Mon"/>
    <s v="Mon"/>
  </r>
  <r>
    <s v="A00897"/>
    <x v="5"/>
    <x v="3"/>
    <x v="1"/>
    <x v="0"/>
    <x v="185"/>
    <x v="211"/>
    <x v="44"/>
    <n v="1"/>
    <m/>
    <s v="Yes"/>
    <x v="0"/>
    <n v="240.6737"/>
    <x v="2"/>
    <n v="37"/>
    <n v="80"/>
    <n v="40"/>
    <n v="40"/>
    <n v="0"/>
    <n v="280.6737"/>
    <n v="40"/>
    <s v="Mon"/>
    <s v="Wed"/>
  </r>
  <r>
    <s v="A00898"/>
    <x v="2"/>
    <x v="3"/>
    <x v="1"/>
    <x v="0"/>
    <x v="185"/>
    <x v="212"/>
    <x v="28"/>
    <n v="1"/>
    <m/>
    <m/>
    <x v="8"/>
    <n v="425.89949999999999"/>
    <x v="2"/>
    <n v="44"/>
    <n v="80"/>
    <n v="160"/>
    <n v="160"/>
    <n v="425.89949999999999"/>
    <n v="585.89949999999999"/>
    <n v="585.89949999999999"/>
    <s v="Mon"/>
    <s v="Wed"/>
  </r>
  <r>
    <s v="A00899"/>
    <x v="3"/>
    <x v="2"/>
    <x v="4"/>
    <x v="0"/>
    <x v="185"/>
    <x v="168"/>
    <x v="113"/>
    <n v="2"/>
    <m/>
    <m/>
    <x v="23"/>
    <n v="346.24380000000002"/>
    <x v="2"/>
    <s v=""/>
    <n v="140"/>
    <n v="0"/>
    <n v="0"/>
    <n v="346.24380000000002"/>
    <n v="346.24380000000002"/>
    <n v="346.24380000000002"/>
    <s v="Mon"/>
    <s v="Sat"/>
  </r>
  <r>
    <s v="A00900"/>
    <x v="0"/>
    <x v="5"/>
    <x v="2"/>
    <x v="0"/>
    <x v="186"/>
    <x v="178"/>
    <x v="60"/>
    <n v="2"/>
    <m/>
    <m/>
    <x v="1"/>
    <n v="146.75530000000001"/>
    <x v="2"/>
    <n v="6"/>
    <n v="140"/>
    <n v="35"/>
    <n v="35"/>
    <n v="146.75530000000001"/>
    <n v="181.75530000000001"/>
    <n v="181.75530000000001"/>
    <s v="Tue"/>
    <s v="Mon"/>
  </r>
  <r>
    <s v="A00901"/>
    <x v="2"/>
    <x v="2"/>
    <x v="1"/>
    <x v="0"/>
    <x v="186"/>
    <x v="172"/>
    <x v="39"/>
    <n v="1"/>
    <m/>
    <m/>
    <x v="0"/>
    <n v="120"/>
    <x v="2"/>
    <n v="8"/>
    <n v="80"/>
    <n v="40"/>
    <n v="40"/>
    <n v="120"/>
    <n v="160"/>
    <n v="160"/>
    <s v="Tue"/>
    <s v="Wed"/>
  </r>
  <r>
    <s v="A00902"/>
    <x v="3"/>
    <x v="2"/>
    <x v="0"/>
    <x v="0"/>
    <x v="186"/>
    <x v="175"/>
    <x v="13"/>
    <n v="1"/>
    <m/>
    <m/>
    <x v="0"/>
    <n v="45.877499999999998"/>
    <x v="1"/>
    <n v="9"/>
    <n v="80"/>
    <n v="40"/>
    <n v="40"/>
    <n v="45.877499999999998"/>
    <n v="85.877499999999998"/>
    <n v="85.877499999999998"/>
    <s v="Tue"/>
    <s v="Thu"/>
  </r>
  <r>
    <s v="A00903"/>
    <x v="1"/>
    <x v="1"/>
    <x v="4"/>
    <x v="0"/>
    <x v="186"/>
    <x v="204"/>
    <x v="0"/>
    <n v="1"/>
    <m/>
    <m/>
    <x v="14"/>
    <n v="30.42"/>
    <x v="0"/>
    <n v="14"/>
    <n v="80"/>
    <n v="100"/>
    <n v="100"/>
    <n v="30.42"/>
    <n v="130.42000000000002"/>
    <n v="130.42000000000002"/>
    <s v="Tue"/>
    <s v="Tue"/>
  </r>
  <r>
    <s v="A00904"/>
    <x v="1"/>
    <x v="1"/>
    <x v="2"/>
    <x v="0"/>
    <x v="186"/>
    <x v="204"/>
    <x v="0"/>
    <n v="1"/>
    <m/>
    <m/>
    <x v="1"/>
    <n v="30"/>
    <x v="0"/>
    <n v="14"/>
    <n v="80"/>
    <n v="20"/>
    <n v="20"/>
    <n v="30"/>
    <n v="50"/>
    <n v="50"/>
    <s v="Tue"/>
    <s v="Tue"/>
  </r>
  <r>
    <s v="A00905"/>
    <x v="0"/>
    <x v="5"/>
    <x v="2"/>
    <x v="0"/>
    <x v="186"/>
    <x v="204"/>
    <x v="0"/>
    <n v="1"/>
    <m/>
    <m/>
    <x v="1"/>
    <n v="90.630399999999995"/>
    <x v="2"/>
    <n v="14"/>
    <n v="80"/>
    <n v="20"/>
    <n v="20"/>
    <n v="90.630399999999995"/>
    <n v="110.63039999999999"/>
    <n v="110.63039999999999"/>
    <s v="Tue"/>
    <s v="Tue"/>
  </r>
  <r>
    <s v="A00906"/>
    <x v="0"/>
    <x v="5"/>
    <x v="0"/>
    <x v="0"/>
    <x v="186"/>
    <x v="207"/>
    <x v="4"/>
    <n v="2"/>
    <m/>
    <m/>
    <x v="1"/>
    <n v="120"/>
    <x v="2"/>
    <n v="29"/>
    <n v="140"/>
    <n v="35"/>
    <n v="35"/>
    <n v="120"/>
    <n v="155"/>
    <n v="155"/>
    <s v="Tue"/>
    <s v="Wed"/>
  </r>
  <r>
    <s v="A00907"/>
    <x v="5"/>
    <x v="0"/>
    <x v="0"/>
    <x v="1"/>
    <x v="186"/>
    <x v="134"/>
    <x v="5"/>
    <n v="1"/>
    <m/>
    <m/>
    <x v="2"/>
    <n v="8.92"/>
    <x v="0"/>
    <n v="34"/>
    <n v="80"/>
    <n v="60"/>
    <n v="60"/>
    <n v="8.92"/>
    <n v="68.92"/>
    <n v="68.92"/>
    <s v="Tue"/>
    <s v="Mon"/>
  </r>
  <r>
    <s v="A00908"/>
    <x v="1"/>
    <x v="3"/>
    <x v="3"/>
    <x v="0"/>
    <x v="186"/>
    <x v="134"/>
    <x v="5"/>
    <n v="2"/>
    <m/>
    <m/>
    <x v="14"/>
    <n v="244.7225"/>
    <x v="0"/>
    <n v="34"/>
    <n v="140"/>
    <n v="175"/>
    <n v="175"/>
    <n v="244.7225"/>
    <n v="419.72249999999997"/>
    <n v="419.72249999999997"/>
    <s v="Tue"/>
    <s v="Mon"/>
  </r>
  <r>
    <s v="A00909"/>
    <x v="3"/>
    <x v="2"/>
    <x v="0"/>
    <x v="0"/>
    <x v="186"/>
    <x v="168"/>
    <x v="114"/>
    <n v="2"/>
    <m/>
    <m/>
    <x v="23"/>
    <n v="150"/>
    <x v="0"/>
    <s v=""/>
    <n v="140"/>
    <n v="0"/>
    <n v="0"/>
    <n v="150"/>
    <n v="150"/>
    <n v="150"/>
    <s v="Tue"/>
    <s v="Sat"/>
  </r>
  <r>
    <s v="A00910"/>
    <x v="5"/>
    <x v="2"/>
    <x v="0"/>
    <x v="0"/>
    <x v="187"/>
    <x v="213"/>
    <x v="13"/>
    <n v="2"/>
    <m/>
    <m/>
    <x v="1"/>
    <n v="52.172199999999997"/>
    <x v="0"/>
    <n v="9"/>
    <n v="140"/>
    <n v="35"/>
    <n v="35"/>
    <n v="52.172199999999997"/>
    <n v="87.172200000000004"/>
    <n v="87.172200000000004"/>
    <s v="Wed"/>
    <s v="Fri"/>
  </r>
  <r>
    <s v="A00911"/>
    <x v="0"/>
    <x v="5"/>
    <x v="2"/>
    <x v="0"/>
    <x v="187"/>
    <x v="214"/>
    <x v="24"/>
    <n v="1"/>
    <m/>
    <m/>
    <x v="1"/>
    <n v="41.712299999999999"/>
    <x v="0"/>
    <n v="22"/>
    <n v="80"/>
    <n v="20"/>
    <n v="20"/>
    <n v="41.712299999999999"/>
    <n v="61.712299999999999"/>
    <n v="61.712299999999999"/>
    <s v="Wed"/>
    <s v="Thu"/>
  </r>
  <r>
    <s v="A00912"/>
    <x v="0"/>
    <x v="3"/>
    <x v="3"/>
    <x v="0"/>
    <x v="188"/>
    <x v="137"/>
    <x v="35"/>
    <n v="1"/>
    <m/>
    <m/>
    <x v="6"/>
    <n v="1800.24"/>
    <x v="2"/>
    <n v="2"/>
    <n v="80"/>
    <n v="80"/>
    <n v="80"/>
    <n v="1800.24"/>
    <n v="1880.24"/>
    <n v="1880.24"/>
    <s v="Thu"/>
    <s v="Sat"/>
  </r>
  <r>
    <s v="A00913"/>
    <x v="2"/>
    <x v="0"/>
    <x v="0"/>
    <x v="0"/>
    <x v="188"/>
    <x v="192"/>
    <x v="32"/>
    <n v="1"/>
    <m/>
    <m/>
    <x v="0"/>
    <n v="144"/>
    <x v="2"/>
    <n v="11"/>
    <n v="80"/>
    <n v="40"/>
    <n v="40"/>
    <n v="144"/>
    <n v="184"/>
    <n v="184"/>
    <s v="Thu"/>
    <s v="Mon"/>
  </r>
  <r>
    <s v="A00914"/>
    <x v="4"/>
    <x v="0"/>
    <x v="0"/>
    <x v="1"/>
    <x v="188"/>
    <x v="192"/>
    <x v="32"/>
    <n v="1"/>
    <m/>
    <m/>
    <x v="0"/>
    <n v="39.953899999999997"/>
    <x v="0"/>
    <n v="11"/>
    <n v="80"/>
    <n v="40"/>
    <n v="40"/>
    <n v="39.953899999999997"/>
    <n v="79.953900000000004"/>
    <n v="79.953900000000004"/>
    <s v="Thu"/>
    <s v="Mon"/>
  </r>
  <r>
    <s v="A00915"/>
    <x v="0"/>
    <x v="5"/>
    <x v="1"/>
    <x v="0"/>
    <x v="188"/>
    <x v="215"/>
    <x v="2"/>
    <n v="2"/>
    <m/>
    <m/>
    <x v="0"/>
    <n v="180"/>
    <x v="0"/>
    <n v="16"/>
    <n v="140"/>
    <n v="70"/>
    <n v="70"/>
    <n v="180"/>
    <n v="250"/>
    <n v="250"/>
    <s v="Thu"/>
    <s v="Sat"/>
  </r>
  <r>
    <s v="A00916"/>
    <x v="1"/>
    <x v="0"/>
    <x v="0"/>
    <x v="0"/>
    <x v="188"/>
    <x v="201"/>
    <x v="14"/>
    <n v="1"/>
    <m/>
    <m/>
    <x v="1"/>
    <n v="150.36160000000001"/>
    <x v="2"/>
    <n v="13"/>
    <n v="80"/>
    <n v="20"/>
    <n v="20"/>
    <n v="150.36160000000001"/>
    <n v="170.36160000000001"/>
    <n v="170.36160000000001"/>
    <s v="Thu"/>
    <s v="Wed"/>
  </r>
  <r>
    <s v="A00917"/>
    <x v="1"/>
    <x v="1"/>
    <x v="2"/>
    <x v="1"/>
    <x v="188"/>
    <x v="216"/>
    <x v="4"/>
    <n v="1"/>
    <s v="Yes"/>
    <s v="Yes"/>
    <x v="1"/>
    <n v="110.11"/>
    <x v="3"/>
    <n v="29"/>
    <n v="80"/>
    <n v="20"/>
    <n v="0"/>
    <n v="0"/>
    <n v="130.11000000000001"/>
    <n v="0"/>
    <s v="Thu"/>
    <s v="Fri"/>
  </r>
  <r>
    <s v="A00918"/>
    <x v="0"/>
    <x v="5"/>
    <x v="2"/>
    <x v="0"/>
    <x v="188"/>
    <x v="208"/>
    <x v="31"/>
    <n v="1"/>
    <m/>
    <m/>
    <x v="1"/>
    <n v="120"/>
    <x v="0"/>
    <n v="35"/>
    <n v="80"/>
    <n v="20"/>
    <n v="20"/>
    <n v="120"/>
    <n v="140"/>
    <n v="140"/>
    <s v="Thu"/>
    <s v="Thu"/>
  </r>
  <r>
    <s v="A00919"/>
    <x v="0"/>
    <x v="5"/>
    <x v="1"/>
    <x v="0"/>
    <x v="188"/>
    <x v="134"/>
    <x v="53"/>
    <n v="2"/>
    <m/>
    <m/>
    <x v="0"/>
    <n v="272.49689999999998"/>
    <x v="0"/>
    <n v="32"/>
    <n v="140"/>
    <n v="70"/>
    <n v="70"/>
    <n v="272.49689999999998"/>
    <n v="342.49689999999998"/>
    <n v="342.49689999999998"/>
    <s v="Thu"/>
    <s v="Mon"/>
  </r>
  <r>
    <s v="A00920"/>
    <x v="4"/>
    <x v="0"/>
    <x v="0"/>
    <x v="0"/>
    <x v="188"/>
    <x v="211"/>
    <x v="5"/>
    <n v="1"/>
    <m/>
    <m/>
    <x v="1"/>
    <n v="34.5"/>
    <x v="1"/>
    <n v="34"/>
    <n v="80"/>
    <n v="20"/>
    <n v="20"/>
    <n v="34.5"/>
    <n v="54.5"/>
    <n v="54.5"/>
    <s v="Thu"/>
    <s v="Wed"/>
  </r>
  <r>
    <s v="A00921"/>
    <x v="2"/>
    <x v="0"/>
    <x v="3"/>
    <x v="0"/>
    <x v="188"/>
    <x v="208"/>
    <x v="31"/>
    <n v="2"/>
    <m/>
    <m/>
    <x v="13"/>
    <n v="44.064"/>
    <x v="2"/>
    <n v="35"/>
    <n v="140"/>
    <n v="420"/>
    <n v="420"/>
    <n v="44.064"/>
    <n v="464.06400000000002"/>
    <n v="464.06400000000002"/>
    <s v="Thu"/>
    <s v="Thu"/>
  </r>
  <r>
    <s v="A00922"/>
    <x v="3"/>
    <x v="2"/>
    <x v="3"/>
    <x v="0"/>
    <x v="188"/>
    <x v="168"/>
    <x v="115"/>
    <n v="2"/>
    <m/>
    <m/>
    <x v="23"/>
    <n v="67.843599999999995"/>
    <x v="1"/>
    <s v=""/>
    <n v="140"/>
    <n v="0"/>
    <n v="0"/>
    <n v="67.843599999999995"/>
    <n v="67.843599999999995"/>
    <n v="67.843599999999995"/>
    <s v="Thu"/>
    <s v="Sat"/>
  </r>
  <r>
    <s v="A00923"/>
    <x v="2"/>
    <x v="0"/>
    <x v="0"/>
    <x v="0"/>
    <x v="188"/>
    <x v="168"/>
    <x v="115"/>
    <n v="2"/>
    <m/>
    <m/>
    <x v="23"/>
    <n v="165.8691"/>
    <x v="2"/>
    <s v=""/>
    <n v="140"/>
    <n v="0"/>
    <n v="0"/>
    <n v="165.8691"/>
    <n v="165.8691"/>
    <n v="165.8691"/>
    <s v="Thu"/>
    <s v="Sat"/>
  </r>
  <r>
    <s v="A00924"/>
    <x v="8"/>
    <x v="5"/>
    <x v="1"/>
    <x v="0"/>
    <x v="188"/>
    <x v="168"/>
    <x v="115"/>
    <n v="2"/>
    <m/>
    <m/>
    <x v="23"/>
    <n v="42.66"/>
    <x v="4"/>
    <s v=""/>
    <n v="140"/>
    <n v="0"/>
    <n v="0"/>
    <n v="42.66"/>
    <n v="42.66"/>
    <n v="42.66"/>
    <s v="Thu"/>
    <s v="Sat"/>
  </r>
  <r>
    <s v="A00925"/>
    <x v="5"/>
    <x v="3"/>
    <x v="1"/>
    <x v="0"/>
    <x v="188"/>
    <x v="168"/>
    <x v="115"/>
    <n v="1"/>
    <m/>
    <m/>
    <x v="23"/>
    <n v="101.9011"/>
    <x v="0"/>
    <s v=""/>
    <n v="80"/>
    <n v="0"/>
    <n v="0"/>
    <n v="101.9011"/>
    <n v="101.9011"/>
    <n v="101.9011"/>
    <s v="Thu"/>
    <s v="Sat"/>
  </r>
  <r>
    <s v="A00926"/>
    <x v="6"/>
    <x v="3"/>
    <x v="3"/>
    <x v="0"/>
    <x v="188"/>
    <x v="168"/>
    <x v="115"/>
    <n v="2"/>
    <m/>
    <m/>
    <x v="23"/>
    <n v="222.5367"/>
    <x v="2"/>
    <s v=""/>
    <n v="140"/>
    <n v="0"/>
    <n v="0"/>
    <n v="222.5367"/>
    <n v="222.5367"/>
    <n v="222.5367"/>
    <s v="Thu"/>
    <s v="Sat"/>
  </r>
  <r>
    <s v="A00927"/>
    <x v="5"/>
    <x v="3"/>
    <x v="1"/>
    <x v="0"/>
    <x v="189"/>
    <x v="205"/>
    <x v="31"/>
    <n v="1"/>
    <s v="Yes"/>
    <s v="Yes"/>
    <x v="0"/>
    <n v="344.76940000000002"/>
    <x v="3"/>
    <n v="35"/>
    <n v="80"/>
    <n v="40"/>
    <n v="0"/>
    <n v="0"/>
    <n v="384.76940000000002"/>
    <n v="0"/>
    <s v="Fri"/>
    <s v="Fri"/>
  </r>
  <r>
    <s v="A00928"/>
    <x v="0"/>
    <x v="5"/>
    <x v="2"/>
    <x v="0"/>
    <x v="190"/>
    <x v="166"/>
    <x v="11"/>
    <n v="1"/>
    <m/>
    <m/>
    <x v="1"/>
    <n v="22"/>
    <x v="0"/>
    <n v="17"/>
    <n v="80"/>
    <n v="20"/>
    <n v="20"/>
    <n v="22"/>
    <n v="42"/>
    <n v="42"/>
    <s v="Sat"/>
    <s v="Tue"/>
  </r>
  <r>
    <s v="A00929"/>
    <x v="2"/>
    <x v="2"/>
    <x v="1"/>
    <x v="0"/>
    <x v="191"/>
    <x v="201"/>
    <x v="13"/>
    <n v="1"/>
    <m/>
    <m/>
    <x v="0"/>
    <n v="120"/>
    <x v="0"/>
    <n v="9"/>
    <n v="80"/>
    <n v="40"/>
    <n v="40"/>
    <n v="120"/>
    <n v="160"/>
    <n v="160"/>
    <s v="Mon"/>
    <s v="Wed"/>
  </r>
  <r>
    <s v="A00930"/>
    <x v="2"/>
    <x v="0"/>
    <x v="1"/>
    <x v="1"/>
    <x v="191"/>
    <x v="193"/>
    <x v="21"/>
    <n v="1"/>
    <s v="Yes"/>
    <s v="Yes"/>
    <x v="0"/>
    <n v="204.28399999999999"/>
    <x v="3"/>
    <n v="10"/>
    <n v="80"/>
    <n v="40"/>
    <n v="0"/>
    <n v="0"/>
    <n v="244.28399999999999"/>
    <n v="0"/>
    <s v="Mon"/>
    <s v="Thu"/>
  </r>
  <r>
    <s v="A00931"/>
    <x v="4"/>
    <x v="3"/>
    <x v="1"/>
    <x v="0"/>
    <x v="191"/>
    <x v="207"/>
    <x v="23"/>
    <n v="2"/>
    <m/>
    <s v="Yes"/>
    <x v="26"/>
    <n v="2048.5612000000001"/>
    <x v="2"/>
    <n v="23"/>
    <n v="140"/>
    <n v="700"/>
    <n v="700"/>
    <n v="0"/>
    <n v="2748.5612000000001"/>
    <n v="700"/>
    <s v="Mon"/>
    <s v="Wed"/>
  </r>
  <r>
    <s v="A00932"/>
    <x v="5"/>
    <x v="0"/>
    <x v="2"/>
    <x v="0"/>
    <x v="191"/>
    <x v="200"/>
    <x v="45"/>
    <n v="1"/>
    <m/>
    <m/>
    <x v="1"/>
    <n v="8.5495999999999999"/>
    <x v="2"/>
    <n v="38"/>
    <n v="80"/>
    <n v="20"/>
    <n v="20"/>
    <n v="8.5495999999999999"/>
    <n v="28.549599999999998"/>
    <n v="28.549599999999998"/>
    <s v="Mon"/>
    <s v="Thu"/>
  </r>
  <r>
    <s v="A00933"/>
    <x v="2"/>
    <x v="2"/>
    <x v="0"/>
    <x v="0"/>
    <x v="191"/>
    <x v="200"/>
    <x v="45"/>
    <n v="1"/>
    <m/>
    <m/>
    <x v="0"/>
    <n v="120.54089999999999"/>
    <x v="2"/>
    <n v="38"/>
    <n v="80"/>
    <n v="40"/>
    <n v="40"/>
    <n v="120.54089999999999"/>
    <n v="160.54089999999999"/>
    <n v="160.54089999999999"/>
    <s v="Mon"/>
    <s v="Thu"/>
  </r>
  <r>
    <s v="A00934"/>
    <x v="3"/>
    <x v="2"/>
    <x v="1"/>
    <x v="0"/>
    <x v="191"/>
    <x v="168"/>
    <x v="116"/>
    <n v="2"/>
    <m/>
    <m/>
    <x v="23"/>
    <n v="52.350099999999998"/>
    <x v="1"/>
    <s v=""/>
    <n v="140"/>
    <n v="0"/>
    <n v="0"/>
    <n v="52.350099999999998"/>
    <n v="52.350099999999998"/>
    <n v="52.350099999999998"/>
    <s v="Mon"/>
    <s v="Sat"/>
  </r>
  <r>
    <s v="A00935"/>
    <x v="2"/>
    <x v="0"/>
    <x v="4"/>
    <x v="0"/>
    <x v="191"/>
    <x v="168"/>
    <x v="116"/>
    <n v="2"/>
    <m/>
    <m/>
    <x v="23"/>
    <n v="406.70679999999999"/>
    <x v="2"/>
    <s v=""/>
    <n v="140"/>
    <n v="0"/>
    <n v="0"/>
    <n v="406.70679999999999"/>
    <n v="406.70679999999999"/>
    <n v="406.70679999999999"/>
    <s v="Mon"/>
    <s v="Sat"/>
  </r>
  <r>
    <s v="A00936"/>
    <x v="1"/>
    <x v="1"/>
    <x v="2"/>
    <x v="0"/>
    <x v="192"/>
    <x v="216"/>
    <x v="43"/>
    <n v="1"/>
    <m/>
    <m/>
    <x v="1"/>
    <n v="70.5334"/>
    <x v="0"/>
    <n v="24"/>
    <n v="80"/>
    <n v="20"/>
    <n v="20"/>
    <n v="70.5334"/>
    <n v="90.5334"/>
    <n v="90.5334"/>
    <s v="Tue"/>
    <s v="Fri"/>
  </r>
  <r>
    <s v="A00937"/>
    <x v="7"/>
    <x v="5"/>
    <x v="0"/>
    <x v="0"/>
    <x v="192"/>
    <x v="134"/>
    <x v="47"/>
    <n v="2"/>
    <m/>
    <m/>
    <x v="1"/>
    <n v="14.4"/>
    <x v="0"/>
    <n v="27"/>
    <n v="140"/>
    <n v="35"/>
    <n v="35"/>
    <n v="14.4"/>
    <n v="49.4"/>
    <n v="49.4"/>
    <s v="Tue"/>
    <s v="Mon"/>
  </r>
  <r>
    <s v="A00938"/>
    <x v="5"/>
    <x v="3"/>
    <x v="0"/>
    <x v="0"/>
    <x v="192"/>
    <x v="211"/>
    <x v="4"/>
    <n v="1"/>
    <m/>
    <m/>
    <x v="1"/>
    <n v="144"/>
    <x v="1"/>
    <n v="29"/>
    <n v="80"/>
    <n v="20"/>
    <n v="20"/>
    <n v="144"/>
    <n v="164"/>
    <n v="164"/>
    <s v="Tue"/>
    <s v="Wed"/>
  </r>
  <r>
    <s v="A00939"/>
    <x v="0"/>
    <x v="5"/>
    <x v="0"/>
    <x v="0"/>
    <x v="192"/>
    <x v="209"/>
    <x v="5"/>
    <n v="1"/>
    <m/>
    <m/>
    <x v="0"/>
    <n v="5.4"/>
    <x v="2"/>
    <n v="34"/>
    <n v="80"/>
    <n v="40"/>
    <n v="40"/>
    <n v="5.4"/>
    <n v="45.4"/>
    <n v="45.4"/>
    <s v="Tue"/>
    <s v="Mon"/>
  </r>
  <r>
    <s v="A00940"/>
    <x v="4"/>
    <x v="1"/>
    <x v="0"/>
    <x v="0"/>
    <x v="193"/>
    <x v="193"/>
    <x v="39"/>
    <n v="1"/>
    <m/>
    <m/>
    <x v="1"/>
    <n v="23.1465"/>
    <x v="1"/>
    <n v="8"/>
    <n v="80"/>
    <n v="20"/>
    <n v="20"/>
    <n v="23.1465"/>
    <n v="43.146500000000003"/>
    <n v="43.146500000000003"/>
    <s v="Wed"/>
    <s v="Thu"/>
  </r>
  <r>
    <s v="A00941"/>
    <x v="2"/>
    <x v="0"/>
    <x v="1"/>
    <x v="0"/>
    <x v="193"/>
    <x v="193"/>
    <x v="39"/>
    <n v="1"/>
    <m/>
    <s v="Yes"/>
    <x v="0"/>
    <n v="25.0718"/>
    <x v="2"/>
    <n v="8"/>
    <n v="80"/>
    <n v="40"/>
    <n v="40"/>
    <n v="0"/>
    <n v="65.071799999999996"/>
    <n v="40"/>
    <s v="Wed"/>
    <s v="Thu"/>
  </r>
  <r>
    <s v="A00942"/>
    <x v="5"/>
    <x v="3"/>
    <x v="0"/>
    <x v="0"/>
    <x v="193"/>
    <x v="208"/>
    <x v="4"/>
    <n v="1"/>
    <m/>
    <m/>
    <x v="0"/>
    <n v="175.21770000000001"/>
    <x v="2"/>
    <n v="29"/>
    <n v="80"/>
    <n v="40"/>
    <n v="40"/>
    <n v="175.21770000000001"/>
    <n v="215.21770000000001"/>
    <n v="215.21770000000001"/>
    <s v="Wed"/>
    <s v="Thu"/>
  </r>
  <r>
    <s v="A00943"/>
    <x v="3"/>
    <x v="0"/>
    <x v="3"/>
    <x v="0"/>
    <x v="193"/>
    <x v="212"/>
    <x v="31"/>
    <n v="2"/>
    <m/>
    <m/>
    <x v="15"/>
    <n v="23"/>
    <x v="0"/>
    <n v="35"/>
    <n v="140"/>
    <n v="490"/>
    <n v="490"/>
    <n v="23"/>
    <n v="513"/>
    <n v="513"/>
    <s v="Wed"/>
    <s v="Wed"/>
  </r>
  <r>
    <s v="A00944"/>
    <x v="4"/>
    <x v="0"/>
    <x v="0"/>
    <x v="0"/>
    <x v="193"/>
    <x v="168"/>
    <x v="117"/>
    <n v="2"/>
    <m/>
    <m/>
    <x v="23"/>
    <n v="30"/>
    <x v="2"/>
    <s v=""/>
    <n v="140"/>
    <n v="0"/>
    <n v="0"/>
    <n v="30"/>
    <n v="30"/>
    <n v="30"/>
    <s v="Wed"/>
    <s v="Sat"/>
  </r>
  <r>
    <s v="A00945"/>
    <x v="2"/>
    <x v="2"/>
    <x v="2"/>
    <x v="0"/>
    <x v="193"/>
    <x v="168"/>
    <x v="117"/>
    <n v="1"/>
    <m/>
    <m/>
    <x v="23"/>
    <n v="161.08420000000001"/>
    <x v="0"/>
    <s v=""/>
    <n v="80"/>
    <n v="0"/>
    <n v="0"/>
    <n v="161.08420000000001"/>
    <n v="161.08420000000001"/>
    <n v="161.08420000000001"/>
    <s v="Wed"/>
    <s v="Sat"/>
  </r>
  <r>
    <s v="A00946"/>
    <x v="2"/>
    <x v="0"/>
    <x v="2"/>
    <x v="0"/>
    <x v="193"/>
    <x v="168"/>
    <x v="117"/>
    <n v="1"/>
    <m/>
    <m/>
    <x v="23"/>
    <n v="59.807400000000001"/>
    <x v="2"/>
    <s v=""/>
    <n v="80"/>
    <n v="0"/>
    <n v="0"/>
    <n v="59.807400000000001"/>
    <n v="59.807400000000001"/>
    <n v="59.807400000000001"/>
    <s v="Wed"/>
    <s v="Sat"/>
  </r>
  <r>
    <s v="A00947"/>
    <x v="4"/>
    <x v="0"/>
    <x v="0"/>
    <x v="0"/>
    <x v="193"/>
    <x v="168"/>
    <x v="117"/>
    <n v="1"/>
    <m/>
    <m/>
    <x v="23"/>
    <n v="19.196999999999999"/>
    <x v="2"/>
    <s v=""/>
    <n v="80"/>
    <n v="0"/>
    <n v="0"/>
    <n v="19.196999999999999"/>
    <n v="19.196999999999999"/>
    <n v="19.196999999999999"/>
    <s v="Wed"/>
    <s v="Sat"/>
  </r>
  <r>
    <s v="A00948"/>
    <x v="0"/>
    <x v="5"/>
    <x v="2"/>
    <x v="1"/>
    <x v="193"/>
    <x v="168"/>
    <x v="117"/>
    <n v="1"/>
    <m/>
    <m/>
    <x v="23"/>
    <n v="50.79"/>
    <x v="0"/>
    <s v=""/>
    <n v="80"/>
    <n v="0"/>
    <n v="0"/>
    <n v="50.79"/>
    <n v="50.79"/>
    <n v="50.79"/>
    <s v="Wed"/>
    <s v="Sat"/>
  </r>
  <r>
    <s v="A00949"/>
    <x v="0"/>
    <x v="5"/>
    <x v="0"/>
    <x v="0"/>
    <x v="194"/>
    <x v="114"/>
    <x v="14"/>
    <n v="2"/>
    <m/>
    <m/>
    <x v="14"/>
    <n v="122.80759999999999"/>
    <x v="2"/>
    <n v="13"/>
    <n v="140"/>
    <n v="175"/>
    <n v="175"/>
    <n v="122.80759999999999"/>
    <n v="297.80759999999998"/>
    <n v="297.80759999999998"/>
    <s v="Thu"/>
    <s v="Wed"/>
  </r>
  <r>
    <s v="A00950"/>
    <x v="4"/>
    <x v="2"/>
    <x v="0"/>
    <x v="0"/>
    <x v="194"/>
    <x v="183"/>
    <x v="25"/>
    <n v="1"/>
    <m/>
    <m/>
    <x v="1"/>
    <n v="54.8215"/>
    <x v="0"/>
    <n v="19"/>
    <n v="80"/>
    <n v="20"/>
    <n v="20"/>
    <n v="54.8215"/>
    <n v="74.8215"/>
    <n v="74.8215"/>
    <s v="Thu"/>
    <s v="Tue"/>
  </r>
  <r>
    <s v="A00951"/>
    <x v="2"/>
    <x v="2"/>
    <x v="1"/>
    <x v="0"/>
    <x v="194"/>
    <x v="200"/>
    <x v="31"/>
    <n v="2"/>
    <m/>
    <m/>
    <x v="10"/>
    <n v="86.423400000000001"/>
    <x v="2"/>
    <n v="35"/>
    <n v="140"/>
    <n v="350"/>
    <n v="350"/>
    <n v="86.423400000000001"/>
    <n v="436.42340000000002"/>
    <n v="436.42340000000002"/>
    <s v="Thu"/>
    <s v="Thu"/>
  </r>
  <r>
    <s v="A00952"/>
    <x v="7"/>
    <x v="5"/>
    <x v="0"/>
    <x v="0"/>
    <x v="194"/>
    <x v="168"/>
    <x v="118"/>
    <n v="2"/>
    <m/>
    <m/>
    <x v="23"/>
    <n v="100.60380000000001"/>
    <x v="2"/>
    <s v=""/>
    <n v="140"/>
    <n v="0"/>
    <n v="0"/>
    <n v="100.60380000000001"/>
    <n v="100.60380000000001"/>
    <n v="100.60380000000001"/>
    <s v="Thu"/>
    <s v="Sat"/>
  </r>
  <r>
    <s v="A00953"/>
    <x v="0"/>
    <x v="5"/>
    <x v="2"/>
    <x v="0"/>
    <x v="194"/>
    <x v="168"/>
    <x v="118"/>
    <n v="1"/>
    <m/>
    <m/>
    <x v="23"/>
    <n v="17.170000000000002"/>
    <x v="0"/>
    <s v=""/>
    <n v="80"/>
    <n v="0"/>
    <n v="0"/>
    <n v="17.170000000000002"/>
    <n v="17.170000000000002"/>
    <n v="17.170000000000002"/>
    <s v="Thu"/>
    <s v="Sat"/>
  </r>
  <r>
    <s v="A00954"/>
    <x v="4"/>
    <x v="3"/>
    <x v="0"/>
    <x v="0"/>
    <x v="194"/>
    <x v="168"/>
    <x v="118"/>
    <n v="1"/>
    <m/>
    <m/>
    <x v="23"/>
    <n v="10.307499999999999"/>
    <x v="1"/>
    <s v=""/>
    <n v="80"/>
    <n v="0"/>
    <n v="0"/>
    <n v="10.307499999999999"/>
    <n v="10.307499999999999"/>
    <n v="10.307499999999999"/>
    <s v="Thu"/>
    <s v="Sat"/>
  </r>
  <r>
    <s v="A00955"/>
    <x v="0"/>
    <x v="5"/>
    <x v="0"/>
    <x v="0"/>
    <x v="194"/>
    <x v="168"/>
    <x v="118"/>
    <n v="2"/>
    <m/>
    <m/>
    <x v="23"/>
    <n v="18.63"/>
    <x v="0"/>
    <s v=""/>
    <n v="140"/>
    <n v="0"/>
    <n v="0"/>
    <n v="18.63"/>
    <n v="18.63"/>
    <n v="18.63"/>
    <s v="Thu"/>
    <s v="Sat"/>
  </r>
  <r>
    <s v="A00956"/>
    <x v="0"/>
    <x v="5"/>
    <x v="0"/>
    <x v="0"/>
    <x v="194"/>
    <x v="168"/>
    <x v="118"/>
    <n v="2"/>
    <m/>
    <m/>
    <x v="23"/>
    <n v="32"/>
    <x v="0"/>
    <s v=""/>
    <n v="140"/>
    <n v="0"/>
    <n v="0"/>
    <n v="32"/>
    <n v="32"/>
    <n v="32"/>
    <s v="Thu"/>
    <s v="Sat"/>
  </r>
  <r>
    <s v="A00957"/>
    <x v="0"/>
    <x v="5"/>
    <x v="2"/>
    <x v="0"/>
    <x v="194"/>
    <x v="168"/>
    <x v="118"/>
    <n v="1"/>
    <m/>
    <m/>
    <x v="23"/>
    <n v="14.13"/>
    <x v="1"/>
    <s v=""/>
    <n v="80"/>
    <n v="0"/>
    <n v="0"/>
    <n v="14.13"/>
    <n v="14.13"/>
    <n v="14.13"/>
    <s v="Thu"/>
    <s v="Sat"/>
  </r>
  <r>
    <s v="A00958"/>
    <x v="0"/>
    <x v="5"/>
    <x v="3"/>
    <x v="0"/>
    <x v="194"/>
    <x v="168"/>
    <x v="118"/>
    <n v="1"/>
    <m/>
    <m/>
    <x v="23"/>
    <n v="322"/>
    <x v="0"/>
    <s v=""/>
    <n v="80"/>
    <n v="0"/>
    <n v="0"/>
    <n v="322"/>
    <n v="322"/>
    <n v="322"/>
    <s v="Thu"/>
    <s v="Sat"/>
  </r>
  <r>
    <s v="A00959"/>
    <x v="7"/>
    <x v="5"/>
    <x v="0"/>
    <x v="0"/>
    <x v="194"/>
    <x v="168"/>
    <x v="118"/>
    <n v="2"/>
    <m/>
    <m/>
    <x v="23"/>
    <n v="50.603299999999997"/>
    <x v="2"/>
    <s v=""/>
    <n v="140"/>
    <n v="0"/>
    <n v="0"/>
    <n v="50.603299999999997"/>
    <n v="50.603299999999997"/>
    <n v="50.603299999999997"/>
    <s v="Thu"/>
    <s v="Sat"/>
  </r>
  <r>
    <s v="A00960"/>
    <x v="6"/>
    <x v="3"/>
    <x v="0"/>
    <x v="0"/>
    <x v="195"/>
    <x v="134"/>
    <x v="43"/>
    <n v="2"/>
    <m/>
    <m/>
    <x v="8"/>
    <n v="134.50059999999999"/>
    <x v="2"/>
    <n v="24"/>
    <n v="140"/>
    <n v="280"/>
    <n v="280"/>
    <n v="134.50059999999999"/>
    <n v="414.50059999999996"/>
    <n v="414.50059999999996"/>
    <s v="Fri"/>
    <s v="Mon"/>
  </r>
  <r>
    <s v="A00961"/>
    <x v="5"/>
    <x v="2"/>
    <x v="1"/>
    <x v="0"/>
    <x v="196"/>
    <x v="186"/>
    <x v="0"/>
    <n v="1"/>
    <m/>
    <m/>
    <x v="0"/>
    <n v="78.333299999999994"/>
    <x v="2"/>
    <n v="14"/>
    <n v="80"/>
    <n v="40"/>
    <n v="40"/>
    <n v="78.333299999999994"/>
    <n v="118.33329999999999"/>
    <n v="118.33329999999999"/>
    <s v="Sat"/>
    <s v="Sat"/>
  </r>
  <r>
    <s v="A00962"/>
    <x v="3"/>
    <x v="0"/>
    <x v="4"/>
    <x v="0"/>
    <x v="197"/>
    <x v="114"/>
    <x v="13"/>
    <n v="1"/>
    <m/>
    <m/>
    <x v="3"/>
    <n v="202.8"/>
    <x v="0"/>
    <n v="9"/>
    <n v="80"/>
    <n v="120"/>
    <n v="120"/>
    <n v="202.8"/>
    <n v="322.8"/>
    <n v="322.8"/>
    <s v="Mon"/>
    <s v="Wed"/>
  </r>
  <r>
    <s v="A00963"/>
    <x v="2"/>
    <x v="3"/>
    <x v="1"/>
    <x v="0"/>
    <x v="197"/>
    <x v="216"/>
    <x v="17"/>
    <n v="1"/>
    <m/>
    <m/>
    <x v="0"/>
    <n v="67.903400000000005"/>
    <x v="2"/>
    <n v="18"/>
    <n v="80"/>
    <n v="40"/>
    <n v="40"/>
    <n v="67.903400000000005"/>
    <n v="107.9034"/>
    <n v="107.9034"/>
    <s v="Mon"/>
    <s v="Fri"/>
  </r>
  <r>
    <s v="A00964"/>
    <x v="7"/>
    <x v="5"/>
    <x v="0"/>
    <x v="0"/>
    <x v="197"/>
    <x v="134"/>
    <x v="22"/>
    <n v="2"/>
    <m/>
    <m/>
    <x v="6"/>
    <n v="144"/>
    <x v="2"/>
    <n v="21"/>
    <n v="140"/>
    <n v="140"/>
    <n v="140"/>
    <n v="144"/>
    <n v="284"/>
    <n v="284"/>
    <s v="Mon"/>
    <s v="Mon"/>
  </r>
  <r>
    <s v="A00965"/>
    <x v="1"/>
    <x v="3"/>
    <x v="2"/>
    <x v="0"/>
    <x v="197"/>
    <x v="184"/>
    <x v="24"/>
    <n v="2"/>
    <m/>
    <m/>
    <x v="1"/>
    <n v="178.36179999999999"/>
    <x v="0"/>
    <n v="22"/>
    <n v="140"/>
    <n v="35"/>
    <n v="35"/>
    <n v="178.36179999999999"/>
    <n v="213.36179999999999"/>
    <n v="213.36179999999999"/>
    <s v="Mon"/>
    <s v="Tue"/>
  </r>
  <r>
    <s v="A00966"/>
    <x v="8"/>
    <x v="5"/>
    <x v="2"/>
    <x v="0"/>
    <x v="197"/>
    <x v="211"/>
    <x v="23"/>
    <n v="1"/>
    <m/>
    <m/>
    <x v="1"/>
    <n v="7.3140000000000001"/>
    <x v="1"/>
    <n v="23"/>
    <n v="80"/>
    <n v="20"/>
    <n v="20"/>
    <n v="7.3140000000000001"/>
    <n v="27.314"/>
    <n v="27.314"/>
    <s v="Mon"/>
    <s v="Wed"/>
  </r>
  <r>
    <s v="A00967"/>
    <x v="8"/>
    <x v="5"/>
    <x v="0"/>
    <x v="0"/>
    <x v="197"/>
    <x v="168"/>
    <x v="119"/>
    <n v="2"/>
    <m/>
    <m/>
    <x v="23"/>
    <n v="120"/>
    <x v="0"/>
    <s v=""/>
    <n v="140"/>
    <n v="0"/>
    <n v="0"/>
    <n v="120"/>
    <n v="120"/>
    <n v="120"/>
    <s v="Mon"/>
    <s v="Sat"/>
  </r>
  <r>
    <s v="A00968"/>
    <x v="3"/>
    <x v="2"/>
    <x v="0"/>
    <x v="0"/>
    <x v="197"/>
    <x v="168"/>
    <x v="119"/>
    <n v="1"/>
    <m/>
    <m/>
    <x v="23"/>
    <n v="193.8409"/>
    <x v="2"/>
    <s v=""/>
    <n v="80"/>
    <n v="0"/>
    <n v="0"/>
    <n v="193.8409"/>
    <n v="193.8409"/>
    <n v="193.8409"/>
    <s v="Mon"/>
    <s v="Sat"/>
  </r>
  <r>
    <s v="A00969"/>
    <x v="3"/>
    <x v="2"/>
    <x v="0"/>
    <x v="0"/>
    <x v="197"/>
    <x v="168"/>
    <x v="119"/>
    <n v="1"/>
    <m/>
    <m/>
    <x v="23"/>
    <n v="901.5"/>
    <x v="1"/>
    <s v=""/>
    <n v="80"/>
    <n v="0"/>
    <n v="0"/>
    <n v="901.5"/>
    <n v="901.5"/>
    <n v="901.5"/>
    <s v="Mon"/>
    <s v="Sat"/>
  </r>
  <r>
    <s v="A00970"/>
    <x v="2"/>
    <x v="2"/>
    <x v="2"/>
    <x v="0"/>
    <x v="197"/>
    <x v="168"/>
    <x v="119"/>
    <n v="1"/>
    <m/>
    <m/>
    <x v="23"/>
    <n v="64.342100000000002"/>
    <x v="0"/>
    <s v=""/>
    <n v="80"/>
    <n v="0"/>
    <n v="0"/>
    <n v="64.342100000000002"/>
    <n v="64.342100000000002"/>
    <n v="64.342100000000002"/>
    <s v="Mon"/>
    <s v="Sat"/>
  </r>
  <r>
    <s v="A00971"/>
    <x v="2"/>
    <x v="2"/>
    <x v="2"/>
    <x v="0"/>
    <x v="197"/>
    <x v="168"/>
    <x v="119"/>
    <n v="1"/>
    <m/>
    <m/>
    <x v="23"/>
    <n v="64.342100000000002"/>
    <x v="0"/>
    <s v=""/>
    <n v="80"/>
    <n v="0"/>
    <n v="0"/>
    <n v="64.342100000000002"/>
    <n v="64.342100000000002"/>
    <n v="64.342100000000002"/>
    <s v="Mon"/>
    <s v="Sat"/>
  </r>
  <r>
    <s v="A00972"/>
    <x v="2"/>
    <x v="3"/>
    <x v="0"/>
    <x v="0"/>
    <x v="197"/>
    <x v="168"/>
    <x v="119"/>
    <n v="2"/>
    <m/>
    <m/>
    <x v="23"/>
    <n v="282"/>
    <x v="2"/>
    <s v=""/>
    <n v="140"/>
    <n v="0"/>
    <n v="0"/>
    <n v="282"/>
    <n v="282"/>
    <n v="282"/>
    <s v="Mon"/>
    <s v="Sat"/>
  </r>
  <r>
    <s v="A00973"/>
    <x v="4"/>
    <x v="0"/>
    <x v="2"/>
    <x v="0"/>
    <x v="198"/>
    <x v="205"/>
    <x v="43"/>
    <n v="1"/>
    <m/>
    <m/>
    <x v="1"/>
    <n v="21.33"/>
    <x v="0"/>
    <n v="24"/>
    <n v="80"/>
    <n v="20"/>
    <n v="20"/>
    <n v="21.33"/>
    <n v="41.33"/>
    <n v="41.33"/>
    <s v="Tue"/>
    <s v="Fri"/>
  </r>
  <r>
    <s v="A00974"/>
    <x v="0"/>
    <x v="5"/>
    <x v="0"/>
    <x v="0"/>
    <x v="198"/>
    <x v="209"/>
    <x v="47"/>
    <n v="2"/>
    <m/>
    <m/>
    <x v="1"/>
    <n v="55.89"/>
    <x v="0"/>
    <n v="27"/>
    <n v="140"/>
    <n v="35"/>
    <n v="35"/>
    <n v="55.89"/>
    <n v="90.89"/>
    <n v="90.89"/>
    <s v="Tue"/>
    <s v="Mon"/>
  </r>
  <r>
    <s v="A00975"/>
    <x v="3"/>
    <x v="0"/>
    <x v="1"/>
    <x v="0"/>
    <x v="198"/>
    <x v="212"/>
    <x v="4"/>
    <n v="2"/>
    <m/>
    <m/>
    <x v="0"/>
    <n v="227.13"/>
    <x v="0"/>
    <n v="29"/>
    <n v="140"/>
    <n v="70"/>
    <n v="70"/>
    <n v="227.13"/>
    <n v="297.13"/>
    <n v="297.13"/>
    <s v="Tue"/>
    <s v="Wed"/>
  </r>
  <r>
    <s v="A00976"/>
    <x v="3"/>
    <x v="2"/>
    <x v="1"/>
    <x v="0"/>
    <x v="198"/>
    <x v="168"/>
    <x v="120"/>
    <n v="2"/>
    <s v="Yes"/>
    <s v="Yes"/>
    <x v="23"/>
    <n v="593.44470000000001"/>
    <x v="3"/>
    <s v=""/>
    <n v="140"/>
    <n v="0"/>
    <n v="0"/>
    <n v="0"/>
    <n v="593.44470000000001"/>
    <n v="0"/>
    <s v="Tue"/>
    <s v="Sat"/>
  </r>
  <r>
    <s v="A00977"/>
    <x v="2"/>
    <x v="3"/>
    <x v="1"/>
    <x v="0"/>
    <x v="198"/>
    <x v="168"/>
    <x v="120"/>
    <n v="1"/>
    <m/>
    <m/>
    <x v="23"/>
    <n v="65.496899999999997"/>
    <x v="0"/>
    <s v=""/>
    <n v="80"/>
    <n v="0"/>
    <n v="0"/>
    <n v="65.496899999999997"/>
    <n v="65.496899999999997"/>
    <n v="65.496899999999997"/>
    <s v="Tue"/>
    <s v="Sat"/>
  </r>
  <r>
    <s v="A00978"/>
    <x v="8"/>
    <x v="5"/>
    <x v="1"/>
    <x v="0"/>
    <x v="198"/>
    <x v="168"/>
    <x v="120"/>
    <n v="2"/>
    <m/>
    <m/>
    <x v="23"/>
    <n v="1137.74"/>
    <x v="0"/>
    <s v=""/>
    <n v="140"/>
    <n v="0"/>
    <n v="0"/>
    <n v="1137.74"/>
    <n v="1137.74"/>
    <n v="1137.74"/>
    <s v="Tue"/>
    <s v="Sat"/>
  </r>
  <r>
    <s v="A00979"/>
    <x v="2"/>
    <x v="2"/>
    <x v="3"/>
    <x v="0"/>
    <x v="198"/>
    <x v="168"/>
    <x v="120"/>
    <n v="1"/>
    <m/>
    <m/>
    <x v="23"/>
    <n v="272.99959999999999"/>
    <x v="2"/>
    <s v=""/>
    <n v="80"/>
    <n v="0"/>
    <n v="0"/>
    <n v="272.99959999999999"/>
    <n v="272.99959999999999"/>
    <n v="272.99959999999999"/>
    <s v="Tue"/>
    <s v="Sat"/>
  </r>
  <r>
    <s v="A00980"/>
    <x v="1"/>
    <x v="1"/>
    <x v="2"/>
    <x v="0"/>
    <x v="199"/>
    <x v="196"/>
    <x v="35"/>
    <n v="1"/>
    <m/>
    <m/>
    <x v="1"/>
    <n v="270.44560000000001"/>
    <x v="0"/>
    <n v="2"/>
    <n v="80"/>
    <n v="20"/>
    <n v="20"/>
    <n v="270.44560000000001"/>
    <n v="290.44560000000001"/>
    <n v="290.44560000000001"/>
    <s v="Wed"/>
    <s v="Fri"/>
  </r>
  <r>
    <s v="A00981"/>
    <x v="2"/>
    <x v="0"/>
    <x v="0"/>
    <x v="0"/>
    <x v="199"/>
    <x v="186"/>
    <x v="21"/>
    <n v="1"/>
    <m/>
    <m/>
    <x v="6"/>
    <n v="180"/>
    <x v="1"/>
    <n v="10"/>
    <n v="80"/>
    <n v="80"/>
    <n v="80"/>
    <n v="180"/>
    <n v="260"/>
    <n v="260"/>
    <s v="Wed"/>
    <s v="Sat"/>
  </r>
  <r>
    <s v="A00982"/>
    <x v="1"/>
    <x v="1"/>
    <x v="3"/>
    <x v="0"/>
    <x v="199"/>
    <x v="184"/>
    <x v="7"/>
    <n v="1"/>
    <m/>
    <m/>
    <x v="6"/>
    <n v="188.9469"/>
    <x v="0"/>
    <n v="20"/>
    <n v="80"/>
    <n v="80"/>
    <n v="80"/>
    <n v="188.9469"/>
    <n v="268.94690000000003"/>
    <n v="268.94690000000003"/>
    <s v="Wed"/>
    <s v="Tue"/>
  </r>
  <r>
    <s v="A00983"/>
    <x v="7"/>
    <x v="5"/>
    <x v="2"/>
    <x v="0"/>
    <x v="199"/>
    <x v="212"/>
    <x v="27"/>
    <n v="1"/>
    <m/>
    <m/>
    <x v="1"/>
    <n v="37.582099999999997"/>
    <x v="0"/>
    <n v="28"/>
    <n v="80"/>
    <n v="20"/>
    <n v="20"/>
    <n v="37.582099999999997"/>
    <n v="57.582099999999997"/>
    <n v="57.582099999999997"/>
    <s v="Wed"/>
    <s v="Wed"/>
  </r>
  <r>
    <s v="A00984"/>
    <x v="3"/>
    <x v="2"/>
    <x v="1"/>
    <x v="0"/>
    <x v="199"/>
    <x v="209"/>
    <x v="8"/>
    <n v="1"/>
    <m/>
    <m/>
    <x v="0"/>
    <n v="20"/>
    <x v="0"/>
    <n v="26"/>
    <n v="80"/>
    <n v="40"/>
    <n v="40"/>
    <n v="20"/>
    <n v="60"/>
    <n v="60"/>
    <s v="Wed"/>
    <s v="Mon"/>
  </r>
  <r>
    <s v="A00985"/>
    <x v="1"/>
    <x v="3"/>
    <x v="2"/>
    <x v="0"/>
    <x v="199"/>
    <x v="209"/>
    <x v="8"/>
    <n v="1"/>
    <m/>
    <m/>
    <x v="1"/>
    <n v="78.278999999999996"/>
    <x v="2"/>
    <n v="26"/>
    <n v="80"/>
    <n v="20"/>
    <n v="20"/>
    <n v="78.278999999999996"/>
    <n v="98.278999999999996"/>
    <n v="98.278999999999996"/>
    <s v="Wed"/>
    <s v="Mon"/>
  </r>
  <r>
    <s v="A00986"/>
    <x v="1"/>
    <x v="5"/>
    <x v="2"/>
    <x v="0"/>
    <x v="199"/>
    <x v="200"/>
    <x v="4"/>
    <n v="1"/>
    <m/>
    <m/>
    <x v="1"/>
    <n v="37.293500000000002"/>
    <x v="0"/>
    <n v="29"/>
    <n v="80"/>
    <n v="20"/>
    <n v="20"/>
    <n v="37.293500000000002"/>
    <n v="57.293500000000002"/>
    <n v="57.293500000000002"/>
    <s v="Wed"/>
    <s v="Thu"/>
  </r>
  <r>
    <s v="A00987"/>
    <x v="0"/>
    <x v="5"/>
    <x v="2"/>
    <x v="1"/>
    <x v="199"/>
    <x v="168"/>
    <x v="121"/>
    <n v="1"/>
    <m/>
    <m/>
    <x v="23"/>
    <n v="48.586199999999998"/>
    <x v="2"/>
    <s v=""/>
    <n v="80"/>
    <n v="0"/>
    <n v="0"/>
    <n v="48.586199999999998"/>
    <n v="48.586199999999998"/>
    <n v="48.586199999999998"/>
    <s v="Wed"/>
    <s v="Sat"/>
  </r>
  <r>
    <s v="A00988"/>
    <x v="2"/>
    <x v="3"/>
    <x v="0"/>
    <x v="0"/>
    <x v="199"/>
    <x v="168"/>
    <x v="121"/>
    <n v="2"/>
    <m/>
    <m/>
    <x v="23"/>
    <n v="164.4"/>
    <x v="2"/>
    <s v=""/>
    <n v="140"/>
    <n v="0"/>
    <n v="0"/>
    <n v="164.4"/>
    <n v="164.4"/>
    <n v="164.4"/>
    <s v="Wed"/>
    <s v="Sat"/>
  </r>
  <r>
    <s v="A00989"/>
    <x v="0"/>
    <x v="5"/>
    <x v="2"/>
    <x v="0"/>
    <x v="200"/>
    <x v="208"/>
    <x v="22"/>
    <n v="2"/>
    <m/>
    <m/>
    <x v="1"/>
    <n v="268.05579999999998"/>
    <x v="0"/>
    <n v="21"/>
    <n v="140"/>
    <n v="35"/>
    <n v="35"/>
    <n v="268.05579999999998"/>
    <n v="303.05579999999998"/>
    <n v="303.05579999999998"/>
    <s v="Thu"/>
    <s v="Thu"/>
  </r>
  <r>
    <s v="A00990"/>
    <x v="4"/>
    <x v="0"/>
    <x v="2"/>
    <x v="0"/>
    <x v="200"/>
    <x v="206"/>
    <x v="4"/>
    <n v="1"/>
    <m/>
    <m/>
    <x v="1"/>
    <n v="19.196999999999999"/>
    <x v="1"/>
    <n v="29"/>
    <n v="80"/>
    <n v="20"/>
    <n v="20"/>
    <n v="19.196999999999999"/>
    <n v="39.197000000000003"/>
    <n v="39.197000000000003"/>
    <s v="Thu"/>
    <s v="Fri"/>
  </r>
  <r>
    <s v="A00991"/>
    <x v="0"/>
    <x v="5"/>
    <x v="0"/>
    <x v="0"/>
    <x v="200"/>
    <x v="209"/>
    <x v="20"/>
    <n v="2"/>
    <m/>
    <m/>
    <x v="1"/>
    <n v="21.33"/>
    <x v="0"/>
    <n v="25"/>
    <n v="140"/>
    <n v="35"/>
    <n v="35"/>
    <n v="21.33"/>
    <n v="56.33"/>
    <n v="56.33"/>
    <s v="Thu"/>
    <s v="Mon"/>
  </r>
  <r>
    <s v="A00992"/>
    <x v="0"/>
    <x v="3"/>
    <x v="1"/>
    <x v="0"/>
    <x v="200"/>
    <x v="168"/>
    <x v="122"/>
    <n v="1"/>
    <m/>
    <m/>
    <x v="23"/>
    <n v="7.5"/>
    <x v="2"/>
    <s v=""/>
    <n v="80"/>
    <n v="0"/>
    <n v="0"/>
    <n v="7.5"/>
    <n v="7.5"/>
    <n v="7.5"/>
    <s v="Thu"/>
    <s v="Sat"/>
  </r>
  <r>
    <s v="A00993"/>
    <x v="0"/>
    <x v="5"/>
    <x v="2"/>
    <x v="0"/>
    <x v="200"/>
    <x v="168"/>
    <x v="122"/>
    <n v="1"/>
    <m/>
    <m/>
    <x v="23"/>
    <n v="115.1866"/>
    <x v="0"/>
    <s v=""/>
    <n v="80"/>
    <n v="0"/>
    <n v="0"/>
    <n v="115.1866"/>
    <n v="115.1866"/>
    <n v="115.1866"/>
    <s v="Thu"/>
    <s v="Sat"/>
  </r>
  <r>
    <s v="A00994"/>
    <x v="0"/>
    <x v="5"/>
    <x v="2"/>
    <x v="0"/>
    <x v="200"/>
    <x v="168"/>
    <x v="122"/>
    <n v="1"/>
    <m/>
    <m/>
    <x v="23"/>
    <n v="120"/>
    <x v="0"/>
    <s v=""/>
    <n v="80"/>
    <n v="0"/>
    <n v="0"/>
    <n v="120"/>
    <n v="120"/>
    <n v="120"/>
    <s v="Thu"/>
    <s v="Sat"/>
  </r>
  <r>
    <s v="A00995"/>
    <x v="8"/>
    <x v="5"/>
    <x v="2"/>
    <x v="0"/>
    <x v="200"/>
    <x v="168"/>
    <x v="122"/>
    <n v="1"/>
    <m/>
    <m/>
    <x v="23"/>
    <n v="21"/>
    <x v="0"/>
    <s v=""/>
    <n v="80"/>
    <n v="0"/>
    <n v="0"/>
    <n v="21"/>
    <n v="21"/>
    <n v="21"/>
    <s v="Thu"/>
    <s v="Sat"/>
  </r>
  <r>
    <s v="A00996"/>
    <x v="8"/>
    <x v="5"/>
    <x v="0"/>
    <x v="0"/>
    <x v="200"/>
    <x v="168"/>
    <x v="122"/>
    <n v="1"/>
    <m/>
    <m/>
    <x v="23"/>
    <n v="58.89"/>
    <x v="2"/>
    <s v=""/>
    <n v="80"/>
    <n v="0"/>
    <n v="0"/>
    <n v="58.89"/>
    <n v="58.89"/>
    <n v="58.89"/>
    <s v="Thu"/>
    <s v="Sat"/>
  </r>
  <r>
    <s v="A00997"/>
    <x v="2"/>
    <x v="3"/>
    <x v="2"/>
    <x v="0"/>
    <x v="200"/>
    <x v="168"/>
    <x v="122"/>
    <n v="1"/>
    <m/>
    <m/>
    <x v="23"/>
    <n v="32.6706"/>
    <x v="2"/>
    <s v=""/>
    <n v="80"/>
    <n v="0"/>
    <n v="0"/>
    <n v="32.6706"/>
    <n v="32.6706"/>
    <n v="32.6706"/>
    <s v="Thu"/>
    <s v="Sat"/>
  </r>
  <r>
    <s v="A00998"/>
    <x v="5"/>
    <x v="3"/>
    <x v="3"/>
    <x v="0"/>
    <x v="200"/>
    <x v="168"/>
    <x v="122"/>
    <n v="2"/>
    <m/>
    <m/>
    <x v="23"/>
    <n v="205.28129999999999"/>
    <x v="2"/>
    <s v=""/>
    <n v="140"/>
    <n v="0"/>
    <n v="0"/>
    <n v="205.28129999999999"/>
    <n v="205.28129999999999"/>
    <n v="205.28129999999999"/>
    <s v="Thu"/>
    <s v="Sat"/>
  </r>
  <r>
    <s v="A00999"/>
    <x v="2"/>
    <x v="0"/>
    <x v="1"/>
    <x v="0"/>
    <x v="200"/>
    <x v="168"/>
    <x v="122"/>
    <n v="2"/>
    <m/>
    <m/>
    <x v="23"/>
    <n v="223.64769999999999"/>
    <x v="0"/>
    <s v=""/>
    <n v="140"/>
    <n v="0"/>
    <n v="0"/>
    <n v="223.64769999999999"/>
    <n v="223.64769999999999"/>
    <n v="223.64769999999999"/>
    <s v="Thu"/>
    <s v="Sat"/>
  </r>
  <r>
    <s v="A01000"/>
    <x v="3"/>
    <x v="0"/>
    <x v="3"/>
    <x v="0"/>
    <x v="201"/>
    <x v="205"/>
    <x v="22"/>
    <n v="1"/>
    <m/>
    <m/>
    <x v="21"/>
    <n v="20"/>
    <x v="2"/>
    <n v="21"/>
    <n v="80"/>
    <n v="500"/>
    <n v="500"/>
    <n v="20"/>
    <n v="520"/>
    <n v="520"/>
    <s v="Fri"/>
    <s v="Fri"/>
  </r>
  <r>
    <s v="A01001"/>
    <x v="3"/>
    <x v="0"/>
    <x v="3"/>
    <x v="0"/>
    <x v="201"/>
    <x v="168"/>
    <x v="123"/>
    <n v="1"/>
    <m/>
    <m/>
    <x v="23"/>
    <n v="415.28449999999998"/>
    <x v="1"/>
    <s v=""/>
    <n v="80"/>
    <n v="0"/>
    <n v="0"/>
    <n v="415.28449999999998"/>
    <n v="415.28449999999998"/>
    <n v="415.28449999999998"/>
    <s v="Fri"/>
    <s v="Sat"/>
  </r>
  <r>
    <s v="A01002"/>
    <x v="5"/>
    <x v="0"/>
    <x v="0"/>
    <x v="0"/>
    <x v="202"/>
    <x v="210"/>
    <x v="27"/>
    <n v="2"/>
    <m/>
    <m/>
    <x v="1"/>
    <n v="237.208"/>
    <x v="2"/>
    <n v="28"/>
    <n v="140"/>
    <n v="35"/>
    <n v="35"/>
    <n v="237.208"/>
    <n v="272.20799999999997"/>
    <n v="272.20799999999997"/>
    <s v="Sat"/>
    <s v="Sat"/>
  </r>
  <r>
    <s v="A01003"/>
    <x v="0"/>
    <x v="5"/>
    <x v="1"/>
    <x v="0"/>
    <x v="203"/>
    <x v="209"/>
    <x v="22"/>
    <n v="2"/>
    <m/>
    <m/>
    <x v="10"/>
    <n v="106.65"/>
    <x v="0"/>
    <n v="21"/>
    <n v="140"/>
    <n v="350"/>
    <n v="350"/>
    <n v="106.65"/>
    <n v="456.65"/>
    <n v="456.65"/>
    <s v="Mon"/>
    <s v="Mon"/>
  </r>
  <r>
    <s v="A01004"/>
    <x v="2"/>
    <x v="2"/>
    <x v="1"/>
    <x v="1"/>
    <x v="203"/>
    <x v="168"/>
    <x v="124"/>
    <n v="2"/>
    <m/>
    <m/>
    <x v="23"/>
    <n v="60"/>
    <x v="2"/>
    <s v=""/>
    <n v="140"/>
    <n v="0"/>
    <n v="0"/>
    <n v="60"/>
    <n v="60"/>
    <n v="60"/>
    <s v="Mon"/>
    <s v="Sat"/>
  </r>
  <r>
    <s v="A01005"/>
    <x v="0"/>
    <x v="5"/>
    <x v="2"/>
    <x v="0"/>
    <x v="204"/>
    <x v="216"/>
    <x v="21"/>
    <n v="1"/>
    <m/>
    <m/>
    <x v="1"/>
    <n v="20.07"/>
    <x v="0"/>
    <n v="10"/>
    <n v="80"/>
    <n v="20"/>
    <n v="20"/>
    <n v="20.07"/>
    <n v="40.07"/>
    <n v="40.07"/>
    <s v="Tue"/>
    <s v="Fri"/>
  </r>
  <r>
    <s v="A01006"/>
    <x v="1"/>
    <x v="3"/>
    <x v="1"/>
    <x v="0"/>
    <x v="204"/>
    <x v="208"/>
    <x v="2"/>
    <n v="2"/>
    <m/>
    <m/>
    <x v="0"/>
    <n v="215.99090000000001"/>
    <x v="0"/>
    <n v="16"/>
    <n v="140"/>
    <n v="70"/>
    <n v="70"/>
    <n v="215.99090000000001"/>
    <n v="285.99090000000001"/>
    <n v="285.99090000000001"/>
    <s v="Tue"/>
    <s v="Thu"/>
  </r>
  <r>
    <s v="A01007"/>
    <x v="4"/>
    <x v="0"/>
    <x v="2"/>
    <x v="0"/>
    <x v="204"/>
    <x v="211"/>
    <x v="16"/>
    <n v="1"/>
    <m/>
    <m/>
    <x v="1"/>
    <n v="18"/>
    <x v="2"/>
    <n v="15"/>
    <n v="80"/>
    <n v="20"/>
    <n v="20"/>
    <n v="18"/>
    <n v="38"/>
    <n v="38"/>
    <s v="Tue"/>
    <s v="Wed"/>
  </r>
  <r>
    <s v="A01008"/>
    <x v="0"/>
    <x v="5"/>
    <x v="2"/>
    <x v="0"/>
    <x v="204"/>
    <x v="168"/>
    <x v="125"/>
    <n v="1"/>
    <m/>
    <m/>
    <x v="23"/>
    <n v="43.011800000000001"/>
    <x v="2"/>
    <s v=""/>
    <n v="80"/>
    <n v="0"/>
    <n v="0"/>
    <n v="43.011800000000001"/>
    <n v="43.011800000000001"/>
    <n v="43.011800000000001"/>
    <s v="Tue"/>
    <s v="Sat"/>
  </r>
  <r>
    <s v="A01009"/>
    <x v="0"/>
    <x v="5"/>
    <x v="0"/>
    <x v="0"/>
    <x v="204"/>
    <x v="168"/>
    <x v="125"/>
    <n v="1"/>
    <m/>
    <m/>
    <x v="23"/>
    <n v="58.5"/>
    <x v="0"/>
    <s v=""/>
    <n v="80"/>
    <n v="0"/>
    <n v="0"/>
    <n v="58.5"/>
    <n v="58.5"/>
    <n v="58.5"/>
    <s v="Tue"/>
    <s v="Sat"/>
  </r>
  <r>
    <s v="A01010"/>
    <x v="5"/>
    <x v="0"/>
    <x v="1"/>
    <x v="0"/>
    <x v="204"/>
    <x v="168"/>
    <x v="125"/>
    <n v="1"/>
    <m/>
    <m/>
    <x v="23"/>
    <n v="146.7174"/>
    <x v="2"/>
    <s v=""/>
    <n v="80"/>
    <n v="0"/>
    <n v="0"/>
    <n v="146.7174"/>
    <n v="146.7174"/>
    <n v="146.7174"/>
    <s v="Tue"/>
    <s v="Sat"/>
  </r>
  <r>
    <s v="A01011"/>
    <x v="2"/>
    <x v="2"/>
    <x v="4"/>
    <x v="0"/>
    <x v="204"/>
    <x v="168"/>
    <x v="125"/>
    <n v="1"/>
    <m/>
    <m/>
    <x v="23"/>
    <n v="60"/>
    <x v="0"/>
    <s v=""/>
    <n v="80"/>
    <n v="0"/>
    <n v="0"/>
    <n v="60"/>
    <n v="60"/>
    <n v="60"/>
    <s v="Tue"/>
    <s v="Sat"/>
  </r>
  <r>
    <s v="A01012"/>
    <x v="5"/>
    <x v="3"/>
    <x v="0"/>
    <x v="0"/>
    <x v="204"/>
    <x v="168"/>
    <x v="125"/>
    <n v="2"/>
    <m/>
    <m/>
    <x v="23"/>
    <n v="180"/>
    <x v="2"/>
    <s v=""/>
    <n v="140"/>
    <n v="0"/>
    <n v="0"/>
    <n v="180"/>
    <n v="180"/>
    <n v="180"/>
    <s v="Tue"/>
    <s v="Sat"/>
  </r>
  <r>
    <s v="A01013"/>
    <x v="8"/>
    <x v="5"/>
    <x v="4"/>
    <x v="0"/>
    <x v="204"/>
    <x v="168"/>
    <x v="125"/>
    <n v="2"/>
    <m/>
    <m/>
    <x v="23"/>
    <n v="165"/>
    <x v="0"/>
    <s v=""/>
    <n v="140"/>
    <n v="0"/>
    <n v="0"/>
    <n v="165"/>
    <n v="165"/>
    <n v="165"/>
    <s v="Tue"/>
    <s v="Sat"/>
  </r>
  <r>
    <s v="A01014"/>
    <x v="1"/>
    <x v="3"/>
    <x v="4"/>
    <x v="0"/>
    <x v="205"/>
    <x v="134"/>
    <x v="19"/>
    <n v="2"/>
    <m/>
    <m/>
    <x v="6"/>
    <n v="183.5419"/>
    <x v="0"/>
    <n v="12"/>
    <n v="140"/>
    <n v="140"/>
    <n v="140"/>
    <n v="183.5419"/>
    <n v="323.5419"/>
    <n v="323.5419"/>
    <s v="Wed"/>
    <s v="Mon"/>
  </r>
  <r>
    <s v="A01015"/>
    <x v="1"/>
    <x v="3"/>
    <x v="3"/>
    <x v="0"/>
    <x v="205"/>
    <x v="184"/>
    <x v="14"/>
    <n v="2"/>
    <m/>
    <m/>
    <x v="5"/>
    <n v="333.90350000000001"/>
    <x v="0"/>
    <n v="13"/>
    <n v="140"/>
    <n v="245"/>
    <n v="245"/>
    <n v="333.90350000000001"/>
    <n v="578.90350000000001"/>
    <n v="578.90350000000001"/>
    <s v="Wed"/>
    <s v="Tue"/>
  </r>
  <r>
    <s v="A01016"/>
    <x v="3"/>
    <x v="0"/>
    <x v="0"/>
    <x v="1"/>
    <x v="205"/>
    <x v="212"/>
    <x v="22"/>
    <n v="2"/>
    <m/>
    <m/>
    <x v="0"/>
    <n v="23.899000000000001"/>
    <x v="0"/>
    <n v="21"/>
    <n v="140"/>
    <n v="70"/>
    <n v="70"/>
    <n v="23.899000000000001"/>
    <n v="93.899000000000001"/>
    <n v="93.899000000000001"/>
    <s v="Wed"/>
    <s v="Wed"/>
  </r>
  <r>
    <s v="A01017"/>
    <x v="3"/>
    <x v="0"/>
    <x v="0"/>
    <x v="1"/>
    <x v="205"/>
    <x v="212"/>
    <x v="22"/>
    <n v="2"/>
    <m/>
    <m/>
    <x v="0"/>
    <n v="38.496899999999997"/>
    <x v="0"/>
    <n v="21"/>
    <n v="140"/>
    <n v="70"/>
    <n v="70"/>
    <n v="38.496899999999997"/>
    <n v="108.4969"/>
    <n v="108.4969"/>
    <s v="Wed"/>
    <s v="Wed"/>
  </r>
  <r>
    <s v="A01018"/>
    <x v="2"/>
    <x v="0"/>
    <x v="1"/>
    <x v="0"/>
    <x v="205"/>
    <x v="168"/>
    <x v="126"/>
    <n v="2"/>
    <m/>
    <m/>
    <x v="23"/>
    <n v="103.1811"/>
    <x v="2"/>
    <s v=""/>
    <n v="140"/>
    <n v="0"/>
    <n v="0"/>
    <n v="103.1811"/>
    <n v="103.1811"/>
    <n v="103.1811"/>
    <s v="Wed"/>
    <s v="Sat"/>
  </r>
  <r>
    <s v="A01019"/>
    <x v="3"/>
    <x v="0"/>
    <x v="0"/>
    <x v="0"/>
    <x v="205"/>
    <x v="168"/>
    <x v="126"/>
    <n v="1"/>
    <m/>
    <m/>
    <x v="23"/>
    <n v="68.496899999999997"/>
    <x v="0"/>
    <s v=""/>
    <n v="80"/>
    <n v="0"/>
    <n v="0"/>
    <n v="68.496899999999997"/>
    <n v="68.496899999999997"/>
    <n v="68.496899999999997"/>
    <s v="Wed"/>
    <s v="Sat"/>
  </r>
  <r>
    <s v="A01020"/>
    <x v="5"/>
    <x v="3"/>
    <x v="3"/>
    <x v="0"/>
    <x v="205"/>
    <x v="168"/>
    <x v="126"/>
    <n v="2"/>
    <m/>
    <m/>
    <x v="23"/>
    <n v="309.64389999999997"/>
    <x v="2"/>
    <s v=""/>
    <n v="140"/>
    <n v="0"/>
    <n v="0"/>
    <n v="309.64389999999997"/>
    <n v="309.64389999999997"/>
    <n v="309.64389999999997"/>
    <s v="Wed"/>
    <s v="Sat"/>
  </r>
  <r>
    <s v="A01021"/>
    <x v="7"/>
    <x v="5"/>
    <x v="4"/>
    <x v="0"/>
    <x v="205"/>
    <x v="168"/>
    <x v="126"/>
    <n v="2"/>
    <m/>
    <m/>
    <x v="23"/>
    <n v="625.5"/>
    <x v="0"/>
    <s v=""/>
    <n v="140"/>
    <n v="0"/>
    <n v="0"/>
    <n v="625.5"/>
    <n v="625.5"/>
    <n v="625.5"/>
    <s v="Wed"/>
    <s v="Sat"/>
  </r>
  <r>
    <s v="A01022"/>
    <x v="0"/>
    <x v="5"/>
    <x v="3"/>
    <x v="0"/>
    <x v="205"/>
    <x v="168"/>
    <x v="126"/>
    <n v="2"/>
    <m/>
    <m/>
    <x v="23"/>
    <n v="687.92430000000002"/>
    <x v="2"/>
    <s v=""/>
    <n v="140"/>
    <n v="0"/>
    <n v="0"/>
    <n v="687.92430000000002"/>
    <n v="687.92430000000002"/>
    <n v="687.92430000000002"/>
    <s v="Wed"/>
    <s v="Sat"/>
  </r>
  <r>
    <s v="A01023"/>
    <x v="4"/>
    <x v="0"/>
    <x v="0"/>
    <x v="0"/>
    <x v="205"/>
    <x v="168"/>
    <x v="126"/>
    <n v="1"/>
    <m/>
    <m/>
    <x v="23"/>
    <n v="110.6918"/>
    <x v="1"/>
    <s v=""/>
    <n v="80"/>
    <n v="0"/>
    <n v="0"/>
    <n v="110.6918"/>
    <n v="110.6918"/>
    <n v="110.6918"/>
    <s v="Wed"/>
    <s v="Sat"/>
  </r>
  <r>
    <s v="A01024"/>
    <x v="6"/>
    <x v="3"/>
    <x v="0"/>
    <x v="0"/>
    <x v="205"/>
    <x v="168"/>
    <x v="126"/>
    <n v="2"/>
    <m/>
    <m/>
    <x v="23"/>
    <n v="151.8099"/>
    <x v="2"/>
    <s v=""/>
    <n v="140"/>
    <n v="0"/>
    <n v="0"/>
    <n v="151.8099"/>
    <n v="151.8099"/>
    <n v="151.8099"/>
    <s v="Wed"/>
    <s v="Sat"/>
  </r>
  <r>
    <s v="A01025"/>
    <x v="0"/>
    <x v="5"/>
    <x v="0"/>
    <x v="0"/>
    <x v="206"/>
    <x v="168"/>
    <x v="127"/>
    <n v="2"/>
    <m/>
    <m/>
    <x v="23"/>
    <n v="120"/>
    <x v="0"/>
    <s v=""/>
    <n v="140"/>
    <n v="0"/>
    <n v="0"/>
    <n v="120"/>
    <n v="120"/>
    <n v="120"/>
    <s v="Thu"/>
    <s v="Sat"/>
  </r>
  <r>
    <s v="A01026"/>
    <x v="4"/>
    <x v="0"/>
    <x v="2"/>
    <x v="0"/>
    <x v="207"/>
    <x v="168"/>
    <x v="128"/>
    <n v="1"/>
    <m/>
    <m/>
    <x v="23"/>
    <n v="74.7804"/>
    <x v="0"/>
    <s v=""/>
    <n v="80"/>
    <n v="0"/>
    <n v="0"/>
    <n v="74.7804"/>
    <n v="74.7804"/>
    <n v="74.7804"/>
    <s v="Fri"/>
    <s v="Sat"/>
  </r>
  <r>
    <s v="A01027"/>
    <x v="2"/>
    <x v="2"/>
    <x v="4"/>
    <x v="0"/>
    <x v="207"/>
    <x v="168"/>
    <x v="128"/>
    <n v="2"/>
    <m/>
    <m/>
    <x v="23"/>
    <n v="445.16059999999999"/>
    <x v="2"/>
    <s v=""/>
    <n v="140"/>
    <n v="0"/>
    <n v="0"/>
    <n v="445.16059999999999"/>
    <n v="445.16059999999999"/>
    <n v="445.16059999999999"/>
    <s v="Fri"/>
    <s v="Sat"/>
  </r>
  <r>
    <s v="A01028"/>
    <x v="2"/>
    <x v="0"/>
    <x v="0"/>
    <x v="0"/>
    <x v="208"/>
    <x v="198"/>
    <x v="16"/>
    <n v="2"/>
    <m/>
    <m/>
    <x v="0"/>
    <n v="85.32"/>
    <x v="0"/>
    <n v="15"/>
    <n v="140"/>
    <n v="70"/>
    <n v="70"/>
    <n v="85.32"/>
    <n v="155.32"/>
    <n v="155.32"/>
    <s v="Mon"/>
    <s v="Tue"/>
  </r>
  <r>
    <s v="A01029"/>
    <x v="4"/>
    <x v="0"/>
    <x v="0"/>
    <x v="0"/>
    <x v="208"/>
    <x v="168"/>
    <x v="129"/>
    <n v="2"/>
    <m/>
    <m/>
    <x v="23"/>
    <n v="180.33"/>
    <x v="0"/>
    <s v=""/>
    <n v="140"/>
    <n v="0"/>
    <n v="0"/>
    <n v="180.33"/>
    <n v="180.33"/>
    <n v="180.33"/>
    <s v="Mon"/>
    <s v="Sat"/>
  </r>
  <r>
    <s v="A01030"/>
    <x v="8"/>
    <x v="5"/>
    <x v="1"/>
    <x v="0"/>
    <x v="208"/>
    <x v="168"/>
    <x v="129"/>
    <n v="2"/>
    <m/>
    <m/>
    <x v="23"/>
    <n v="21.33"/>
    <x v="0"/>
    <s v=""/>
    <n v="140"/>
    <n v="0"/>
    <n v="0"/>
    <n v="21.33"/>
    <n v="21.33"/>
    <n v="21.33"/>
    <s v="Mon"/>
    <s v="Sat"/>
  </r>
  <r>
    <s v="A01031"/>
    <x v="3"/>
    <x v="1"/>
    <x v="4"/>
    <x v="0"/>
    <x v="208"/>
    <x v="168"/>
    <x v="129"/>
    <n v="2"/>
    <m/>
    <m/>
    <x v="23"/>
    <n v="1630.1239"/>
    <x v="2"/>
    <s v=""/>
    <n v="140"/>
    <n v="0"/>
    <n v="0"/>
    <n v="1630.1239"/>
    <n v="1630.1239"/>
    <n v="1630.1239"/>
    <s v="Mon"/>
    <s v="Sat"/>
  </r>
  <r>
    <s v="A01032"/>
    <x v="1"/>
    <x v="3"/>
    <x v="2"/>
    <x v="0"/>
    <x v="209"/>
    <x v="184"/>
    <x v="12"/>
    <n v="1"/>
    <m/>
    <m/>
    <x v="1"/>
    <n v="122.3613"/>
    <x v="0"/>
    <n v="7"/>
    <n v="80"/>
    <n v="20"/>
    <n v="20"/>
    <n v="122.3613"/>
    <n v="142.3613"/>
    <n v="142.3613"/>
    <s v="Tue"/>
    <s v="Tue"/>
  </r>
  <r>
    <s v="A01033"/>
    <x v="3"/>
    <x v="2"/>
    <x v="0"/>
    <x v="0"/>
    <x v="209"/>
    <x v="200"/>
    <x v="2"/>
    <n v="1"/>
    <m/>
    <m/>
    <x v="0"/>
    <n v="120"/>
    <x v="0"/>
    <n v="16"/>
    <n v="80"/>
    <n v="40"/>
    <n v="40"/>
    <n v="120"/>
    <n v="160"/>
    <n v="160"/>
    <s v="Tue"/>
    <s v="Thu"/>
  </r>
  <r>
    <s v="A01034"/>
    <x v="0"/>
    <x v="5"/>
    <x v="0"/>
    <x v="0"/>
    <x v="209"/>
    <x v="168"/>
    <x v="130"/>
    <n v="1"/>
    <m/>
    <m/>
    <x v="23"/>
    <n v="48.793799999999997"/>
    <x v="0"/>
    <s v=""/>
    <n v="80"/>
    <n v="0"/>
    <n v="0"/>
    <n v="48.793799999999997"/>
    <n v="48.793799999999997"/>
    <n v="48.793799999999997"/>
    <s v="Tue"/>
    <s v="Sat"/>
  </r>
  <r>
    <s v="A01035"/>
    <x v="0"/>
    <x v="5"/>
    <x v="1"/>
    <x v="0"/>
    <x v="209"/>
    <x v="168"/>
    <x v="130"/>
    <n v="2"/>
    <m/>
    <m/>
    <x v="23"/>
    <n v="94.630399999999995"/>
    <x v="2"/>
    <s v=""/>
    <n v="140"/>
    <n v="0"/>
    <n v="0"/>
    <n v="94.630399999999995"/>
    <n v="94.630399999999995"/>
    <n v="94.630399999999995"/>
    <s v="Tue"/>
    <s v="Sat"/>
  </r>
  <r>
    <s v="A01036"/>
    <x v="5"/>
    <x v="2"/>
    <x v="1"/>
    <x v="0"/>
    <x v="209"/>
    <x v="168"/>
    <x v="130"/>
    <n v="1"/>
    <m/>
    <m/>
    <x v="23"/>
    <n v="142.3811"/>
    <x v="2"/>
    <s v=""/>
    <n v="80"/>
    <n v="0"/>
    <n v="0"/>
    <n v="142.3811"/>
    <n v="142.3811"/>
    <n v="142.3811"/>
    <s v="Tue"/>
    <s v="Sat"/>
  </r>
  <r>
    <s v="A01037"/>
    <x v="0"/>
    <x v="5"/>
    <x v="1"/>
    <x v="0"/>
    <x v="209"/>
    <x v="168"/>
    <x v="130"/>
    <n v="2"/>
    <m/>
    <m/>
    <x v="23"/>
    <n v="37.293500000000002"/>
    <x v="2"/>
    <s v=""/>
    <n v="140"/>
    <n v="0"/>
    <n v="0"/>
    <n v="37.293500000000002"/>
    <n v="37.293500000000002"/>
    <n v="37.293500000000002"/>
    <s v="Tue"/>
    <s v="Sat"/>
  </r>
  <r>
    <s v="A01038"/>
    <x v="5"/>
    <x v="3"/>
    <x v="3"/>
    <x v="0"/>
    <x v="210"/>
    <x v="212"/>
    <x v="0"/>
    <n v="2"/>
    <m/>
    <m/>
    <x v="6"/>
    <n v="46.864899999999999"/>
    <x v="1"/>
    <n v="14"/>
    <n v="140"/>
    <n v="140"/>
    <n v="140"/>
    <n v="46.864899999999999"/>
    <n v="186.86490000000001"/>
    <n v="186.86490000000001"/>
    <s v="Wed"/>
    <s v="Wed"/>
  </r>
  <r>
    <s v="A01039"/>
    <x v="3"/>
    <x v="0"/>
    <x v="0"/>
    <x v="1"/>
    <x v="210"/>
    <x v="212"/>
    <x v="0"/>
    <n v="2"/>
    <m/>
    <m/>
    <x v="0"/>
    <n v="74.532399999999996"/>
    <x v="0"/>
    <n v="14"/>
    <n v="140"/>
    <n v="70"/>
    <n v="70"/>
    <n v="74.532399999999996"/>
    <n v="144.5324"/>
    <n v="144.5324"/>
    <s v="Wed"/>
    <s v="Wed"/>
  </r>
  <r>
    <s v="A01040"/>
    <x v="0"/>
    <x v="5"/>
    <x v="2"/>
    <x v="0"/>
    <x v="210"/>
    <x v="168"/>
    <x v="131"/>
    <n v="1"/>
    <m/>
    <m/>
    <x v="23"/>
    <n v="140.13"/>
    <x v="0"/>
    <s v=""/>
    <n v="80"/>
    <n v="0"/>
    <n v="0"/>
    <n v="140.13"/>
    <n v="140.13"/>
    <n v="140.13"/>
    <s v="Wed"/>
    <s v="Sat"/>
  </r>
  <r>
    <s v="A01041"/>
    <x v="8"/>
    <x v="5"/>
    <x v="1"/>
    <x v="0"/>
    <x v="210"/>
    <x v="168"/>
    <x v="131"/>
    <n v="2"/>
    <m/>
    <m/>
    <x v="23"/>
    <n v="191.69"/>
    <x v="0"/>
    <s v=""/>
    <n v="140"/>
    <n v="0"/>
    <n v="0"/>
    <n v="191.69"/>
    <n v="191.69"/>
    <n v="191.69"/>
    <s v="Wed"/>
    <s v="Sat"/>
  </r>
  <r>
    <s v="A01042"/>
    <x v="2"/>
    <x v="3"/>
    <x v="2"/>
    <x v="0"/>
    <x v="210"/>
    <x v="168"/>
    <x v="131"/>
    <n v="1"/>
    <m/>
    <m/>
    <x v="23"/>
    <n v="64.342100000000002"/>
    <x v="2"/>
    <s v=""/>
    <n v="80"/>
    <n v="0"/>
    <n v="0"/>
    <n v="64.342100000000002"/>
    <n v="64.342100000000002"/>
    <n v="64.342100000000002"/>
    <s v="Wed"/>
    <s v="Sat"/>
  </r>
  <r>
    <s v="A01043"/>
    <x v="1"/>
    <x v="3"/>
    <x v="1"/>
    <x v="0"/>
    <x v="210"/>
    <x v="168"/>
    <x v="131"/>
    <n v="2"/>
    <m/>
    <m/>
    <x v="23"/>
    <n v="335.61649999999997"/>
    <x v="1"/>
    <s v=""/>
    <n v="140"/>
    <n v="0"/>
    <n v="0"/>
    <n v="335.61649999999997"/>
    <n v="335.61649999999997"/>
    <n v="335.61649999999997"/>
    <s v="Wed"/>
    <s v="Sat"/>
  </r>
  <r>
    <s v="A01044"/>
    <x v="6"/>
    <x v="3"/>
    <x v="1"/>
    <x v="0"/>
    <x v="210"/>
    <x v="168"/>
    <x v="131"/>
    <n v="2"/>
    <m/>
    <m/>
    <x v="23"/>
    <n v="414.86259999999999"/>
    <x v="2"/>
    <s v=""/>
    <n v="140"/>
    <n v="0"/>
    <n v="0"/>
    <n v="414.86259999999999"/>
    <n v="414.86259999999999"/>
    <n v="414.86259999999999"/>
    <s v="Wed"/>
    <s v="Sat"/>
  </r>
  <r>
    <s v="A01045"/>
    <x v="2"/>
    <x v="0"/>
    <x v="3"/>
    <x v="0"/>
    <x v="211"/>
    <x v="209"/>
    <x v="32"/>
    <n v="2"/>
    <m/>
    <m/>
    <x v="6"/>
    <n v="312.19"/>
    <x v="2"/>
    <n v="11"/>
    <n v="140"/>
    <n v="140"/>
    <n v="140"/>
    <n v="312.19"/>
    <n v="452.19"/>
    <n v="452.19"/>
    <s v="Thu"/>
    <s v="Mon"/>
  </r>
  <r>
    <s v="A01046"/>
    <x v="2"/>
    <x v="2"/>
    <x v="4"/>
    <x v="1"/>
    <x v="211"/>
    <x v="168"/>
    <x v="132"/>
    <n v="2"/>
    <m/>
    <m/>
    <x v="23"/>
    <n v="116.1046"/>
    <x v="2"/>
    <s v=""/>
    <n v="140"/>
    <n v="0"/>
    <n v="0"/>
    <n v="116.1046"/>
    <n v="116.1046"/>
    <n v="116.1046"/>
    <s v="Thu"/>
    <s v="Sat"/>
  </r>
  <r>
    <s v="A01047"/>
    <x v="8"/>
    <x v="5"/>
    <x v="3"/>
    <x v="0"/>
    <x v="211"/>
    <x v="168"/>
    <x v="132"/>
    <n v="2"/>
    <m/>
    <m/>
    <x v="23"/>
    <n v="187.55279999999999"/>
    <x v="2"/>
    <s v=""/>
    <n v="140"/>
    <n v="0"/>
    <n v="0"/>
    <n v="187.55279999999999"/>
    <n v="187.55279999999999"/>
    <n v="187.55279999999999"/>
    <s v="Thu"/>
    <s v="Sat"/>
  </r>
  <r>
    <s v="A01048"/>
    <x v="2"/>
    <x v="3"/>
    <x v="4"/>
    <x v="0"/>
    <x v="211"/>
    <x v="168"/>
    <x v="132"/>
    <n v="2"/>
    <s v="Yes"/>
    <s v="Yes"/>
    <x v="23"/>
    <n v="3060.3402999999998"/>
    <x v="3"/>
    <s v=""/>
    <n v="140"/>
    <n v="0"/>
    <n v="0"/>
    <n v="0"/>
    <n v="3060.3402999999998"/>
    <n v="0"/>
    <s v="Thu"/>
    <s v="Sat"/>
  </r>
  <r>
    <s v="A01049"/>
    <x v="2"/>
    <x v="3"/>
    <x v="0"/>
    <x v="0"/>
    <x v="212"/>
    <x v="168"/>
    <x v="133"/>
    <n v="2"/>
    <m/>
    <m/>
    <x v="23"/>
    <n v="250.83199999999999"/>
    <x v="2"/>
    <s v=""/>
    <n v="140"/>
    <n v="0"/>
    <n v="0"/>
    <n v="250.83199999999999"/>
    <n v="250.83199999999999"/>
    <n v="250.83199999999999"/>
    <s v="Fri"/>
    <s v="Sat"/>
  </r>
  <r>
    <s v="A01050"/>
    <x v="1"/>
    <x v="3"/>
    <x v="0"/>
    <x v="0"/>
    <x v="213"/>
    <x v="168"/>
    <x v="134"/>
    <n v="1"/>
    <m/>
    <m/>
    <x v="23"/>
    <n v="320.7079"/>
    <x v="2"/>
    <s v=""/>
    <n v="80"/>
    <n v="0"/>
    <n v="0"/>
    <n v="320.7079"/>
    <n v="320.7079"/>
    <n v="320.7079"/>
    <s v="Sat"/>
    <s v="Sat"/>
  </r>
  <r>
    <s v="A01051"/>
    <x v="2"/>
    <x v="3"/>
    <x v="0"/>
    <x v="1"/>
    <x v="214"/>
    <x v="212"/>
    <x v="13"/>
    <n v="1"/>
    <m/>
    <m/>
    <x v="2"/>
    <n v="74.947000000000003"/>
    <x v="2"/>
    <n v="9"/>
    <n v="80"/>
    <n v="60"/>
    <n v="60"/>
    <n v="74.947000000000003"/>
    <n v="134.947"/>
    <n v="134.947"/>
    <s v="Mon"/>
    <s v="Wed"/>
  </r>
  <r>
    <s v="A01052"/>
    <x v="5"/>
    <x v="3"/>
    <x v="1"/>
    <x v="1"/>
    <x v="214"/>
    <x v="200"/>
    <x v="21"/>
    <n v="2"/>
    <m/>
    <m/>
    <x v="5"/>
    <n v="120"/>
    <x v="1"/>
    <n v="10"/>
    <n v="140"/>
    <n v="245"/>
    <n v="245"/>
    <n v="120"/>
    <n v="365"/>
    <n v="365"/>
    <s v="Mon"/>
    <s v="Thu"/>
  </r>
  <r>
    <s v="A01053"/>
    <x v="0"/>
    <x v="5"/>
    <x v="0"/>
    <x v="0"/>
    <x v="214"/>
    <x v="168"/>
    <x v="135"/>
    <n v="2"/>
    <m/>
    <m/>
    <x v="23"/>
    <n v="169.02"/>
    <x v="0"/>
    <s v=""/>
    <n v="140"/>
    <n v="0"/>
    <n v="0"/>
    <n v="169.02"/>
    <n v="169.02"/>
    <n v="169.02"/>
    <s v="Mon"/>
    <s v="Sat"/>
  </r>
  <r>
    <s v="A01054"/>
    <x v="8"/>
    <x v="5"/>
    <x v="2"/>
    <x v="0"/>
    <x v="214"/>
    <x v="168"/>
    <x v="135"/>
    <n v="2"/>
    <m/>
    <m/>
    <x v="23"/>
    <n v="145"/>
    <x v="2"/>
    <s v=""/>
    <n v="140"/>
    <n v="0"/>
    <n v="0"/>
    <n v="145"/>
    <n v="145"/>
    <n v="145"/>
    <s v="Mon"/>
    <s v="Sat"/>
  </r>
  <r>
    <s v="A01055"/>
    <x v="2"/>
    <x v="2"/>
    <x v="4"/>
    <x v="0"/>
    <x v="214"/>
    <x v="168"/>
    <x v="135"/>
    <n v="1"/>
    <m/>
    <m/>
    <x v="23"/>
    <n v="399.84010000000001"/>
    <x v="0"/>
    <s v=""/>
    <n v="80"/>
    <n v="0"/>
    <n v="0"/>
    <n v="399.84010000000001"/>
    <n v="399.84010000000001"/>
    <n v="399.84010000000001"/>
    <s v="Mon"/>
    <s v="Sat"/>
  </r>
  <r>
    <s v="A01056"/>
    <x v="7"/>
    <x v="3"/>
    <x v="3"/>
    <x v="0"/>
    <x v="214"/>
    <x v="168"/>
    <x v="135"/>
    <n v="1"/>
    <m/>
    <m/>
    <x v="23"/>
    <n v="464.21109999999999"/>
    <x v="2"/>
    <s v=""/>
    <n v="80"/>
    <n v="0"/>
    <n v="0"/>
    <n v="464.21109999999999"/>
    <n v="464.21109999999999"/>
    <n v="464.21109999999999"/>
    <s v="Mon"/>
    <s v="Sat"/>
  </r>
  <r>
    <s v="A01057"/>
    <x v="5"/>
    <x v="0"/>
    <x v="0"/>
    <x v="1"/>
    <x v="215"/>
    <x v="198"/>
    <x v="12"/>
    <n v="1"/>
    <m/>
    <m/>
    <x v="0"/>
    <n v="83.462900000000005"/>
    <x v="2"/>
    <n v="7"/>
    <n v="80"/>
    <n v="40"/>
    <n v="40"/>
    <n v="83.462900000000005"/>
    <n v="123.4629"/>
    <n v="123.4629"/>
    <s v="Tue"/>
    <s v="Tue"/>
  </r>
  <r>
    <s v="A01058"/>
    <x v="0"/>
    <x v="5"/>
    <x v="0"/>
    <x v="0"/>
    <x v="215"/>
    <x v="168"/>
    <x v="136"/>
    <n v="2"/>
    <m/>
    <m/>
    <x v="23"/>
    <n v="58.5"/>
    <x v="0"/>
    <s v=""/>
    <n v="140"/>
    <n v="0"/>
    <n v="0"/>
    <n v="58.5"/>
    <n v="58.5"/>
    <n v="58.5"/>
    <s v="Tue"/>
    <s v="Sat"/>
  </r>
  <r>
    <s v="A01059"/>
    <x v="1"/>
    <x v="3"/>
    <x v="0"/>
    <x v="0"/>
    <x v="215"/>
    <x v="168"/>
    <x v="136"/>
    <n v="1"/>
    <m/>
    <m/>
    <x v="23"/>
    <n v="61.180599999999998"/>
    <x v="0"/>
    <s v=""/>
    <n v="80"/>
    <n v="0"/>
    <n v="0"/>
    <n v="61.180599999999998"/>
    <n v="61.180599999999998"/>
    <n v="61.180599999999998"/>
    <s v="Tue"/>
    <s v="Sat"/>
  </r>
  <r>
    <s v="A01060"/>
    <x v="1"/>
    <x v="3"/>
    <x v="0"/>
    <x v="0"/>
    <x v="215"/>
    <x v="168"/>
    <x v="136"/>
    <n v="1"/>
    <m/>
    <m/>
    <x v="23"/>
    <n v="220.72790000000001"/>
    <x v="2"/>
    <s v=""/>
    <n v="80"/>
    <n v="0"/>
    <n v="0"/>
    <n v="220.72790000000001"/>
    <n v="220.72790000000001"/>
    <n v="220.72790000000001"/>
    <s v="Tue"/>
    <s v="Sat"/>
  </r>
  <r>
    <s v="A01061"/>
    <x v="7"/>
    <x v="5"/>
    <x v="1"/>
    <x v="1"/>
    <x v="215"/>
    <x v="168"/>
    <x v="136"/>
    <n v="2"/>
    <m/>
    <m/>
    <x v="23"/>
    <n v="66.864900000000006"/>
    <x v="2"/>
    <s v=""/>
    <n v="140"/>
    <n v="0"/>
    <n v="0"/>
    <n v="66.864900000000006"/>
    <n v="66.864900000000006"/>
    <n v="66.864900000000006"/>
    <s v="Tue"/>
    <s v="Sat"/>
  </r>
  <r>
    <s v="A01062"/>
    <x v="3"/>
    <x v="2"/>
    <x v="1"/>
    <x v="0"/>
    <x v="216"/>
    <x v="168"/>
    <x v="137"/>
    <n v="1"/>
    <m/>
    <m/>
    <x v="23"/>
    <n v="120"/>
    <x v="1"/>
    <s v=""/>
    <n v="80"/>
    <n v="0"/>
    <n v="0"/>
    <n v="120"/>
    <n v="120"/>
    <n v="120"/>
    <s v="Wed"/>
    <s v="Sat"/>
  </r>
  <r>
    <s v="A01063"/>
    <x v="3"/>
    <x v="2"/>
    <x v="1"/>
    <x v="0"/>
    <x v="216"/>
    <x v="168"/>
    <x v="137"/>
    <n v="1"/>
    <m/>
    <m/>
    <x v="23"/>
    <n v="120"/>
    <x v="1"/>
    <s v=""/>
    <n v="80"/>
    <n v="0"/>
    <n v="0"/>
    <n v="120"/>
    <n v="120"/>
    <n v="120"/>
    <s v="Wed"/>
    <s v="Sat"/>
  </r>
  <r>
    <s v="A01064"/>
    <x v="3"/>
    <x v="2"/>
    <x v="1"/>
    <x v="0"/>
    <x v="216"/>
    <x v="168"/>
    <x v="137"/>
    <n v="1"/>
    <m/>
    <m/>
    <x v="23"/>
    <n v="120"/>
    <x v="1"/>
    <s v=""/>
    <n v="80"/>
    <n v="0"/>
    <n v="0"/>
    <n v="120"/>
    <n v="120"/>
    <n v="120"/>
    <s v="Wed"/>
    <s v="Sat"/>
  </r>
  <r>
    <s v="A01065"/>
    <x v="6"/>
    <x v="3"/>
    <x v="0"/>
    <x v="0"/>
    <x v="216"/>
    <x v="168"/>
    <x v="137"/>
    <n v="1"/>
    <m/>
    <m/>
    <x v="23"/>
    <n v="166.62479999999999"/>
    <x v="2"/>
    <s v=""/>
    <n v="80"/>
    <n v="0"/>
    <n v="0"/>
    <n v="166.62479999999999"/>
    <n v="166.62479999999999"/>
    <n v="166.62479999999999"/>
    <s v="Wed"/>
    <s v="Sat"/>
  </r>
  <r>
    <s v="A01066"/>
    <x v="7"/>
    <x v="5"/>
    <x v="1"/>
    <x v="0"/>
    <x v="216"/>
    <x v="168"/>
    <x v="137"/>
    <n v="2"/>
    <m/>
    <m/>
    <x v="23"/>
    <n v="336.2636"/>
    <x v="0"/>
    <s v=""/>
    <n v="140"/>
    <n v="0"/>
    <n v="0"/>
    <n v="336.2636"/>
    <n v="336.2636"/>
    <n v="336.2636"/>
    <s v="Wed"/>
    <s v="Sat"/>
  </r>
  <r>
    <s v="A01067"/>
    <x v="3"/>
    <x v="0"/>
    <x v="3"/>
    <x v="0"/>
    <x v="216"/>
    <x v="168"/>
    <x v="137"/>
    <n v="2"/>
    <m/>
    <m/>
    <x v="23"/>
    <n v="1000.454"/>
    <x v="0"/>
    <s v=""/>
    <n v="140"/>
    <n v="0"/>
    <n v="0"/>
    <n v="1000.454"/>
    <n v="1000.454"/>
    <n v="1000.454"/>
    <s v="Wed"/>
    <s v="Sat"/>
  </r>
  <r>
    <s v="A01068"/>
    <x v="2"/>
    <x v="3"/>
    <x v="4"/>
    <x v="1"/>
    <x v="217"/>
    <x v="208"/>
    <x v="73"/>
    <n v="1"/>
    <m/>
    <m/>
    <x v="6"/>
    <n v="310.93439999999998"/>
    <x v="2"/>
    <n v="0"/>
    <n v="80"/>
    <n v="80"/>
    <n v="80"/>
    <n v="310.93439999999998"/>
    <n v="390.93439999999998"/>
    <n v="390.93439999999998"/>
    <s v="Thu"/>
    <s v="Thu"/>
  </r>
  <r>
    <s v="A01069"/>
    <x v="7"/>
    <x v="5"/>
    <x v="1"/>
    <x v="0"/>
    <x v="217"/>
    <x v="168"/>
    <x v="138"/>
    <n v="2"/>
    <m/>
    <m/>
    <x v="23"/>
    <n v="450.2"/>
    <x v="0"/>
    <s v=""/>
    <n v="140"/>
    <n v="0"/>
    <n v="0"/>
    <n v="450.2"/>
    <n v="450.2"/>
    <n v="450.2"/>
    <s v="Thu"/>
    <s v="Sat"/>
  </r>
  <r>
    <s v="A01070"/>
    <x v="0"/>
    <x v="5"/>
    <x v="1"/>
    <x v="0"/>
    <x v="217"/>
    <x v="168"/>
    <x v="138"/>
    <n v="2"/>
    <m/>
    <m/>
    <x v="23"/>
    <n v="186"/>
    <x v="0"/>
    <s v=""/>
    <n v="140"/>
    <n v="0"/>
    <n v="0"/>
    <n v="186"/>
    <n v="186"/>
    <n v="186"/>
    <s v="Thu"/>
    <s v="Sat"/>
  </r>
  <r>
    <s v="A01071"/>
    <x v="2"/>
    <x v="0"/>
    <x v="1"/>
    <x v="0"/>
    <x v="218"/>
    <x v="217"/>
    <x v="14"/>
    <n v="1"/>
    <m/>
    <m/>
    <x v="3"/>
    <n v="1111.5"/>
    <x v="1"/>
    <n v="13"/>
    <n v="80"/>
    <n v="120"/>
    <n v="120"/>
    <n v="1111.5"/>
    <n v="1231.5"/>
    <n v="1231.5"/>
    <s v="Fri"/>
    <s v="Thu"/>
  </r>
  <r>
    <s v="A01072"/>
    <x v="8"/>
    <x v="5"/>
    <x v="3"/>
    <x v="0"/>
    <x v="218"/>
    <x v="168"/>
    <x v="139"/>
    <n v="2"/>
    <m/>
    <m/>
    <x v="23"/>
    <n v="170"/>
    <x v="0"/>
    <s v=""/>
    <n v="140"/>
    <n v="0"/>
    <n v="0"/>
    <n v="170"/>
    <n v="170"/>
    <n v="170"/>
    <s v="Fri"/>
    <s v="Sat"/>
  </r>
  <r>
    <s v="A01073"/>
    <x v="0"/>
    <x v="5"/>
    <x v="1"/>
    <x v="0"/>
    <x v="218"/>
    <x v="168"/>
    <x v="139"/>
    <n v="2"/>
    <m/>
    <m/>
    <x v="23"/>
    <n v="180"/>
    <x v="0"/>
    <s v=""/>
    <n v="140"/>
    <n v="0"/>
    <n v="0"/>
    <n v="180"/>
    <n v="180"/>
    <n v="180"/>
    <s v="Fri"/>
    <s v="Sat"/>
  </r>
  <r>
    <s v="A01074"/>
    <x v="3"/>
    <x v="2"/>
    <x v="0"/>
    <x v="0"/>
    <x v="219"/>
    <x v="218"/>
    <x v="13"/>
    <n v="1"/>
    <m/>
    <m/>
    <x v="2"/>
    <n v="48"/>
    <x v="2"/>
    <n v="9"/>
    <n v="80"/>
    <n v="60"/>
    <n v="60"/>
    <n v="48"/>
    <n v="108"/>
    <n v="108"/>
    <s v="Sat"/>
    <s v="Mon"/>
  </r>
  <r>
    <s v="A01075"/>
    <x v="2"/>
    <x v="3"/>
    <x v="1"/>
    <x v="0"/>
    <x v="219"/>
    <x v="168"/>
    <x v="140"/>
    <n v="2"/>
    <s v="Yes"/>
    <s v="Yes"/>
    <x v="23"/>
    <n v="1019.9758"/>
    <x v="3"/>
    <s v=""/>
    <n v="140"/>
    <n v="0"/>
    <n v="0"/>
    <n v="0"/>
    <n v="1019.9758"/>
    <n v="0"/>
    <s v="Sat"/>
    <s v="Sat"/>
  </r>
  <r>
    <s v="A01076"/>
    <x v="5"/>
    <x v="3"/>
    <x v="0"/>
    <x v="0"/>
    <x v="220"/>
    <x v="209"/>
    <x v="73"/>
    <n v="1"/>
    <m/>
    <m/>
    <x v="0"/>
    <n v="161.79509999999999"/>
    <x v="2"/>
    <n v="0"/>
    <n v="80"/>
    <n v="40"/>
    <n v="40"/>
    <n v="161.79509999999999"/>
    <n v="201.79509999999999"/>
    <n v="201.79509999999999"/>
    <s v="Mon"/>
    <s v="Mon"/>
  </r>
  <r>
    <s v="A01077"/>
    <x v="0"/>
    <x v="5"/>
    <x v="0"/>
    <x v="0"/>
    <x v="220"/>
    <x v="168"/>
    <x v="141"/>
    <n v="2"/>
    <m/>
    <m/>
    <x v="23"/>
    <n v="61.237400000000001"/>
    <x v="2"/>
    <s v=""/>
    <n v="140"/>
    <n v="0"/>
    <n v="0"/>
    <n v="61.237400000000001"/>
    <n v="61.237400000000001"/>
    <n v="61.237400000000001"/>
    <s v="Mon"/>
    <s v="Sat"/>
  </r>
  <r>
    <s v="A01078"/>
    <x v="4"/>
    <x v="0"/>
    <x v="1"/>
    <x v="0"/>
    <x v="220"/>
    <x v="168"/>
    <x v="141"/>
    <n v="2"/>
    <m/>
    <m/>
    <x v="23"/>
    <n v="440.03"/>
    <x v="2"/>
    <s v=""/>
    <n v="140"/>
    <n v="0"/>
    <n v="0"/>
    <n v="440.03"/>
    <n v="440.03"/>
    <n v="440.03"/>
    <s v="Mon"/>
    <s v="Sat"/>
  </r>
  <r>
    <s v="A01079"/>
    <x v="4"/>
    <x v="0"/>
    <x v="3"/>
    <x v="0"/>
    <x v="220"/>
    <x v="168"/>
    <x v="141"/>
    <n v="2"/>
    <m/>
    <m/>
    <x v="23"/>
    <n v="351"/>
    <x v="0"/>
    <s v=""/>
    <n v="140"/>
    <n v="0"/>
    <n v="0"/>
    <n v="351"/>
    <n v="351"/>
    <n v="351"/>
    <s v="Mon"/>
    <s v="Sat"/>
  </r>
  <r>
    <s v="A01080"/>
    <x v="2"/>
    <x v="0"/>
    <x v="1"/>
    <x v="0"/>
    <x v="220"/>
    <x v="168"/>
    <x v="141"/>
    <n v="2"/>
    <m/>
    <m/>
    <x v="23"/>
    <n v="519.01"/>
    <x v="2"/>
    <s v=""/>
    <n v="140"/>
    <n v="0"/>
    <n v="0"/>
    <n v="519.01"/>
    <n v="519.01"/>
    <n v="519.01"/>
    <s v="Mon"/>
    <s v="Sat"/>
  </r>
  <r>
    <s v="A01081"/>
    <x v="5"/>
    <x v="3"/>
    <x v="0"/>
    <x v="0"/>
    <x v="220"/>
    <x v="168"/>
    <x v="141"/>
    <n v="2"/>
    <m/>
    <m/>
    <x v="23"/>
    <n v="138.08170000000001"/>
    <x v="2"/>
    <s v=""/>
    <n v="140"/>
    <n v="0"/>
    <n v="0"/>
    <n v="138.08170000000001"/>
    <n v="138.08170000000001"/>
    <n v="138.08170000000001"/>
    <s v="Mon"/>
    <s v="Sat"/>
  </r>
  <r>
    <s v="A01082"/>
    <x v="0"/>
    <x v="5"/>
    <x v="1"/>
    <x v="0"/>
    <x v="220"/>
    <x v="168"/>
    <x v="141"/>
    <n v="2"/>
    <m/>
    <m/>
    <x v="23"/>
    <n v="1073.46"/>
    <x v="0"/>
    <s v=""/>
    <n v="140"/>
    <n v="0"/>
    <n v="0"/>
    <n v="1073.46"/>
    <n v="1073.46"/>
    <n v="1073.46"/>
    <s v="Mon"/>
    <s v="Sat"/>
  </r>
  <r>
    <s v="A01083"/>
    <x v="0"/>
    <x v="5"/>
    <x v="1"/>
    <x v="0"/>
    <x v="220"/>
    <x v="168"/>
    <x v="141"/>
    <n v="2"/>
    <m/>
    <m/>
    <x v="23"/>
    <n v="48.489800000000002"/>
    <x v="0"/>
    <s v=""/>
    <n v="140"/>
    <n v="0"/>
    <n v="0"/>
    <n v="48.489800000000002"/>
    <n v="48.489800000000002"/>
    <n v="48.489800000000002"/>
    <s v="Mon"/>
    <s v="Sat"/>
  </r>
  <r>
    <s v="A01084"/>
    <x v="4"/>
    <x v="0"/>
    <x v="1"/>
    <x v="0"/>
    <x v="220"/>
    <x v="168"/>
    <x v="141"/>
    <n v="1"/>
    <m/>
    <m/>
    <x v="23"/>
    <n v="45.237400000000001"/>
    <x v="0"/>
    <s v=""/>
    <n v="80"/>
    <n v="0"/>
    <n v="0"/>
    <n v="45.237400000000001"/>
    <n v="45.237400000000001"/>
    <n v="45.237400000000001"/>
    <s v="Mon"/>
    <s v="Sat"/>
  </r>
  <r>
    <s v="A01085"/>
    <x v="0"/>
    <x v="5"/>
    <x v="0"/>
    <x v="0"/>
    <x v="220"/>
    <x v="168"/>
    <x v="141"/>
    <n v="1"/>
    <m/>
    <m/>
    <x v="23"/>
    <n v="288.42"/>
    <x v="2"/>
    <s v=""/>
    <n v="80"/>
    <n v="0"/>
    <n v="0"/>
    <n v="288.42"/>
    <n v="288.42"/>
    <n v="288.42"/>
    <s v="Mon"/>
    <s v="Sat"/>
  </r>
  <r>
    <s v="A01086"/>
    <x v="2"/>
    <x v="3"/>
    <x v="1"/>
    <x v="0"/>
    <x v="221"/>
    <x v="168"/>
    <x v="142"/>
    <n v="1"/>
    <m/>
    <m/>
    <x v="23"/>
    <n v="38.496899999999997"/>
    <x v="0"/>
    <s v=""/>
    <n v="80"/>
    <n v="0"/>
    <n v="0"/>
    <n v="38.496899999999997"/>
    <n v="38.496899999999997"/>
    <n v="38.496899999999997"/>
    <s v="Tue"/>
    <s v="Sat"/>
  </r>
  <r>
    <s v="A01087"/>
    <x v="1"/>
    <x v="3"/>
    <x v="2"/>
    <x v="0"/>
    <x v="221"/>
    <x v="168"/>
    <x v="142"/>
    <n v="1"/>
    <m/>
    <m/>
    <x v="23"/>
    <n v="107.99550000000001"/>
    <x v="0"/>
    <s v=""/>
    <n v="80"/>
    <n v="0"/>
    <n v="0"/>
    <n v="107.99550000000001"/>
    <n v="107.99550000000001"/>
    <n v="107.99550000000001"/>
    <s v="Tue"/>
    <s v="Sat"/>
  </r>
  <r>
    <s v="A01088"/>
    <x v="0"/>
    <x v="5"/>
    <x v="0"/>
    <x v="0"/>
    <x v="221"/>
    <x v="168"/>
    <x v="142"/>
    <n v="2"/>
    <m/>
    <m/>
    <x v="23"/>
    <n v="142.85319999999999"/>
    <x v="0"/>
    <s v=""/>
    <n v="140"/>
    <n v="0"/>
    <n v="0"/>
    <n v="142.85319999999999"/>
    <n v="142.85319999999999"/>
    <n v="142.85319999999999"/>
    <s v="Tue"/>
    <s v="Sat"/>
  </r>
  <r>
    <s v="A01089"/>
    <x v="2"/>
    <x v="2"/>
    <x v="0"/>
    <x v="0"/>
    <x v="222"/>
    <x v="168"/>
    <x v="143"/>
    <n v="1"/>
    <m/>
    <m/>
    <x v="23"/>
    <n v="85.942099999999996"/>
    <x v="0"/>
    <s v=""/>
    <n v="80"/>
    <n v="0"/>
    <n v="0"/>
    <n v="85.942099999999996"/>
    <n v="85.942099999999996"/>
    <n v="85.942099999999996"/>
    <s v="Wed"/>
    <s v="Sat"/>
  </r>
  <r>
    <s v="A01090"/>
    <x v="0"/>
    <x v="5"/>
    <x v="1"/>
    <x v="0"/>
    <x v="222"/>
    <x v="168"/>
    <x v="143"/>
    <n v="2"/>
    <m/>
    <m/>
    <x v="23"/>
    <n v="21.33"/>
    <x v="0"/>
    <s v=""/>
    <n v="140"/>
    <n v="0"/>
    <n v="0"/>
    <n v="21.33"/>
    <n v="21.33"/>
    <n v="21.33"/>
    <s v="Wed"/>
    <s v="Sat"/>
  </r>
  <r>
    <s v="A01091"/>
    <x v="3"/>
    <x v="2"/>
    <x v="1"/>
    <x v="0"/>
    <x v="222"/>
    <x v="168"/>
    <x v="143"/>
    <n v="2"/>
    <m/>
    <m/>
    <x v="23"/>
    <n v="602.66"/>
    <x v="2"/>
    <s v=""/>
    <n v="140"/>
    <n v="0"/>
    <n v="0"/>
    <n v="602.66"/>
    <n v="602.66"/>
    <n v="602.66"/>
    <s v="Wed"/>
    <s v="Sat"/>
  </r>
  <r>
    <s v="A01092"/>
    <x v="3"/>
    <x v="2"/>
    <x v="0"/>
    <x v="1"/>
    <x v="223"/>
    <x v="168"/>
    <x v="144"/>
    <n v="2"/>
    <m/>
    <m/>
    <x v="23"/>
    <n v="66.8857"/>
    <x v="2"/>
    <s v=""/>
    <n v="140"/>
    <n v="0"/>
    <n v="0"/>
    <n v="66.8857"/>
    <n v="66.8857"/>
    <n v="66.8857"/>
    <s v="Thu"/>
    <s v="Sat"/>
  </r>
  <r>
    <s v="A01093"/>
    <x v="3"/>
    <x v="0"/>
    <x v="3"/>
    <x v="0"/>
    <x v="223"/>
    <x v="168"/>
    <x v="144"/>
    <n v="1"/>
    <m/>
    <m/>
    <x v="23"/>
    <n v="472.54539999999997"/>
    <x v="0"/>
    <s v=""/>
    <n v="80"/>
    <n v="0"/>
    <n v="0"/>
    <n v="472.54539999999997"/>
    <n v="472.54539999999997"/>
    <n v="472.54539999999997"/>
    <s v="Thu"/>
    <s v="Sat"/>
  </r>
  <r>
    <s v="A01094"/>
    <x v="5"/>
    <x v="2"/>
    <x v="0"/>
    <x v="0"/>
    <x v="223"/>
    <x v="168"/>
    <x v="144"/>
    <n v="1"/>
    <m/>
    <m/>
    <x v="23"/>
    <n v="147.69890000000001"/>
    <x v="2"/>
    <s v=""/>
    <n v="80"/>
    <n v="0"/>
    <n v="0"/>
    <n v="147.69890000000001"/>
    <n v="147.69890000000001"/>
    <n v="147.69890000000001"/>
    <s v="Thu"/>
    <s v="Sat"/>
  </r>
  <r>
    <s v="A01095"/>
    <x v="5"/>
    <x v="3"/>
    <x v="0"/>
    <x v="0"/>
    <x v="223"/>
    <x v="168"/>
    <x v="144"/>
    <n v="2"/>
    <m/>
    <m/>
    <x v="23"/>
    <n v="237.21"/>
    <x v="2"/>
    <s v=""/>
    <n v="140"/>
    <n v="0"/>
    <n v="0"/>
    <n v="237.21"/>
    <n v="237.21"/>
    <n v="237.21"/>
    <s v="Thu"/>
    <s v="Sat"/>
  </r>
  <r>
    <s v="A01096"/>
    <x v="3"/>
    <x v="2"/>
    <x v="3"/>
    <x v="0"/>
    <x v="223"/>
    <x v="168"/>
    <x v="144"/>
    <n v="1"/>
    <m/>
    <m/>
    <x v="23"/>
    <n v="128.8115"/>
    <x v="2"/>
    <s v=""/>
    <n v="80"/>
    <n v="0"/>
    <n v="0"/>
    <n v="128.8115"/>
    <n v="128.8115"/>
    <n v="128.8115"/>
    <s v="Thu"/>
    <s v="Sat"/>
  </r>
  <r>
    <s v="A01097"/>
    <x v="2"/>
    <x v="2"/>
    <x v="0"/>
    <x v="0"/>
    <x v="224"/>
    <x v="168"/>
    <x v="145"/>
    <n v="1"/>
    <m/>
    <m/>
    <x v="23"/>
    <n v="84.886200000000002"/>
    <x v="2"/>
    <s v=""/>
    <n v="80"/>
    <n v="0"/>
    <n v="0"/>
    <n v="84.886200000000002"/>
    <n v="84.886200000000002"/>
    <n v="84.886200000000002"/>
    <s v="Fri"/>
    <s v="Sat"/>
  </r>
  <r>
    <s v="A01098"/>
    <x v="8"/>
    <x v="5"/>
    <x v="2"/>
    <x v="0"/>
    <x v="225"/>
    <x v="168"/>
    <x v="146"/>
    <n v="1"/>
    <m/>
    <m/>
    <x v="23"/>
    <n v="122.31950000000001"/>
    <x v="0"/>
    <s v=""/>
    <n v="80"/>
    <n v="0"/>
    <n v="0"/>
    <n v="122.31950000000001"/>
    <n v="122.31950000000001"/>
    <n v="122.31950000000001"/>
    <s v="Sat"/>
    <s v="Sat"/>
  </r>
  <r>
    <s v="A01100"/>
    <x v="8"/>
    <x v="5"/>
    <x v="0"/>
    <x v="0"/>
    <x v="226"/>
    <x v="168"/>
    <x v="147"/>
    <n v="2"/>
    <m/>
    <m/>
    <x v="23"/>
    <n v="210.4494"/>
    <x v="2"/>
    <s v=""/>
    <n v="140"/>
    <n v="0"/>
    <n v="0"/>
    <n v="210.4494"/>
    <n v="210.4494"/>
    <n v="210.4494"/>
    <s v="Thu"/>
    <s v="S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59AF6-B4DC-4268-85DC-029C568E2066}" name="PivotTable1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0:P25" firstHeaderRow="0" firstDataRow="1" firstDataCol="1"/>
  <pivotFields count="28">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1"/>
            </reference>
          </references>
        </pivotArea>
      </autoSortScope>
    </pivotField>
    <pivotField showAll="0">
      <items count="7">
        <item h="1" x="3"/>
        <item x="2"/>
        <item h="1" x="0"/>
        <item h="1" x="5"/>
        <item h="1" x="1"/>
        <item h="1" x="4"/>
        <item t="default"/>
      </items>
    </pivotField>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sortType="descending">
      <items count="28">
        <item x="1"/>
        <item x="0"/>
        <item x="2"/>
        <item x="6"/>
        <item x="14"/>
        <item x="3"/>
        <item x="5"/>
        <item x="8"/>
        <item x="7"/>
        <item x="10"/>
        <item x="11"/>
        <item x="13"/>
        <item x="17"/>
        <item x="15"/>
        <item x="25"/>
        <item x="16"/>
        <item x="22"/>
        <item x="19"/>
        <item x="4"/>
        <item x="26"/>
        <item x="21"/>
        <item x="12"/>
        <item x="24"/>
        <item x="20"/>
        <item x="9"/>
        <item x="18"/>
        <item n="0" x="2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1"/>
  </rowFields>
  <rowItems count="5">
    <i>
      <x/>
    </i>
    <i>
      <x v="6"/>
    </i>
    <i>
      <x v="4"/>
    </i>
    <i>
      <x v="7"/>
    </i>
    <i t="grand">
      <x/>
    </i>
  </rowItems>
  <colFields count="1">
    <field x="-2"/>
  </colFields>
  <colItems count="2">
    <i>
      <x/>
    </i>
    <i i="1">
      <x v="1"/>
    </i>
  </colItems>
  <dataFields count="2">
    <dataField name="Sum of PartsCost" fld="12" baseField="0" baseItem="0"/>
    <dataField name="Sum of LbrHrs" fld="11"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FB1498-5FC5-4A55-87E0-2C261B26375C}" name="PivotTable19"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3:K8" firstHeaderRow="0" firstDataRow="1" firstDataCol="1"/>
  <pivotFields count="28">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13"/>
  </rowFields>
  <rowItems count="5">
    <i>
      <x/>
    </i>
    <i>
      <x v="1"/>
    </i>
    <i>
      <x v="2"/>
    </i>
    <i>
      <x v="3"/>
    </i>
    <i>
      <x v="4"/>
    </i>
  </rowItems>
  <colFields count="1">
    <field x="-2"/>
  </colFields>
  <colItems count="2">
    <i>
      <x/>
    </i>
    <i i="1">
      <x v="1"/>
    </i>
  </colItems>
  <dataFields count="2">
    <dataField name="Count of Payment" fld="13" subtotal="count" baseField="0" baseItem="0"/>
    <dataField name="distribution" fld="13" subtotal="count" showDataAs="percentOfTotal" baseField="13" baseItem="0" numFmtId="10"/>
  </dataFields>
  <formats count="4">
    <format dxfId="7">
      <pivotArea collapsedLevelsAreSubtotals="1" fieldPosition="0">
        <references count="1">
          <reference field="13" count="1">
            <x v="4"/>
          </reference>
        </references>
      </pivotArea>
    </format>
    <format dxfId="6">
      <pivotArea dataOnly="0" labelOnly="1" fieldPosition="0">
        <references count="1">
          <reference field="13" count="1">
            <x v="4"/>
          </reference>
        </references>
      </pivotArea>
    </format>
    <format dxfId="5">
      <pivotArea collapsedLevelsAreSubtotals="1" fieldPosition="0">
        <references count="1">
          <reference field="13" count="1">
            <x v="4"/>
          </reference>
        </references>
      </pivotArea>
    </format>
    <format dxfId="4">
      <pivotArea dataOnly="0" labelOnly="1" fieldPosition="0">
        <references count="1">
          <reference field="13"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C39CC5-8844-41D4-93C8-9FB27B81AFC9}" name="PivotTable1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12" firstHeaderRow="1" firstDataRow="2" firstDataCol="1"/>
  <pivotFields count="28">
    <pivotField dataField="1" showAll="0" defaultSubtotal="0"/>
    <pivotField axis="axisRow" showAll="0" defaultSubtotal="0">
      <items count="9">
        <item x="2"/>
        <item x="8"/>
        <item x="0"/>
        <item x="7"/>
        <item x="3"/>
        <item x="1"/>
        <item x="5"/>
        <item x="6"/>
        <item x="4"/>
      </items>
    </pivotField>
    <pivotField showAll="0" defaultSubtotal="0"/>
    <pivotField axis="axisCol" showAll="0" defaultSubtotal="0">
      <items count="5">
        <item x="0"/>
        <item x="2"/>
        <item x="4"/>
        <item x="3"/>
        <item x="1"/>
      </items>
    </pivotField>
    <pivotField showAll="0" defaultSubtotal="0"/>
    <pivotField numFmtId="14" showAll="0" defaultSubtotal="0">
      <items count="2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s>
    </pivotField>
    <pivotField numFmtId="14" showAll="0" defaultSubtotal="0">
      <items count="219">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1"/>
  </rowFields>
  <rowItems count="10">
    <i>
      <x/>
    </i>
    <i>
      <x v="1"/>
    </i>
    <i>
      <x v="2"/>
    </i>
    <i>
      <x v="3"/>
    </i>
    <i>
      <x v="4"/>
    </i>
    <i>
      <x v="5"/>
    </i>
    <i>
      <x v="6"/>
    </i>
    <i>
      <x v="7"/>
    </i>
    <i>
      <x v="8"/>
    </i>
    <i t="grand">
      <x/>
    </i>
  </rowItems>
  <colFields count="1">
    <field x="3"/>
  </colFields>
  <colItems count="6">
    <i>
      <x/>
    </i>
    <i>
      <x v="1"/>
    </i>
    <i>
      <x v="2"/>
    </i>
    <i>
      <x v="3"/>
    </i>
    <i>
      <x v="4"/>
    </i>
    <i t="grand">
      <x/>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720FA4-49E3-4D3D-9699-18F846710D1C}"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I15" firstHeaderRow="1" firstDataRow="2" firstDataCol="1"/>
  <pivotFields count="28">
    <pivotField showAll="0"/>
    <pivotField showAll="0"/>
    <pivotField showAll="0">
      <items count="7">
        <item h="1" x="3"/>
        <item x="2"/>
        <item h="1" x="0"/>
        <item h="1" x="5"/>
        <item h="1" x="1"/>
        <item h="1" x="4"/>
        <item t="default"/>
      </items>
    </pivotField>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Col"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2">
            <reference field="4294967294" count="1" selected="0">
              <x v="0"/>
            </reference>
            <reference field="13" count="1" selected="0">
              <x v="1"/>
            </reference>
          </references>
        </pivotArea>
      </autoSortScope>
    </pivotField>
    <pivotField axis="axisRow" showAll="0" sortType="descending">
      <items count="5">
        <item x="0"/>
        <item x="1"/>
        <item x="2"/>
        <item x="3"/>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24"/>
    <field x="23"/>
  </rowFields>
  <rowItems count="10">
    <i>
      <x v="2"/>
    </i>
    <i r="1">
      <x v="4"/>
    </i>
    <i r="1">
      <x v="5"/>
    </i>
    <i r="1">
      <x v="3"/>
    </i>
    <i r="1">
      <x v="7"/>
    </i>
    <i r="1">
      <x v="6"/>
    </i>
    <i>
      <x v="1"/>
    </i>
    <i r="1">
      <x v="10"/>
    </i>
    <i r="1">
      <x v="9"/>
    </i>
    <i t="grand">
      <x/>
    </i>
  </rowItems>
  <colFields count="1">
    <field x="13"/>
  </colFields>
  <colItems count="5">
    <i>
      <x v="1"/>
    </i>
    <i>
      <x/>
    </i>
    <i>
      <x v="4"/>
    </i>
    <i>
      <x v="3"/>
    </i>
    <i t="grand">
      <x/>
    </i>
  </colItems>
  <dataFields count="1">
    <dataField name="Count of Payment"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3"/>
          </reference>
        </references>
      </pivotArea>
    </chartFormat>
    <chartFormat chart="0" format="3" series="1">
      <pivotArea type="data" outline="0" fieldPosition="0">
        <references count="2">
          <reference field="4294967294" count="1" selected="0">
            <x v="0"/>
          </reference>
          <reference field="13" count="1" selected="0">
            <x v="4"/>
          </reference>
        </references>
      </pivotArea>
    </chartFormat>
    <chartFormat chart="0" format="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2135D4-BD63-4DA1-9A70-586C466B9A10}" name="PivotTable8"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D3:G8" firstHeaderRow="0" firstDataRow="1" firstDataCol="2"/>
  <pivotFields count="28">
    <pivotField dataField="1" compact="0" outline="0" showAll="0" defaultSubtotal="0"/>
    <pivotField compact="0" outline="0" showAll="0" defaultSubtotal="0"/>
    <pivotField compact="0" outline="0" showAll="0" defaultSubtotal="0"/>
    <pivotField axis="axisRow" compact="0" outline="0" showAll="0" defaultSubtotal="0">
      <items count="5">
        <item h="1" x="0"/>
        <item h="1" x="2"/>
        <item h="1" x="4"/>
        <item x="3"/>
        <item h="1" x="1"/>
      </items>
    </pivotField>
    <pivotField compact="0" outline="0" showAll="0" defaultSubtotal="0"/>
    <pivotField compact="0" numFmtId="14" outline="0" showAll="0" defaultSubtotal="0">
      <items count="2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s>
    </pivotField>
    <pivotField compact="0" numFmtId="14" outline="0" showAll="0" defaultSubtotal="0">
      <items count="219">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5">
        <item x="0"/>
        <item x="2"/>
        <item x="4"/>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7">
        <item x="0"/>
        <item x="1"/>
        <item x="2"/>
        <item x="3"/>
        <item x="4"/>
        <item x="5"/>
        <item x="6"/>
      </items>
    </pivotField>
  </pivotFields>
  <rowFields count="2">
    <field x="13"/>
    <field x="3"/>
  </rowFields>
  <rowItems count="5">
    <i>
      <x/>
      <x v="3"/>
    </i>
    <i>
      <x v="1"/>
      <x v="3"/>
    </i>
    <i>
      <x v="2"/>
      <x v="3"/>
    </i>
    <i>
      <x v="3"/>
      <x v="3"/>
    </i>
    <i>
      <x v="4"/>
      <x v="3"/>
    </i>
  </rowItems>
  <colFields count="1">
    <field x="-2"/>
  </colFields>
  <colItems count="2">
    <i>
      <x/>
    </i>
    <i i="1">
      <x v="1"/>
    </i>
  </colItems>
  <dataFields count="2">
    <dataField name="Count of Payment" fld="13" subtotal="count" baseField="0" baseItem="0"/>
    <dataField name="Distribution%" fld="0"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8CC428-F096-4200-A771-6308641DDAD1}" name="PivotTable7"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Rush Jobs">
  <location ref="D5:E6" firstHeaderRow="1" firstDataRow="1" firstDataCol="1"/>
  <pivotFields count="28">
    <pivotField showAll="0"/>
    <pivotField showAll="0"/>
    <pivotField showAll="0">
      <items count="7">
        <item h="1" x="3"/>
        <item x="2"/>
        <item h="1" x="0"/>
        <item h="1" x="5"/>
        <item h="1" x="1"/>
        <item h="1" x="4"/>
        <item t="default"/>
      </items>
    </pivotField>
    <pivotField showAll="0">
      <items count="6">
        <item h="1" x="0"/>
        <item h="1" x="2"/>
        <item h="1" x="4"/>
        <item x="3"/>
        <item h="1" x="1"/>
        <item t="default"/>
      </items>
    </pivotField>
    <pivotField axis="axisRow" showAll="0" sortType="descending">
      <items count="3">
        <item x="1"/>
        <item n="No" x="0"/>
        <item t="default"/>
      </items>
      <autoSortScope>
        <pivotArea dataOnly="0" outline="0" fieldPosition="0">
          <references count="1">
            <reference field="4294967294" count="1" selected="0">
              <x v="0"/>
            </reference>
          </references>
        </pivotArea>
      </autoSortScope>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1">
    <i>
      <x v="1"/>
    </i>
  </rowItems>
  <colItems count="1">
    <i/>
  </colItems>
  <dataFields count="1">
    <dataField name="Average of LbrHrs" fld="11" subtotal="average" baseField="4"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7ACEEE5-BBEF-4D46-BE57-78E3B1BDB276}"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8">
    <pivotField showAll="0"/>
    <pivotField showAll="0"/>
    <pivotField showAll="0">
      <items count="7">
        <item h="1" x="3"/>
        <item x="2"/>
        <item h="1" x="0"/>
        <item h="1" x="5"/>
        <item h="1" x="1"/>
        <item h="1" x="4"/>
        <item t="default"/>
      </items>
    </pivotField>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Average of Req-work " fld="7" subtotal="average" baseField="0" baseItem="19"/>
  </dataFields>
  <formats count="3">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04AEA0D-326E-43A6-A243-1CC476CF456B}" name="PivotTable5"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ct">
  <location ref="A3:B3" firstHeaderRow="1" firstDataRow="1" firstDataCol="1" rowPageCount="1" colPageCount="1"/>
  <pivotFields count="28">
    <pivotField dataField="1"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items count="7">
        <item h="1" x="3"/>
        <item x="2"/>
        <item h="1" x="0"/>
        <item h="1" x="5"/>
        <item h="1" x="1"/>
        <item h="1" x="4"/>
        <item t="default"/>
      </items>
    </pivotField>
    <pivotField showAll="0">
      <items count="6">
        <item h="1" x="0"/>
        <item h="1" x="2"/>
        <item h="1" x="4"/>
        <item x="3"/>
        <item h="1" x="1"/>
        <item t="default"/>
      </items>
    </pivotField>
    <pivotField axis="axisPage"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colItems count="1">
    <i/>
  </colItems>
  <pageFields count="1">
    <pageField fld="4" item="0" hier="-1"/>
  </pageFields>
  <dataFields count="1">
    <dataField name="Count of WO" fld="0" subtotal="count" baseField="0" baseItem="0"/>
  </dataFields>
  <formats count="1">
    <format dxfId="0">
      <pivotArea dataOnly="0" fieldPosition="0">
        <references count="2">
          <reference field="1" count="1">
            <x v="4"/>
          </reference>
          <reference field="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F0026-EA04-41BB-8AFE-D1DD8BB642A2}"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2:G27" firstHeaderRow="1" firstDataRow="1" firstDataCol="1"/>
  <pivotFields count="28">
    <pivotField showAll="0"/>
    <pivotField showAll="0"/>
    <pivotField showAll="0">
      <items count="7">
        <item h="1" x="3"/>
        <item x="2"/>
        <item h="1" x="0"/>
        <item h="1" x="5"/>
        <item h="1" x="1"/>
        <item h="1" x="4"/>
        <item t="default"/>
      </items>
    </pivotField>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13"/>
  </rowFields>
  <rowItems count="5">
    <i>
      <x v="1"/>
    </i>
    <i>
      <x/>
    </i>
    <i>
      <x v="4"/>
    </i>
    <i>
      <x v="3"/>
    </i>
    <i t="grand">
      <x/>
    </i>
  </rowItems>
  <colItems count="1">
    <i/>
  </colItems>
  <dataFields count="1">
    <dataField name="Count of Payment" fld="13"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2">
          <reference field="4294967294" count="1" selected="0">
            <x v="0"/>
          </reference>
          <reference field="13" count="1" selected="0">
            <x v="3"/>
          </reference>
        </references>
      </pivotArea>
    </chartFormat>
    <chartFormat chart="2" format="11">
      <pivotArea type="data" outline="0" fieldPosition="0">
        <references count="2">
          <reference field="4294967294" count="1" selected="0">
            <x v="0"/>
          </reference>
          <reference field="13" count="1" selected="0">
            <x v="4"/>
          </reference>
        </references>
      </pivotArea>
    </chartFormat>
    <chartFormat chart="2" format="12">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B32B00-3EBD-4D00-8EB7-F5C1D0E26227}" name="PivotTable17"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G11:AI17" firstHeaderRow="0" firstDataRow="1" firstDataCol="1"/>
  <pivotFields count="28">
    <pivotField dataField="1" showAll="0"/>
    <pivotField showAll="0"/>
    <pivotField axis="axisRow" showAll="0" sortType="descending">
      <items count="7">
        <item x="3"/>
        <item x="2"/>
        <item x="0"/>
        <item x="5"/>
        <item x="1"/>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2"/>
  </rowFields>
  <rowItems count="6">
    <i>
      <x/>
    </i>
    <i>
      <x v="2"/>
    </i>
    <i>
      <x v="3"/>
    </i>
    <i>
      <x v="1"/>
    </i>
    <i>
      <x v="4"/>
    </i>
    <i>
      <x v="5"/>
    </i>
  </rowItems>
  <colFields count="1">
    <field x="-2"/>
  </colFields>
  <colItems count="2">
    <i>
      <x/>
    </i>
    <i i="1">
      <x v="1"/>
    </i>
  </colItems>
  <dataFields count="2">
    <dataField name="Sum of PartsCost" fld="12" baseField="0" baseItem="0"/>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F9918-6940-4812-9EB6-85741C90B3F6}"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6:AL7" firstHeaderRow="0" firstDataRow="1" firstDataCol="0"/>
  <pivotFields count="28">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dataField="1" showAll="0"/>
    <pivotField dataField="1"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Items count="1">
    <i/>
  </rowItems>
  <colFields count="1">
    <field x="-2"/>
  </colFields>
  <colItems count="4">
    <i>
      <x/>
    </i>
    <i i="1">
      <x v="1"/>
    </i>
    <i i="2">
      <x v="2"/>
    </i>
    <i i="3">
      <x v="3"/>
    </i>
  </colItems>
  <dataFields count="4">
    <dataField name="Sum of LbrCost" fld="16" baseField="0" baseItem="0"/>
    <dataField name="Sum of TotalFee" fld="20" baseField="0" baseItem="0"/>
    <dataField name="Sum of PartsFee" fld="18" baseField="0" baseItem="0"/>
    <dataField name="Sum of TotalCos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4BD54E-19AA-411C-B800-A8AC3B848849}"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D38" firstHeaderRow="1" firstDataRow="1" firstDataCol="0"/>
  <pivotFields count="28">
    <pivotField showAll="0"/>
    <pivotField showAll="0"/>
    <pivotField showAll="0">
      <items count="7">
        <item h="1" x="3"/>
        <item x="2"/>
        <item h="1" x="0"/>
        <item h="1" x="5"/>
        <item h="1" x="1"/>
        <item h="1" x="4"/>
        <item t="default"/>
      </items>
    </pivotField>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multipleItemSelectionAllowed="1"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items count="14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4"/>
        <item x="103"/>
        <item x="102"/>
        <item x="101"/>
        <item x="100"/>
        <item x="98"/>
        <item x="96"/>
        <item x="95"/>
        <item x="94"/>
        <item x="92"/>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3E5FD6-0628-453A-9A7F-FB27076586DC}" name="PivotTable1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40:AF44" firstHeaderRow="0" firstDataRow="1" firstDataCol="1"/>
  <pivotFields count="28">
    <pivotField showAll="0"/>
    <pivotField dataField="1" showAll="0"/>
    <pivotField showAll="0"/>
    <pivotField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axis="axisRow" showAll="0" sortType="descending" defaultSubtotal="0">
      <items count="7">
        <item x="0"/>
        <item x="1"/>
        <item x="2"/>
        <item x="3"/>
        <item x="4"/>
        <item x="5"/>
        <item x="6"/>
      </items>
      <autoSortScope>
        <pivotArea dataOnly="0" outline="0" fieldPosition="0">
          <references count="1">
            <reference field="4294967294" count="1" selected="0">
              <x v="1"/>
            </reference>
          </references>
        </pivotArea>
      </autoSortScope>
    </pivotField>
  </pivotFields>
  <rowFields count="1">
    <field x="27"/>
  </rowFields>
  <rowItems count="4">
    <i>
      <x v="2"/>
    </i>
    <i>
      <x v="5"/>
    </i>
    <i>
      <x v="1"/>
    </i>
    <i t="grand">
      <x/>
    </i>
  </rowItems>
  <colFields count="1">
    <field x="-2"/>
  </colFields>
  <colItems count="2">
    <i>
      <x/>
    </i>
    <i i="1">
      <x v="1"/>
    </i>
  </colItems>
  <dataFields count="2">
    <dataField name="Sum of LbrHrs" fld="11" baseField="0" baseItem="0"/>
    <dataField name="Count of District"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367E48-9A55-4F6B-846F-D7B3FBB4AE62}"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 firstHeaderRow="1" firstDataRow="1" firstDataCol="1"/>
  <pivotFields count="28">
    <pivotField dataField="1" showAll="0"/>
    <pivotField showAll="0"/>
    <pivotField showAll="0">
      <items count="7">
        <item h="1" x="3"/>
        <item x="2"/>
        <item h="1" x="0"/>
        <item h="1" x="5"/>
        <item h="1" x="1"/>
        <item h="1" x="4"/>
        <item t="default"/>
      </items>
    </pivotField>
    <pivotField axis="axisRow" showAll="0" sortType="descending">
      <items count="6">
        <item h="1" x="0"/>
        <item h="1" x="2"/>
        <item h="1" x="4"/>
        <item x="3"/>
        <item h="1" x="1"/>
        <item t="default"/>
      </items>
      <autoSortScope>
        <pivotArea dataOnly="0" outline="0" fieldPosition="0">
          <references count="1">
            <reference field="4294967294" count="1" selected="0">
              <x v="0"/>
            </reference>
          </references>
        </pivotArea>
      </autoSortScope>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2">
    <i>
      <x v="3"/>
    </i>
    <i t="grand">
      <x/>
    </i>
  </rowItems>
  <colItems count="1">
    <i/>
  </colItems>
  <dataFields count="1">
    <dataField name="Count of WO"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1DF4EF-36F9-4162-A0B0-313578AA94B3}" name="PivotTable14"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Z16:AB19" firstHeaderRow="1" firstDataRow="3" firstDataCol="1"/>
  <pivotFields count="28">
    <pivotField showAll="0"/>
    <pivotField showAll="0"/>
    <pivotField showAll="0"/>
    <pivotField axis="axisRow" showAll="0">
      <items count="6">
        <item h="1" x="0"/>
        <item h="1" x="2"/>
        <item h="1" x="4"/>
        <item x="3"/>
        <item h="1"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axis="axisCol"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3"/>
  </rowFields>
  <rowItems count="1">
    <i t="grand">
      <x/>
    </i>
  </rowItems>
  <colFields count="2">
    <field x="24"/>
    <field x="-2"/>
  </colFields>
  <colItems count="2">
    <i t="grand">
      <x/>
    </i>
    <i t="grand" i="1">
      <x v="1"/>
    </i>
  </colItems>
  <dataFields count="2">
    <dataField name="Sum of LbrHrs" fld="11" baseField="0" baseItem="0"/>
    <dataField name="Sum of PartsCost" fld="12" baseField="0" baseItem="0"/>
  </dataFields>
  <chartFormats count="12">
    <chartFormat chart="0" format="0" series="1">
      <pivotArea type="data" outline="0" fieldPosition="0">
        <references count="2">
          <reference field="4294967294" count="1" selected="0">
            <x v="0"/>
          </reference>
          <reference field="24" count="1" selected="0">
            <x v="1"/>
          </reference>
        </references>
      </pivotArea>
    </chartFormat>
    <chartFormat chart="0" format="1" series="1">
      <pivotArea type="data" outline="0" fieldPosition="0">
        <references count="2">
          <reference field="4294967294" count="1" selected="0">
            <x v="1"/>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1"/>
          </reference>
          <reference field="24" count="1" selected="0">
            <x v="2"/>
          </reference>
        </references>
      </pivotArea>
    </chartFormat>
    <chartFormat chart="2" format="8" series="1">
      <pivotArea type="data" outline="0" fieldPosition="0">
        <references count="2">
          <reference field="4294967294" count="1" selected="0">
            <x v="0"/>
          </reference>
          <reference field="24" count="1" selected="0">
            <x v="1"/>
          </reference>
        </references>
      </pivotArea>
    </chartFormat>
    <chartFormat chart="2" format="9" series="1">
      <pivotArea type="data" outline="0" fieldPosition="0">
        <references count="2">
          <reference field="4294967294" count="1" selected="0">
            <x v="1"/>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1"/>
          </reference>
          <reference field="24" count="1" selected="0">
            <x v="2"/>
          </reference>
        </references>
      </pivotArea>
    </chartFormat>
    <chartFormat chart="2" format="12" series="1">
      <pivotArea type="data" grandCol="1" outline="0" fieldPosition="0">
        <references count="1">
          <reference field="4294967294" count="1" selected="0">
            <x v="0"/>
          </reference>
        </references>
      </pivotArea>
    </chartFormat>
    <chartFormat chart="2" format="13" series="1">
      <pivotArea type="data" grandCol="1" outline="0" fieldPosition="0">
        <references count="1">
          <reference field="4294967294"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dateBetween" evalOrder="-1" id="2" name="Req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DF3B9B-55EA-4489-938C-997C7F858372}" name="PivotTable2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1:J17" firstHeaderRow="1" firstDataRow="1" firstDataCol="1"/>
  <pivotFields count="28">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dataField="1"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showAll="0" defaultSubtotal="0"/>
    <pivotField showAll="0" defaultSubtotal="0"/>
    <pivotField showAll="0" defaultSubtotal="0">
      <items count="7">
        <item x="0"/>
        <item x="1"/>
        <item x="2"/>
        <item x="3"/>
        <item x="4"/>
        <item x="5"/>
        <item x="6"/>
      </items>
    </pivotField>
  </pivotFields>
  <rowFields count="1">
    <field x="13"/>
  </rowFields>
  <rowItems count="6">
    <i>
      <x/>
    </i>
    <i>
      <x v="1"/>
    </i>
    <i>
      <x v="2"/>
    </i>
    <i>
      <x v="3"/>
    </i>
    <i>
      <x v="4"/>
    </i>
    <i t="grand">
      <x/>
    </i>
  </rowItems>
  <colItems count="1">
    <i/>
  </colItems>
  <dataFields count="1">
    <dataField name="Count of WtyLb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CF0B8FCA-45E7-4827-AEA6-8637FDB6356F}" sourceName="Service">
  <pivotTables>
    <pivotTable tabId="33" name="PivotTable9"/>
    <pivotTable tabId="28" name="PivotTable4"/>
    <pivotTable tabId="30" name="PivotTable5"/>
    <pivotTable tabId="31" name="PivotTable7"/>
    <pivotTable tabId="32" name="PivotTable8"/>
    <pivotTable tabId="35" name="PivotTable10"/>
    <pivotTable tabId="35" name="PivotTable11"/>
    <pivotTable tabId="35" name="PivotTable12"/>
    <pivotTable tabId="35" name="PivotTable13"/>
    <pivotTable tabId="35" name="PivotTable14"/>
    <pivotTable tabId="35" name="PivotTable15"/>
  </pivotTables>
  <data>
    <tabular pivotCacheId="1603137296">
      <items count="5">
        <i x="0"/>
        <i x="2"/>
        <i x="4"/>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A0A46C58-125B-4A27-A7A6-1C814F77ACE4}" sourceName="LeadTech">
  <pivotTables>
    <pivotTable tabId="33" name="PivotTable9"/>
    <pivotTable tabId="28" name="PivotTable4"/>
    <pivotTable tabId="30" name="PivotTable5"/>
    <pivotTable tabId="31" name="PivotTable7"/>
    <pivotTable tabId="35" name="PivotTable10"/>
    <pivotTable tabId="35" name="PivotTable11"/>
    <pivotTable tabId="35" name="PivotTable12"/>
    <pivotTable tabId="35" name="PivotTable13"/>
  </pivotTables>
  <data>
    <tabular pivotCacheId="1603137296">
      <items count="6">
        <i x="3"/>
        <i x="2" s="1"/>
        <i x="0"/>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5AEB2B80-4999-4A26-A668-7806DE632CB2}" cache="Slicer_Service" caption="Service" rowHeight="241300"/>
  <slicer name="LeadTech" xr10:uid="{57320D23-FD6E-4F9C-BA24-A4DDE394D46D}" cache="Slicer_LeadTech" caption="LeadTec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A9E4F487-EB13-4A3E-B3B3-26199373BF8F}" cache="Slicer_Service" caption="Service" rowHeight="241300"/>
  <slicer name="LeadTech 1" xr10:uid="{D93511C4-1E5E-4AA9-95D8-6DCB7FCF9FB0}" cache="Slicer_LeadTech" caption="LeadTec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8E1F1-039E-4F60-B74E-2B503FA55821}" name="Table1" displayName="Table1" ref="A1:W1001" totalsRowShown="0" headerRowDxfId="11">
  <autoFilter ref="A1:W1001" xr:uid="{8D347D12-8593-4FA9-927E-F28B41121F6B}"/>
  <tableColumns count="23">
    <tableColumn id="1" xr3:uid="{8E90AC10-4584-43FB-9727-C3D3EDC31DA6}" name="WO"/>
    <tableColumn id="2" xr3:uid="{09D8B30A-2028-4F06-A552-8EEFF059A1BE}" name="District"/>
    <tableColumn id="3" xr3:uid="{172AA279-2DAC-4BF7-BDFC-C1F96C4B4E38}" name="LeadTech"/>
    <tableColumn id="4" xr3:uid="{1F819D1F-B02C-40E7-A9EE-F8C68005B563}" name="Service"/>
    <tableColumn id="5" xr3:uid="{C36DDCB0-166A-46A9-AC03-A9784A57B7AC}" name="Rush"/>
    <tableColumn id="6" xr3:uid="{8012A2A2-4CFE-4582-9AD5-AC84118F4CF2}" name="ReqDate" dataDxfId="10"/>
    <tableColumn id="7" xr3:uid="{C290DD29-B168-4325-98D8-FC03EB472BF3}" name="WorkDate" dataDxfId="9">
      <calculatedColumnFormula>TODAY()</calculatedColumnFormula>
    </tableColumn>
    <tableColumn id="8" xr3:uid="{456F6EF2-BD4D-4D26-8A84-AA106023B4F0}" name="Req-work " dataDxfId="8">
      <calculatedColumnFormula>_xlfn.DAYS(G2,F2)</calculatedColumnFormula>
    </tableColumn>
    <tableColumn id="9" xr3:uid="{783BEF35-A807-4B07-B64D-41D24DC1B254}" name="Techs"/>
    <tableColumn id="10" xr3:uid="{9ABCF889-78FD-4B33-A6F2-7BF16B335949}" name="WtyLbr"/>
    <tableColumn id="11" xr3:uid="{9F039545-0B94-4E0B-95D9-D5F888FE9917}" name="WtyParts"/>
    <tableColumn id="12" xr3:uid="{2E30EEDC-05AC-431D-A73D-2B8C6076C651}" name="LbrHrs"/>
    <tableColumn id="13" xr3:uid="{C8D380D3-D761-449B-9DA1-6440848406EB}" name="PartsCost"/>
    <tableColumn id="14" xr3:uid="{860CE903-CD3D-4C54-AEED-770202E2E8AB}" name="Payment"/>
    <tableColumn id="15" xr3:uid="{FC069679-9FEB-41A7-B8F6-B8DEF3FF69D5}" name="Wait"/>
    <tableColumn id="16" xr3:uid="{3022B0AB-948E-4048-9C86-FB06B59D69D8}" name="LbrRate"/>
    <tableColumn id="17" xr3:uid="{76A414E0-E72D-497E-A076-9209522B3617}" name="LbrCost"/>
    <tableColumn id="18" xr3:uid="{3B9540AA-0364-41A0-B855-87AA02927C90}" name="LbrFee"/>
    <tableColumn id="19" xr3:uid="{548E1BC9-F37E-4E1B-A1F3-24D387E70551}" name="PartsFee"/>
    <tableColumn id="20" xr3:uid="{7B32B5EA-7145-464E-A9DD-FBC213D5E09B}" name="TotalCost"/>
    <tableColumn id="21" xr3:uid="{F2A2B351-7119-4EAF-BECA-F72E3E36C34E}" name="TotalFee"/>
    <tableColumn id="22" xr3:uid="{9031E281-6B05-4D4A-9032-5FF93BB1B04F}" name="ReqDay"/>
    <tableColumn id="23" xr3:uid="{F4CA7D3E-E71A-443F-A2C7-AA26C4CFE1AF}" name="WorkDay"/>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AA03502F-D34E-473E-B0B6-F4FBEEE0089A}" sourceName="ReqDate">
  <pivotTables>
    <pivotTable tabId="35" name="PivotTable14"/>
  </pivotTables>
  <state minimalRefreshVersion="6" lastRefreshVersion="6" pivotCacheId="1603137296" filterType="dateBetween">
    <selection startDate="2021-09-01T00:00:00" endDate="2021-09-30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AA887B57-BD33-4856-9306-63915039DD07}" cache="NativeTimeline_ReqDate" caption="ReqDate" level="2" selectionLevel="2" scrollPosition="2021-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1" xr10:uid="{70887840-425C-42B0-84C2-ABD92D40DDFC}" cache="NativeTimeline_ReqDate" caption="ReqDate" level="2" selectionLevel="2" scrollPosition="2021-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G937" workbookViewId="0">
      <selection activeCell="N987" sqref="N987"/>
    </sheetView>
  </sheetViews>
  <sheetFormatPr defaultRowHeight="14.5" x14ac:dyDescent="0.35"/>
  <cols>
    <col min="2" max="2" width="8.81640625" customWidth="1"/>
    <col min="3" max="3" width="10.6328125" customWidth="1"/>
    <col min="6" max="6" width="10.08984375" style="5" bestFit="1" customWidth="1"/>
    <col min="7" max="7" width="11.453125" style="5" customWidth="1"/>
    <col min="8" max="8" width="11.36328125" style="5" customWidth="1"/>
    <col min="10" max="10" width="8.90625" customWidth="1"/>
    <col min="11" max="11" width="10.6328125" customWidth="1"/>
    <col min="13" max="13" width="10.90625" customWidth="1"/>
    <col min="14" max="14" width="10.54296875" bestFit="1" customWidth="1"/>
    <col min="16" max="16" width="9.26953125" customWidth="1"/>
    <col min="17" max="17" width="9.1796875" customWidth="1"/>
    <col min="19" max="19" width="10.08984375" customWidth="1"/>
    <col min="20" max="20" width="10.81640625" customWidth="1"/>
    <col min="21" max="21" width="10" customWidth="1"/>
    <col min="22" max="22" width="9.1796875" customWidth="1"/>
    <col min="23" max="23" width="10.6328125" customWidth="1"/>
  </cols>
  <sheetData>
    <row r="1" spans="1:23" x14ac:dyDescent="0.35">
      <c r="A1" s="1" t="s">
        <v>5</v>
      </c>
      <c r="B1" s="1" t="s">
        <v>24</v>
      </c>
      <c r="C1" s="1" t="s">
        <v>10</v>
      </c>
      <c r="D1" s="1" t="s">
        <v>0</v>
      </c>
      <c r="E1" s="1" t="s">
        <v>23</v>
      </c>
      <c r="F1" s="4" t="s">
        <v>14</v>
      </c>
      <c r="G1" s="4" t="s">
        <v>15</v>
      </c>
      <c r="H1" s="4" t="s">
        <v>1056</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3" x14ac:dyDescent="0.35">
      <c r="A2" t="s">
        <v>47</v>
      </c>
      <c r="B2" t="s">
        <v>36</v>
      </c>
      <c r="C2" t="s">
        <v>8</v>
      </c>
      <c r="D2" t="s">
        <v>12</v>
      </c>
      <c r="E2" t="s">
        <v>1055</v>
      </c>
      <c r="F2" s="5">
        <v>44075</v>
      </c>
      <c r="G2" s="5">
        <v>44089</v>
      </c>
      <c r="H2">
        <f>_xlfn.DAYS(G2,F2)</f>
        <v>14</v>
      </c>
      <c r="I2">
        <v>2</v>
      </c>
      <c r="L2">
        <v>0.5</v>
      </c>
      <c r="M2">
        <v>360</v>
      </c>
      <c r="N2" t="s">
        <v>17</v>
      </c>
      <c r="O2">
        <v>14</v>
      </c>
      <c r="P2">
        <v>140</v>
      </c>
      <c r="Q2">
        <v>70</v>
      </c>
      <c r="R2">
        <v>70</v>
      </c>
      <c r="S2">
        <v>360</v>
      </c>
      <c r="T2">
        <v>430</v>
      </c>
      <c r="U2">
        <v>430</v>
      </c>
      <c r="V2" t="s">
        <v>1048</v>
      </c>
      <c r="W2" t="s">
        <v>1048</v>
      </c>
    </row>
    <row r="3" spans="1:23" x14ac:dyDescent="0.35">
      <c r="A3" t="s">
        <v>48</v>
      </c>
      <c r="B3" t="s">
        <v>37</v>
      </c>
      <c r="C3" t="s">
        <v>43</v>
      </c>
      <c r="D3" t="s">
        <v>13</v>
      </c>
      <c r="E3" t="s">
        <v>1055</v>
      </c>
      <c r="F3" s="5">
        <v>44075</v>
      </c>
      <c r="G3" s="5">
        <v>44078</v>
      </c>
      <c r="H3">
        <f t="shared" ref="H3:H66" si="0">_xlfn.DAYS(G3,F3)</f>
        <v>3</v>
      </c>
      <c r="I3">
        <v>1</v>
      </c>
      <c r="L3">
        <v>0.5</v>
      </c>
      <c r="M3">
        <v>90.041600000000003</v>
      </c>
      <c r="N3" t="s">
        <v>17</v>
      </c>
      <c r="O3">
        <v>3</v>
      </c>
      <c r="P3">
        <v>80</v>
      </c>
      <c r="Q3">
        <v>40</v>
      </c>
      <c r="R3">
        <v>40</v>
      </c>
      <c r="S3">
        <v>90.041600000000003</v>
      </c>
      <c r="T3">
        <v>130.04160000000002</v>
      </c>
      <c r="U3">
        <v>130.04160000000002</v>
      </c>
      <c r="V3" t="s">
        <v>1048</v>
      </c>
      <c r="W3" t="s">
        <v>1049</v>
      </c>
    </row>
    <row r="4" spans="1:23" x14ac:dyDescent="0.35">
      <c r="A4" t="s">
        <v>49</v>
      </c>
      <c r="B4" t="s">
        <v>34</v>
      </c>
      <c r="C4" t="s">
        <v>44</v>
      </c>
      <c r="D4" t="s">
        <v>11</v>
      </c>
      <c r="E4" t="s">
        <v>1055</v>
      </c>
      <c r="F4" s="5">
        <v>44075</v>
      </c>
      <c r="G4" s="5">
        <v>44091</v>
      </c>
      <c r="H4">
        <f t="shared" si="0"/>
        <v>16</v>
      </c>
      <c r="I4">
        <v>1</v>
      </c>
      <c r="L4">
        <v>0.25</v>
      </c>
      <c r="M4">
        <v>120</v>
      </c>
      <c r="N4" t="s">
        <v>19</v>
      </c>
      <c r="O4">
        <v>16</v>
      </c>
      <c r="P4">
        <v>80</v>
      </c>
      <c r="Q4">
        <v>20</v>
      </c>
      <c r="R4">
        <v>20</v>
      </c>
      <c r="S4">
        <v>120</v>
      </c>
      <c r="T4">
        <v>140</v>
      </c>
      <c r="U4">
        <v>140</v>
      </c>
      <c r="V4" t="s">
        <v>1048</v>
      </c>
      <c r="W4" t="s">
        <v>1050</v>
      </c>
    </row>
    <row r="5" spans="1:23" x14ac:dyDescent="0.35">
      <c r="A5" t="s">
        <v>50</v>
      </c>
      <c r="B5" t="s">
        <v>37</v>
      </c>
      <c r="C5" t="s">
        <v>43</v>
      </c>
      <c r="D5" t="s">
        <v>11</v>
      </c>
      <c r="E5" t="s">
        <v>1055</v>
      </c>
      <c r="F5" s="5">
        <v>44075</v>
      </c>
      <c r="G5" s="5">
        <v>44091</v>
      </c>
      <c r="H5">
        <f t="shared" si="0"/>
        <v>16</v>
      </c>
      <c r="I5">
        <v>1</v>
      </c>
      <c r="L5">
        <v>0.25</v>
      </c>
      <c r="M5">
        <v>16.25</v>
      </c>
      <c r="N5" t="s">
        <v>17</v>
      </c>
      <c r="O5">
        <v>16</v>
      </c>
      <c r="P5">
        <v>80</v>
      </c>
      <c r="Q5">
        <v>20</v>
      </c>
      <c r="R5">
        <v>20</v>
      </c>
      <c r="S5">
        <v>16.25</v>
      </c>
      <c r="T5">
        <v>36.25</v>
      </c>
      <c r="U5">
        <v>36.25</v>
      </c>
      <c r="V5" t="s">
        <v>1048</v>
      </c>
      <c r="W5" t="s">
        <v>1050</v>
      </c>
    </row>
    <row r="6" spans="1:23" x14ac:dyDescent="0.35">
      <c r="A6" t="s">
        <v>51</v>
      </c>
      <c r="B6" t="s">
        <v>35</v>
      </c>
      <c r="C6" t="s">
        <v>44</v>
      </c>
      <c r="D6" t="s">
        <v>11</v>
      </c>
      <c r="E6" t="s">
        <v>3</v>
      </c>
      <c r="F6" s="5">
        <v>44075</v>
      </c>
      <c r="G6" s="5">
        <v>44091</v>
      </c>
      <c r="H6">
        <f t="shared" si="0"/>
        <v>16</v>
      </c>
      <c r="I6">
        <v>1</v>
      </c>
      <c r="L6">
        <v>0.25</v>
      </c>
      <c r="M6">
        <v>45.237400000000001</v>
      </c>
      <c r="N6" t="s">
        <v>17</v>
      </c>
      <c r="O6">
        <v>16</v>
      </c>
      <c r="P6">
        <v>80</v>
      </c>
      <c r="Q6">
        <v>20</v>
      </c>
      <c r="R6">
        <v>20</v>
      </c>
      <c r="S6">
        <v>45.237400000000001</v>
      </c>
      <c r="T6">
        <v>65.237400000000008</v>
      </c>
      <c r="U6">
        <v>65.237400000000008</v>
      </c>
      <c r="V6" t="s">
        <v>1048</v>
      </c>
      <c r="W6" t="s">
        <v>1050</v>
      </c>
    </row>
    <row r="7" spans="1:23" x14ac:dyDescent="0.35">
      <c r="A7" t="s">
        <v>52</v>
      </c>
      <c r="B7" t="s">
        <v>37</v>
      </c>
      <c r="C7" t="s">
        <v>43</v>
      </c>
      <c r="D7" t="s">
        <v>12</v>
      </c>
      <c r="E7" t="s">
        <v>1055</v>
      </c>
      <c r="F7" s="5">
        <v>44075</v>
      </c>
      <c r="G7" s="5">
        <v>44089</v>
      </c>
      <c r="H7">
        <f t="shared" si="0"/>
        <v>14</v>
      </c>
      <c r="I7">
        <v>1</v>
      </c>
      <c r="L7">
        <v>0.25</v>
      </c>
      <c r="M7">
        <v>97.626300000000001</v>
      </c>
      <c r="N7" t="s">
        <v>17</v>
      </c>
      <c r="O7">
        <v>14</v>
      </c>
      <c r="P7">
        <v>80</v>
      </c>
      <c r="Q7">
        <v>20</v>
      </c>
      <c r="R7">
        <v>20</v>
      </c>
      <c r="S7">
        <v>97.626300000000001</v>
      </c>
      <c r="T7">
        <v>117.6263</v>
      </c>
      <c r="U7">
        <v>117.6263</v>
      </c>
      <c r="V7" t="s">
        <v>1048</v>
      </c>
      <c r="W7" t="s">
        <v>1048</v>
      </c>
    </row>
    <row r="8" spans="1:23" x14ac:dyDescent="0.35">
      <c r="A8" t="s">
        <v>53</v>
      </c>
      <c r="B8" t="s">
        <v>34</v>
      </c>
      <c r="C8" t="s">
        <v>44</v>
      </c>
      <c r="D8" t="s">
        <v>12</v>
      </c>
      <c r="E8" t="s">
        <v>1055</v>
      </c>
      <c r="F8" s="5">
        <v>44076</v>
      </c>
      <c r="G8" s="5">
        <v>44090</v>
      </c>
      <c r="H8">
        <f t="shared" si="0"/>
        <v>14</v>
      </c>
      <c r="I8">
        <v>2</v>
      </c>
      <c r="L8">
        <v>0.25</v>
      </c>
      <c r="M8">
        <v>29.13</v>
      </c>
      <c r="N8" t="s">
        <v>17</v>
      </c>
      <c r="O8">
        <v>14</v>
      </c>
      <c r="P8">
        <v>140</v>
      </c>
      <c r="Q8">
        <v>35</v>
      </c>
      <c r="R8">
        <v>35</v>
      </c>
      <c r="S8">
        <v>29.13</v>
      </c>
      <c r="T8">
        <v>64.13</v>
      </c>
      <c r="U8">
        <v>64.13</v>
      </c>
      <c r="V8" t="s">
        <v>1051</v>
      </c>
      <c r="W8" t="s">
        <v>1051</v>
      </c>
    </row>
    <row r="9" spans="1:23" x14ac:dyDescent="0.35">
      <c r="A9" t="s">
        <v>54</v>
      </c>
      <c r="B9" t="s">
        <v>37</v>
      </c>
      <c r="C9" t="s">
        <v>43</v>
      </c>
      <c r="D9" t="s">
        <v>13</v>
      </c>
      <c r="E9" t="s">
        <v>1055</v>
      </c>
      <c r="F9" s="5">
        <v>44076</v>
      </c>
      <c r="G9" s="5">
        <v>44106</v>
      </c>
      <c r="H9">
        <f t="shared" si="0"/>
        <v>30</v>
      </c>
      <c r="I9">
        <v>1</v>
      </c>
      <c r="L9">
        <v>0.75</v>
      </c>
      <c r="M9">
        <v>35.1</v>
      </c>
      <c r="N9" t="s">
        <v>17</v>
      </c>
      <c r="O9">
        <v>30</v>
      </c>
      <c r="P9">
        <v>80</v>
      </c>
      <c r="Q9">
        <v>60</v>
      </c>
      <c r="R9">
        <v>60</v>
      </c>
      <c r="S9">
        <v>35.1</v>
      </c>
      <c r="T9">
        <v>95.1</v>
      </c>
      <c r="U9">
        <v>95.1</v>
      </c>
      <c r="V9" t="s">
        <v>1051</v>
      </c>
      <c r="W9" t="s">
        <v>1049</v>
      </c>
    </row>
    <row r="10" spans="1:23" x14ac:dyDescent="0.35">
      <c r="A10" t="s">
        <v>55</v>
      </c>
      <c r="B10" t="s">
        <v>35</v>
      </c>
      <c r="C10" t="s">
        <v>9</v>
      </c>
      <c r="D10" t="s">
        <v>11</v>
      </c>
      <c r="E10" t="s">
        <v>1055</v>
      </c>
      <c r="F10" s="5">
        <v>44076</v>
      </c>
      <c r="G10" s="5">
        <v>44105</v>
      </c>
      <c r="H10">
        <f t="shared" si="0"/>
        <v>29</v>
      </c>
      <c r="I10">
        <v>1</v>
      </c>
      <c r="L10">
        <v>0.25</v>
      </c>
      <c r="M10">
        <v>76.7</v>
      </c>
      <c r="N10" t="s">
        <v>18</v>
      </c>
      <c r="O10">
        <v>29</v>
      </c>
      <c r="P10">
        <v>80</v>
      </c>
      <c r="Q10">
        <v>20</v>
      </c>
      <c r="R10">
        <v>20</v>
      </c>
      <c r="S10">
        <v>76.7</v>
      </c>
      <c r="T10">
        <v>96.7</v>
      </c>
      <c r="U10">
        <v>96.7</v>
      </c>
      <c r="V10" t="s">
        <v>1051</v>
      </c>
      <c r="W10" t="s">
        <v>1050</v>
      </c>
    </row>
    <row r="11" spans="1:23" x14ac:dyDescent="0.35">
      <c r="A11" t="s">
        <v>56</v>
      </c>
      <c r="B11" t="s">
        <v>34</v>
      </c>
      <c r="C11" t="s">
        <v>8</v>
      </c>
      <c r="D11" t="s">
        <v>2</v>
      </c>
      <c r="E11" t="s">
        <v>3</v>
      </c>
      <c r="F11" s="5">
        <v>44076</v>
      </c>
      <c r="G11" s="5">
        <v>44110</v>
      </c>
      <c r="H11">
        <f t="shared" si="0"/>
        <v>34</v>
      </c>
      <c r="I11">
        <v>1</v>
      </c>
      <c r="L11">
        <v>1.5</v>
      </c>
      <c r="M11">
        <v>374.07940000000002</v>
      </c>
      <c r="N11" t="s">
        <v>18</v>
      </c>
      <c r="O11">
        <v>34</v>
      </c>
      <c r="P11">
        <v>80</v>
      </c>
      <c r="Q11">
        <v>120</v>
      </c>
      <c r="R11">
        <v>120</v>
      </c>
      <c r="S11">
        <v>374.07940000000002</v>
      </c>
      <c r="T11">
        <v>494.07940000000002</v>
      </c>
      <c r="U11">
        <v>494.07940000000002</v>
      </c>
      <c r="V11" t="s">
        <v>1051</v>
      </c>
      <c r="W11" t="s">
        <v>1048</v>
      </c>
    </row>
    <row r="12" spans="1:23" x14ac:dyDescent="0.35">
      <c r="A12" t="s">
        <v>57</v>
      </c>
      <c r="B12" t="s">
        <v>38</v>
      </c>
      <c r="C12" t="s">
        <v>9</v>
      </c>
      <c r="D12" t="s">
        <v>13</v>
      </c>
      <c r="E12" t="s">
        <v>1055</v>
      </c>
      <c r="F12" s="5">
        <v>44076</v>
      </c>
      <c r="G12" s="5">
        <v>44173</v>
      </c>
      <c r="H12">
        <f t="shared" si="0"/>
        <v>97</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3" x14ac:dyDescent="0.35">
      <c r="A13" t="s">
        <v>58</v>
      </c>
      <c r="B13" t="s">
        <v>37</v>
      </c>
      <c r="C13" t="s">
        <v>43</v>
      </c>
      <c r="D13" t="s">
        <v>11</v>
      </c>
      <c r="E13" t="s">
        <v>3</v>
      </c>
      <c r="F13" s="5">
        <v>44077</v>
      </c>
      <c r="G13" s="5">
        <v>44097</v>
      </c>
      <c r="H13">
        <f t="shared" si="0"/>
        <v>20</v>
      </c>
      <c r="I13">
        <v>1</v>
      </c>
      <c r="L13">
        <v>0.25</v>
      </c>
      <c r="M13">
        <v>70.212999999999994</v>
      </c>
      <c r="N13" t="s">
        <v>17</v>
      </c>
      <c r="O13">
        <v>20</v>
      </c>
      <c r="P13">
        <v>80</v>
      </c>
      <c r="Q13">
        <v>20</v>
      </c>
      <c r="R13">
        <v>20</v>
      </c>
      <c r="S13">
        <v>70.212999999999994</v>
      </c>
      <c r="T13">
        <v>90.212999999999994</v>
      </c>
      <c r="U13">
        <v>90.212999999999994</v>
      </c>
      <c r="V13" t="s">
        <v>1050</v>
      </c>
      <c r="W13" t="s">
        <v>1051</v>
      </c>
    </row>
    <row r="14" spans="1:23" x14ac:dyDescent="0.35">
      <c r="A14" t="s">
        <v>59</v>
      </c>
      <c r="B14" t="s">
        <v>38</v>
      </c>
      <c r="C14" t="s">
        <v>9</v>
      </c>
      <c r="D14" t="s">
        <v>12</v>
      </c>
      <c r="E14" t="s">
        <v>1055</v>
      </c>
      <c r="F14" s="5">
        <v>44078</v>
      </c>
      <c r="G14" s="5">
        <v>44104</v>
      </c>
      <c r="H14">
        <f t="shared" si="0"/>
        <v>26</v>
      </c>
      <c r="I14">
        <v>1</v>
      </c>
      <c r="L14">
        <v>0.5</v>
      </c>
      <c r="M14">
        <v>150</v>
      </c>
      <c r="N14" t="s">
        <v>19</v>
      </c>
      <c r="O14">
        <v>26</v>
      </c>
      <c r="P14">
        <v>80</v>
      </c>
      <c r="Q14">
        <v>40</v>
      </c>
      <c r="R14">
        <v>40</v>
      </c>
      <c r="S14">
        <v>150</v>
      </c>
      <c r="T14">
        <v>190</v>
      </c>
      <c r="U14">
        <v>190</v>
      </c>
      <c r="V14" t="s">
        <v>1049</v>
      </c>
      <c r="W14" t="s">
        <v>1051</v>
      </c>
    </row>
    <row r="15" spans="1:23" x14ac:dyDescent="0.35">
      <c r="A15" t="s">
        <v>60</v>
      </c>
      <c r="B15" t="s">
        <v>34</v>
      </c>
      <c r="C15" t="s">
        <v>6</v>
      </c>
      <c r="D15" t="s">
        <v>12</v>
      </c>
      <c r="E15" t="s">
        <v>1055</v>
      </c>
      <c r="F15" s="5">
        <v>44078</v>
      </c>
      <c r="G15" s="5">
        <v>44128</v>
      </c>
      <c r="H15">
        <f t="shared" si="0"/>
        <v>50</v>
      </c>
      <c r="I15">
        <v>2</v>
      </c>
      <c r="L15">
        <v>1.5</v>
      </c>
      <c r="M15">
        <v>275</v>
      </c>
      <c r="N15" t="s">
        <v>18</v>
      </c>
      <c r="O15">
        <v>50</v>
      </c>
      <c r="P15">
        <v>140</v>
      </c>
      <c r="Q15">
        <v>210</v>
      </c>
      <c r="R15">
        <v>210</v>
      </c>
      <c r="S15">
        <v>275</v>
      </c>
      <c r="T15">
        <v>485</v>
      </c>
      <c r="U15">
        <v>485</v>
      </c>
      <c r="V15" t="s">
        <v>1049</v>
      </c>
      <c r="W15" t="s">
        <v>1052</v>
      </c>
    </row>
    <row r="16" spans="1:23" x14ac:dyDescent="0.35">
      <c r="A16" t="s">
        <v>61</v>
      </c>
      <c r="B16" t="s">
        <v>35</v>
      </c>
      <c r="C16" t="s">
        <v>8</v>
      </c>
      <c r="D16" t="s">
        <v>13</v>
      </c>
      <c r="E16" t="s">
        <v>3</v>
      </c>
      <c r="F16" s="5">
        <v>44078</v>
      </c>
      <c r="G16" s="5">
        <v>44145</v>
      </c>
      <c r="H16">
        <f t="shared" si="0"/>
        <v>67</v>
      </c>
      <c r="I16">
        <v>1</v>
      </c>
      <c r="L16">
        <v>0.75</v>
      </c>
      <c r="M16">
        <v>938</v>
      </c>
      <c r="N16" t="s">
        <v>18</v>
      </c>
      <c r="O16">
        <v>67</v>
      </c>
      <c r="P16">
        <v>80</v>
      </c>
      <c r="Q16">
        <v>60</v>
      </c>
      <c r="R16">
        <v>60</v>
      </c>
      <c r="S16">
        <v>938</v>
      </c>
      <c r="T16">
        <v>998</v>
      </c>
      <c r="U16">
        <v>998</v>
      </c>
      <c r="V16" t="s">
        <v>1049</v>
      </c>
      <c r="W16" t="s">
        <v>1048</v>
      </c>
    </row>
    <row r="17" spans="1:23" x14ac:dyDescent="0.35">
      <c r="A17" t="s">
        <v>62</v>
      </c>
      <c r="B17" t="s">
        <v>37</v>
      </c>
      <c r="C17" t="s">
        <v>43</v>
      </c>
      <c r="D17" t="s">
        <v>12</v>
      </c>
      <c r="E17" t="s">
        <v>1055</v>
      </c>
      <c r="F17" s="5">
        <v>44079</v>
      </c>
      <c r="G17" s="5">
        <v>44095</v>
      </c>
      <c r="H17">
        <f t="shared" si="0"/>
        <v>16</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35">
      <c r="A18" t="s">
        <v>63</v>
      </c>
      <c r="B18" t="s">
        <v>38</v>
      </c>
      <c r="C18" t="s">
        <v>9</v>
      </c>
      <c r="D18" t="s">
        <v>12</v>
      </c>
      <c r="E18" t="s">
        <v>1055</v>
      </c>
      <c r="F18" s="5">
        <v>44079</v>
      </c>
      <c r="G18" s="5">
        <v>44096</v>
      </c>
      <c r="H18">
        <f t="shared" si="0"/>
        <v>17</v>
      </c>
      <c r="I18">
        <v>1</v>
      </c>
      <c r="L18">
        <v>1.5</v>
      </c>
      <c r="M18">
        <v>48</v>
      </c>
      <c r="N18" t="s">
        <v>18</v>
      </c>
      <c r="O18">
        <v>17</v>
      </c>
      <c r="P18">
        <v>80</v>
      </c>
      <c r="Q18">
        <v>120</v>
      </c>
      <c r="R18">
        <v>120</v>
      </c>
      <c r="S18">
        <v>48</v>
      </c>
      <c r="T18">
        <v>168</v>
      </c>
      <c r="U18">
        <v>168</v>
      </c>
      <c r="V18" t="s">
        <v>1052</v>
      </c>
      <c r="W18" t="s">
        <v>1048</v>
      </c>
    </row>
    <row r="19" spans="1:23" x14ac:dyDescent="0.35">
      <c r="A19" t="s">
        <v>64</v>
      </c>
      <c r="B19" t="s">
        <v>35</v>
      </c>
      <c r="C19" t="s">
        <v>9</v>
      </c>
      <c r="D19" t="s">
        <v>12</v>
      </c>
      <c r="E19" t="s">
        <v>1055</v>
      </c>
      <c r="F19" s="5">
        <v>44081</v>
      </c>
      <c r="G19" s="5">
        <v>44084</v>
      </c>
      <c r="H19">
        <f t="shared" si="0"/>
        <v>3</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35">
      <c r="A20" t="s">
        <v>65</v>
      </c>
      <c r="B20" t="s">
        <v>35</v>
      </c>
      <c r="C20" t="s">
        <v>44</v>
      </c>
      <c r="D20" t="s">
        <v>13</v>
      </c>
      <c r="E20" t="s">
        <v>1055</v>
      </c>
      <c r="F20" s="5">
        <v>44082</v>
      </c>
      <c r="G20" s="5">
        <v>44089</v>
      </c>
      <c r="H20">
        <f t="shared" si="0"/>
        <v>7</v>
      </c>
      <c r="I20">
        <v>2</v>
      </c>
      <c r="L20">
        <v>0.5</v>
      </c>
      <c r="M20">
        <v>240</v>
      </c>
      <c r="N20" t="s">
        <v>17</v>
      </c>
      <c r="O20">
        <v>7</v>
      </c>
      <c r="P20">
        <v>140</v>
      </c>
      <c r="Q20">
        <v>70</v>
      </c>
      <c r="R20">
        <v>70</v>
      </c>
      <c r="S20">
        <v>240</v>
      </c>
      <c r="T20">
        <v>310</v>
      </c>
      <c r="U20">
        <v>310</v>
      </c>
      <c r="V20" t="s">
        <v>1048</v>
      </c>
      <c r="W20" t="s">
        <v>1048</v>
      </c>
    </row>
    <row r="21" spans="1:23" x14ac:dyDescent="0.35">
      <c r="A21" t="s">
        <v>66</v>
      </c>
      <c r="B21" t="s">
        <v>39</v>
      </c>
      <c r="C21" t="s">
        <v>8</v>
      </c>
      <c r="D21" t="s">
        <v>13</v>
      </c>
      <c r="E21" t="s">
        <v>1055</v>
      </c>
      <c r="F21" s="5">
        <v>44082</v>
      </c>
      <c r="G21" s="5">
        <v>44091</v>
      </c>
      <c r="H21">
        <f t="shared" si="0"/>
        <v>9</v>
      </c>
      <c r="I21">
        <v>2</v>
      </c>
      <c r="L21">
        <v>0.5</v>
      </c>
      <c r="M21">
        <v>120</v>
      </c>
      <c r="N21" t="s">
        <v>17</v>
      </c>
      <c r="O21">
        <v>9</v>
      </c>
      <c r="P21">
        <v>140</v>
      </c>
      <c r="Q21">
        <v>70</v>
      </c>
      <c r="R21">
        <v>70</v>
      </c>
      <c r="S21">
        <v>120</v>
      </c>
      <c r="T21">
        <v>190</v>
      </c>
      <c r="U21">
        <v>190</v>
      </c>
      <c r="V21" t="s">
        <v>1048</v>
      </c>
      <c r="W21" t="s">
        <v>1050</v>
      </c>
    </row>
    <row r="22" spans="1:23" x14ac:dyDescent="0.35">
      <c r="A22" t="s">
        <v>67</v>
      </c>
      <c r="B22" t="s">
        <v>34</v>
      </c>
      <c r="C22" t="s">
        <v>44</v>
      </c>
      <c r="D22" t="s">
        <v>2</v>
      </c>
      <c r="E22" t="s">
        <v>1055</v>
      </c>
      <c r="F22" s="5">
        <v>44082</v>
      </c>
      <c r="G22" s="5">
        <v>44095</v>
      </c>
      <c r="H22">
        <f t="shared" si="0"/>
        <v>13</v>
      </c>
      <c r="I22">
        <v>1</v>
      </c>
      <c r="L22">
        <v>1.75</v>
      </c>
      <c r="M22">
        <v>475</v>
      </c>
      <c r="N22" t="s">
        <v>17</v>
      </c>
      <c r="O22">
        <v>13</v>
      </c>
      <c r="P22">
        <v>80</v>
      </c>
      <c r="Q22">
        <v>140</v>
      </c>
      <c r="R22">
        <v>140</v>
      </c>
      <c r="S22">
        <v>475</v>
      </c>
      <c r="T22">
        <v>615</v>
      </c>
      <c r="U22">
        <v>615</v>
      </c>
      <c r="V22" t="s">
        <v>1048</v>
      </c>
      <c r="W22" t="s">
        <v>1053</v>
      </c>
    </row>
    <row r="23" spans="1:23" x14ac:dyDescent="0.35">
      <c r="A23" t="s">
        <v>68</v>
      </c>
      <c r="B23" t="s">
        <v>39</v>
      </c>
      <c r="C23" t="s">
        <v>8</v>
      </c>
      <c r="D23" t="s">
        <v>13</v>
      </c>
      <c r="E23" t="s">
        <v>1055</v>
      </c>
      <c r="F23" s="5">
        <v>44082</v>
      </c>
      <c r="G23" s="5">
        <v>44096</v>
      </c>
      <c r="H23">
        <f t="shared" si="0"/>
        <v>14</v>
      </c>
      <c r="I23">
        <v>1</v>
      </c>
      <c r="L23">
        <v>1.75</v>
      </c>
      <c r="M23">
        <v>341</v>
      </c>
      <c r="N23" t="s">
        <v>18</v>
      </c>
      <c r="O23">
        <v>14</v>
      </c>
      <c r="P23">
        <v>80</v>
      </c>
      <c r="Q23">
        <v>140</v>
      </c>
      <c r="R23">
        <v>140</v>
      </c>
      <c r="S23">
        <v>341</v>
      </c>
      <c r="T23">
        <v>481</v>
      </c>
      <c r="U23">
        <v>481</v>
      </c>
      <c r="V23" t="s">
        <v>1048</v>
      </c>
      <c r="W23" t="s">
        <v>1048</v>
      </c>
    </row>
    <row r="24" spans="1:23" x14ac:dyDescent="0.35">
      <c r="A24" t="s">
        <v>69</v>
      </c>
      <c r="B24" t="s">
        <v>35</v>
      </c>
      <c r="C24" t="s">
        <v>8</v>
      </c>
      <c r="D24" t="s">
        <v>12</v>
      </c>
      <c r="E24" t="s">
        <v>1055</v>
      </c>
      <c r="F24" s="5">
        <v>44082</v>
      </c>
      <c r="G24" s="5">
        <v>44132</v>
      </c>
      <c r="H24">
        <f t="shared" si="0"/>
        <v>50</v>
      </c>
      <c r="I24">
        <v>1</v>
      </c>
      <c r="L24">
        <v>0.75</v>
      </c>
      <c r="M24">
        <v>61.180599999999998</v>
      </c>
      <c r="N24" t="s">
        <v>18</v>
      </c>
      <c r="O24">
        <v>50</v>
      </c>
      <c r="P24">
        <v>80</v>
      </c>
      <c r="Q24">
        <v>60</v>
      </c>
      <c r="R24">
        <v>60</v>
      </c>
      <c r="S24">
        <v>61.180599999999998</v>
      </c>
      <c r="T24">
        <v>121.1806</v>
      </c>
      <c r="U24">
        <v>121.1806</v>
      </c>
      <c r="V24" t="s">
        <v>1048</v>
      </c>
      <c r="W24" t="s">
        <v>1051</v>
      </c>
    </row>
    <row r="25" spans="1:23" x14ac:dyDescent="0.35">
      <c r="A25" t="s">
        <v>70</v>
      </c>
      <c r="B25" t="s">
        <v>37</v>
      </c>
      <c r="C25" t="s">
        <v>43</v>
      </c>
      <c r="D25" t="s">
        <v>13</v>
      </c>
      <c r="E25" t="s">
        <v>1055</v>
      </c>
      <c r="F25" s="5">
        <v>44082</v>
      </c>
      <c r="G25" s="5">
        <v>44152</v>
      </c>
      <c r="H25">
        <f t="shared" si="0"/>
        <v>70</v>
      </c>
      <c r="I25">
        <v>1</v>
      </c>
      <c r="L25">
        <v>0.5</v>
      </c>
      <c r="M25">
        <v>155.3931</v>
      </c>
      <c r="N25" t="s">
        <v>17</v>
      </c>
      <c r="O25">
        <v>70</v>
      </c>
      <c r="P25">
        <v>80</v>
      </c>
      <c r="Q25">
        <v>40</v>
      </c>
      <c r="R25">
        <v>40</v>
      </c>
      <c r="S25">
        <v>155.3931</v>
      </c>
      <c r="T25">
        <v>195.3931</v>
      </c>
      <c r="U25">
        <v>195.3931</v>
      </c>
      <c r="V25" t="s">
        <v>1048</v>
      </c>
      <c r="W25" t="s">
        <v>1048</v>
      </c>
    </row>
    <row r="26" spans="1:23" x14ac:dyDescent="0.35">
      <c r="A26" t="s">
        <v>71</v>
      </c>
      <c r="B26" t="s">
        <v>35</v>
      </c>
      <c r="C26" t="s">
        <v>6</v>
      </c>
      <c r="D26" t="s">
        <v>13</v>
      </c>
      <c r="E26" t="s">
        <v>3</v>
      </c>
      <c r="F26" s="5">
        <v>44083</v>
      </c>
      <c r="G26" s="5">
        <v>44098</v>
      </c>
      <c r="H26">
        <f t="shared" si="0"/>
        <v>15</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35">
      <c r="A27" t="s">
        <v>72</v>
      </c>
      <c r="B27" t="s">
        <v>37</v>
      </c>
      <c r="C27" t="s">
        <v>43</v>
      </c>
      <c r="D27" t="s">
        <v>12</v>
      </c>
      <c r="E27" t="s">
        <v>1055</v>
      </c>
      <c r="F27" s="5">
        <v>44083</v>
      </c>
      <c r="G27" s="5">
        <v>44103</v>
      </c>
      <c r="H27">
        <f t="shared" si="0"/>
        <v>20</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35">
      <c r="A28" t="s">
        <v>73</v>
      </c>
      <c r="B28" t="s">
        <v>35</v>
      </c>
      <c r="C28" t="s">
        <v>9</v>
      </c>
      <c r="D28" t="s">
        <v>11</v>
      </c>
      <c r="E28" t="s">
        <v>3</v>
      </c>
      <c r="F28" s="5">
        <v>44083</v>
      </c>
      <c r="G28" s="5">
        <v>44103</v>
      </c>
      <c r="H28">
        <f t="shared" si="0"/>
        <v>20</v>
      </c>
      <c r="I28">
        <v>1</v>
      </c>
      <c r="L28">
        <v>0.25</v>
      </c>
      <c r="M28">
        <v>88.405699999999996</v>
      </c>
      <c r="N28" t="s">
        <v>17</v>
      </c>
      <c r="O28">
        <v>20</v>
      </c>
      <c r="P28">
        <v>80</v>
      </c>
      <c r="Q28">
        <v>20</v>
      </c>
      <c r="R28">
        <v>20</v>
      </c>
      <c r="S28">
        <v>88.405699999999996</v>
      </c>
      <c r="T28">
        <v>108.4057</v>
      </c>
      <c r="U28">
        <v>108.4057</v>
      </c>
      <c r="V28" t="s">
        <v>1051</v>
      </c>
      <c r="W28" t="s">
        <v>1048</v>
      </c>
    </row>
    <row r="29" spans="1:23" x14ac:dyDescent="0.35">
      <c r="A29" t="s">
        <v>74</v>
      </c>
      <c r="B29" t="s">
        <v>37</v>
      </c>
      <c r="C29" t="s">
        <v>43</v>
      </c>
      <c r="D29" t="s">
        <v>11</v>
      </c>
      <c r="E29" t="s">
        <v>1055</v>
      </c>
      <c r="F29" s="5">
        <v>44083</v>
      </c>
      <c r="G29" s="5">
        <v>44103</v>
      </c>
      <c r="H29">
        <f t="shared" si="0"/>
        <v>20</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35">
      <c r="A30" t="s">
        <v>75</v>
      </c>
      <c r="B30" t="s">
        <v>38</v>
      </c>
      <c r="C30" t="s">
        <v>8</v>
      </c>
      <c r="D30" t="s">
        <v>12</v>
      </c>
      <c r="E30" t="s">
        <v>1055</v>
      </c>
      <c r="F30" s="5">
        <v>44084</v>
      </c>
      <c r="G30" s="5">
        <v>44102</v>
      </c>
      <c r="H30">
        <f t="shared" si="0"/>
        <v>18</v>
      </c>
      <c r="I30">
        <v>1</v>
      </c>
      <c r="L30">
        <v>0.5</v>
      </c>
      <c r="M30">
        <v>120</v>
      </c>
      <c r="N30" t="s">
        <v>19</v>
      </c>
      <c r="O30">
        <v>18</v>
      </c>
      <c r="P30">
        <v>80</v>
      </c>
      <c r="Q30">
        <v>40</v>
      </c>
      <c r="R30">
        <v>40</v>
      </c>
      <c r="S30">
        <v>120</v>
      </c>
      <c r="T30">
        <v>160</v>
      </c>
      <c r="U30">
        <v>160</v>
      </c>
      <c r="V30" t="s">
        <v>1050</v>
      </c>
      <c r="W30" t="s">
        <v>1053</v>
      </c>
    </row>
    <row r="31" spans="1:23" x14ac:dyDescent="0.35">
      <c r="A31" t="s">
        <v>76</v>
      </c>
      <c r="B31" t="s">
        <v>35</v>
      </c>
      <c r="C31" t="s">
        <v>6</v>
      </c>
      <c r="D31" t="s">
        <v>11</v>
      </c>
      <c r="E31" t="s">
        <v>1055</v>
      </c>
      <c r="F31" s="5">
        <v>44085</v>
      </c>
      <c r="G31" s="5">
        <v>44088</v>
      </c>
      <c r="H31">
        <f t="shared" si="0"/>
        <v>3</v>
      </c>
      <c r="I31">
        <v>1</v>
      </c>
      <c r="L31">
        <v>0.25</v>
      </c>
      <c r="M31">
        <v>120</v>
      </c>
      <c r="N31" t="s">
        <v>17</v>
      </c>
      <c r="O31">
        <v>3</v>
      </c>
      <c r="P31">
        <v>80</v>
      </c>
      <c r="Q31">
        <v>20</v>
      </c>
      <c r="R31">
        <v>20</v>
      </c>
      <c r="S31">
        <v>120</v>
      </c>
      <c r="T31">
        <v>140</v>
      </c>
      <c r="U31">
        <v>140</v>
      </c>
      <c r="V31" t="s">
        <v>1049</v>
      </c>
      <c r="W31" t="s">
        <v>1053</v>
      </c>
    </row>
    <row r="32" spans="1:23" x14ac:dyDescent="0.35">
      <c r="A32" t="s">
        <v>77</v>
      </c>
      <c r="B32" t="s">
        <v>42</v>
      </c>
      <c r="C32" t="s">
        <v>44</v>
      </c>
      <c r="D32" t="s">
        <v>13</v>
      </c>
      <c r="E32" t="s">
        <v>1055</v>
      </c>
      <c r="F32" s="5">
        <v>44085</v>
      </c>
      <c r="G32" s="5">
        <v>44089</v>
      </c>
      <c r="H32">
        <f t="shared" si="0"/>
        <v>4</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35">
      <c r="A33" t="s">
        <v>78</v>
      </c>
      <c r="B33" t="s">
        <v>35</v>
      </c>
      <c r="C33" t="s">
        <v>8</v>
      </c>
      <c r="D33" t="s">
        <v>12</v>
      </c>
      <c r="E33" t="s">
        <v>1055</v>
      </c>
      <c r="F33" s="5">
        <v>44085</v>
      </c>
      <c r="G33" s="5">
        <v>44097</v>
      </c>
      <c r="H33">
        <f t="shared" si="0"/>
        <v>12</v>
      </c>
      <c r="I33">
        <v>2</v>
      </c>
      <c r="L33">
        <v>0.25</v>
      </c>
      <c r="M33">
        <v>24.63</v>
      </c>
      <c r="N33" t="s">
        <v>17</v>
      </c>
      <c r="O33">
        <v>12</v>
      </c>
      <c r="P33">
        <v>140</v>
      </c>
      <c r="Q33">
        <v>35</v>
      </c>
      <c r="R33">
        <v>35</v>
      </c>
      <c r="S33">
        <v>24.63</v>
      </c>
      <c r="T33">
        <v>59.629999999999995</v>
      </c>
      <c r="U33">
        <v>59.629999999999995</v>
      </c>
      <c r="V33" t="s">
        <v>1049</v>
      </c>
      <c r="W33" t="s">
        <v>1051</v>
      </c>
    </row>
    <row r="34" spans="1:23" x14ac:dyDescent="0.35">
      <c r="A34" t="s">
        <v>79</v>
      </c>
      <c r="B34" t="s">
        <v>35</v>
      </c>
      <c r="C34" t="s">
        <v>8</v>
      </c>
      <c r="D34" t="s">
        <v>13</v>
      </c>
      <c r="E34" t="s">
        <v>1055</v>
      </c>
      <c r="F34" s="5">
        <v>44085</v>
      </c>
      <c r="G34" s="5">
        <v>44100</v>
      </c>
      <c r="H34">
        <f t="shared" si="0"/>
        <v>15</v>
      </c>
      <c r="I34">
        <v>2</v>
      </c>
      <c r="L34">
        <v>0.5</v>
      </c>
      <c r="M34">
        <v>43.26</v>
      </c>
      <c r="N34" t="s">
        <v>17</v>
      </c>
      <c r="O34">
        <v>15</v>
      </c>
      <c r="P34">
        <v>140</v>
      </c>
      <c r="Q34">
        <v>70</v>
      </c>
      <c r="R34">
        <v>70</v>
      </c>
      <c r="S34">
        <v>43.26</v>
      </c>
      <c r="T34">
        <v>113.25999999999999</v>
      </c>
      <c r="U34">
        <v>113.25999999999999</v>
      </c>
      <c r="V34" t="s">
        <v>1049</v>
      </c>
      <c r="W34" t="s">
        <v>1052</v>
      </c>
    </row>
    <row r="35" spans="1:23" x14ac:dyDescent="0.35">
      <c r="A35" t="s">
        <v>80</v>
      </c>
      <c r="B35" t="s">
        <v>38</v>
      </c>
      <c r="C35" t="s">
        <v>8</v>
      </c>
      <c r="D35" t="s">
        <v>12</v>
      </c>
      <c r="E35" t="s">
        <v>1055</v>
      </c>
      <c r="F35" s="5">
        <v>44085</v>
      </c>
      <c r="G35" s="5">
        <v>44110</v>
      </c>
      <c r="H35">
        <f t="shared" si="0"/>
        <v>25</v>
      </c>
      <c r="I35">
        <v>1</v>
      </c>
      <c r="L35">
        <v>0.25</v>
      </c>
      <c r="M35">
        <v>21.33</v>
      </c>
      <c r="N35" t="s">
        <v>17</v>
      </c>
      <c r="O35">
        <v>25</v>
      </c>
      <c r="P35">
        <v>80</v>
      </c>
      <c r="Q35">
        <v>20</v>
      </c>
      <c r="R35">
        <v>20</v>
      </c>
      <c r="S35">
        <v>21.33</v>
      </c>
      <c r="T35">
        <v>41.33</v>
      </c>
      <c r="U35">
        <v>41.33</v>
      </c>
      <c r="V35" t="s">
        <v>1049</v>
      </c>
      <c r="W35" t="s">
        <v>1048</v>
      </c>
    </row>
    <row r="36" spans="1:23" x14ac:dyDescent="0.35">
      <c r="A36" t="s">
        <v>81</v>
      </c>
      <c r="B36" t="s">
        <v>38</v>
      </c>
      <c r="C36" t="s">
        <v>8</v>
      </c>
      <c r="D36" t="s">
        <v>13</v>
      </c>
      <c r="E36" t="s">
        <v>1055</v>
      </c>
      <c r="F36" s="5">
        <v>44086</v>
      </c>
      <c r="G36" s="5">
        <v>44102</v>
      </c>
      <c r="H36">
        <f t="shared" si="0"/>
        <v>16</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35">
      <c r="A37" t="s">
        <v>82</v>
      </c>
      <c r="B37" t="s">
        <v>35</v>
      </c>
      <c r="C37" t="s">
        <v>8</v>
      </c>
      <c r="D37" t="s">
        <v>12</v>
      </c>
      <c r="E37" t="s">
        <v>1055</v>
      </c>
      <c r="F37" s="5">
        <v>44088</v>
      </c>
      <c r="G37" s="5">
        <v>44098</v>
      </c>
      <c r="H37">
        <f t="shared" si="0"/>
        <v>10</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35">
      <c r="A38" t="s">
        <v>83</v>
      </c>
      <c r="B38" t="s">
        <v>38</v>
      </c>
      <c r="C38" t="s">
        <v>8</v>
      </c>
      <c r="D38" t="s">
        <v>13</v>
      </c>
      <c r="E38" t="s">
        <v>1055</v>
      </c>
      <c r="F38" s="5">
        <v>44088</v>
      </c>
      <c r="G38" s="5">
        <v>44102</v>
      </c>
      <c r="H38">
        <f t="shared" si="0"/>
        <v>14</v>
      </c>
      <c r="I38">
        <v>1</v>
      </c>
      <c r="L38">
        <v>1.5</v>
      </c>
      <c r="M38">
        <v>251.0033</v>
      </c>
      <c r="N38" t="s">
        <v>17</v>
      </c>
      <c r="O38">
        <v>14</v>
      </c>
      <c r="P38">
        <v>80</v>
      </c>
      <c r="Q38">
        <v>120</v>
      </c>
      <c r="R38">
        <v>120</v>
      </c>
      <c r="S38">
        <v>251.0033</v>
      </c>
      <c r="T38">
        <v>371.00329999999997</v>
      </c>
      <c r="U38">
        <v>371.00329999999997</v>
      </c>
      <c r="V38" t="s">
        <v>1053</v>
      </c>
      <c r="W38" t="s">
        <v>1053</v>
      </c>
    </row>
    <row r="39" spans="1:23" x14ac:dyDescent="0.35">
      <c r="A39" t="s">
        <v>84</v>
      </c>
      <c r="B39" t="s">
        <v>39</v>
      </c>
      <c r="C39" t="s">
        <v>44</v>
      </c>
      <c r="D39" t="s">
        <v>12</v>
      </c>
      <c r="E39" t="s">
        <v>3</v>
      </c>
      <c r="F39" s="5">
        <v>44088</v>
      </c>
      <c r="G39" s="5">
        <v>44109</v>
      </c>
      <c r="H39">
        <f t="shared" si="0"/>
        <v>21</v>
      </c>
      <c r="I39">
        <v>1</v>
      </c>
      <c r="L39">
        <v>0.5</v>
      </c>
      <c r="M39">
        <v>395.28</v>
      </c>
      <c r="N39" t="s">
        <v>19</v>
      </c>
      <c r="O39">
        <v>21</v>
      </c>
      <c r="P39">
        <v>80</v>
      </c>
      <c r="Q39">
        <v>40</v>
      </c>
      <c r="R39">
        <v>40</v>
      </c>
      <c r="S39">
        <v>395.28</v>
      </c>
      <c r="T39">
        <v>435.28</v>
      </c>
      <c r="U39">
        <v>435.28</v>
      </c>
      <c r="V39" t="s">
        <v>1053</v>
      </c>
      <c r="W39" t="s">
        <v>1053</v>
      </c>
    </row>
    <row r="40" spans="1:23" x14ac:dyDescent="0.35">
      <c r="A40" t="s">
        <v>85</v>
      </c>
      <c r="B40" t="s">
        <v>35</v>
      </c>
      <c r="C40" t="s">
        <v>6</v>
      </c>
      <c r="D40" t="s">
        <v>11</v>
      </c>
      <c r="E40" t="s">
        <v>3</v>
      </c>
      <c r="F40" s="5">
        <v>44088</v>
      </c>
      <c r="G40" s="5">
        <v>44111</v>
      </c>
      <c r="H40">
        <f t="shared" si="0"/>
        <v>23</v>
      </c>
      <c r="I40">
        <v>1</v>
      </c>
      <c r="L40">
        <v>0.25</v>
      </c>
      <c r="M40">
        <v>36</v>
      </c>
      <c r="N40" t="s">
        <v>17</v>
      </c>
      <c r="O40">
        <v>23</v>
      </c>
      <c r="P40">
        <v>80</v>
      </c>
      <c r="Q40">
        <v>20</v>
      </c>
      <c r="R40">
        <v>20</v>
      </c>
      <c r="S40">
        <v>36</v>
      </c>
      <c r="T40">
        <v>56</v>
      </c>
      <c r="U40">
        <v>56</v>
      </c>
      <c r="V40" t="s">
        <v>1053</v>
      </c>
      <c r="W40" t="s">
        <v>1051</v>
      </c>
    </row>
    <row r="41" spans="1:23" x14ac:dyDescent="0.35">
      <c r="A41" t="s">
        <v>86</v>
      </c>
      <c r="B41" t="s">
        <v>37</v>
      </c>
      <c r="C41" t="s">
        <v>43</v>
      </c>
      <c r="D41" t="s">
        <v>12</v>
      </c>
      <c r="E41" t="s">
        <v>1055</v>
      </c>
      <c r="F41" s="5">
        <v>44088</v>
      </c>
      <c r="G41" s="5">
        <v>44158</v>
      </c>
      <c r="H41">
        <f t="shared" si="0"/>
        <v>70</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35">
      <c r="A42" t="s">
        <v>87</v>
      </c>
      <c r="B42" t="s">
        <v>35</v>
      </c>
      <c r="C42" t="s">
        <v>6</v>
      </c>
      <c r="D42" t="s">
        <v>13</v>
      </c>
      <c r="E42" t="s">
        <v>1055</v>
      </c>
      <c r="F42" s="5">
        <v>44089</v>
      </c>
      <c r="G42" s="5">
        <v>44111</v>
      </c>
      <c r="H42">
        <f t="shared" si="0"/>
        <v>22</v>
      </c>
      <c r="I42">
        <v>2</v>
      </c>
      <c r="L42">
        <v>0.5</v>
      </c>
      <c r="M42">
        <v>42.66</v>
      </c>
      <c r="N42" t="s">
        <v>17</v>
      </c>
      <c r="O42">
        <v>22</v>
      </c>
      <c r="P42">
        <v>140</v>
      </c>
      <c r="Q42">
        <v>70</v>
      </c>
      <c r="R42">
        <v>70</v>
      </c>
      <c r="S42">
        <v>42.66</v>
      </c>
      <c r="T42">
        <v>112.66</v>
      </c>
      <c r="U42">
        <v>112.66</v>
      </c>
      <c r="V42" t="s">
        <v>1048</v>
      </c>
      <c r="W42" t="s">
        <v>1051</v>
      </c>
    </row>
    <row r="43" spans="1:23" x14ac:dyDescent="0.35">
      <c r="A43" t="s">
        <v>88</v>
      </c>
      <c r="B43" t="s">
        <v>38</v>
      </c>
      <c r="C43" t="s">
        <v>8</v>
      </c>
      <c r="D43" t="s">
        <v>13</v>
      </c>
      <c r="E43" t="s">
        <v>1055</v>
      </c>
      <c r="F43" s="5">
        <v>44090</v>
      </c>
      <c r="G43" s="5">
        <v>44102</v>
      </c>
      <c r="H43">
        <f t="shared" si="0"/>
        <v>12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35">
      <c r="A44" t="s">
        <v>89</v>
      </c>
      <c r="B44" t="s">
        <v>35</v>
      </c>
      <c r="C44" t="s">
        <v>8</v>
      </c>
      <c r="D44" t="s">
        <v>12</v>
      </c>
      <c r="E44" t="s">
        <v>3</v>
      </c>
      <c r="F44" s="5">
        <v>44090</v>
      </c>
      <c r="G44" s="5">
        <v>44102</v>
      </c>
      <c r="H44">
        <f t="shared" si="0"/>
        <v>12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35">
      <c r="A45" t="s">
        <v>90</v>
      </c>
      <c r="B45" t="s">
        <v>35</v>
      </c>
      <c r="C45" t="s">
        <v>9</v>
      </c>
      <c r="D45" t="s">
        <v>12</v>
      </c>
      <c r="E45" t="s">
        <v>1055</v>
      </c>
      <c r="F45" s="5">
        <v>44090</v>
      </c>
      <c r="G45" s="5">
        <v>44105</v>
      </c>
      <c r="H45">
        <f t="shared" si="0"/>
        <v>15</v>
      </c>
      <c r="I45">
        <v>2</v>
      </c>
      <c r="L45">
        <v>0.75</v>
      </c>
      <c r="M45">
        <v>199.452</v>
      </c>
      <c r="N45" t="s">
        <v>18</v>
      </c>
      <c r="O45">
        <v>15</v>
      </c>
      <c r="P45">
        <v>140</v>
      </c>
      <c r="Q45">
        <v>105</v>
      </c>
      <c r="R45">
        <v>105</v>
      </c>
      <c r="S45">
        <v>199.452</v>
      </c>
      <c r="T45">
        <v>304.452</v>
      </c>
      <c r="U45">
        <v>304.452</v>
      </c>
      <c r="V45" t="s">
        <v>1051</v>
      </c>
      <c r="W45" t="s">
        <v>1050</v>
      </c>
    </row>
    <row r="46" spans="1:23" x14ac:dyDescent="0.35">
      <c r="A46" t="s">
        <v>91</v>
      </c>
      <c r="B46" t="s">
        <v>39</v>
      </c>
      <c r="C46" t="s">
        <v>9</v>
      </c>
      <c r="D46" t="s">
        <v>12</v>
      </c>
      <c r="E46" t="s">
        <v>1055</v>
      </c>
      <c r="F46" s="5">
        <v>44090</v>
      </c>
      <c r="G46" s="5">
        <v>44109</v>
      </c>
      <c r="H46">
        <f t="shared" si="0"/>
        <v>19</v>
      </c>
      <c r="I46">
        <v>2</v>
      </c>
      <c r="L46">
        <v>0.5</v>
      </c>
      <c r="M46">
        <v>144</v>
      </c>
      <c r="N46" t="s">
        <v>18</v>
      </c>
      <c r="O46">
        <v>19</v>
      </c>
      <c r="P46">
        <v>140</v>
      </c>
      <c r="Q46">
        <v>70</v>
      </c>
      <c r="R46">
        <v>70</v>
      </c>
      <c r="S46">
        <v>144</v>
      </c>
      <c r="T46">
        <v>214</v>
      </c>
      <c r="U46">
        <v>214</v>
      </c>
      <c r="V46" t="s">
        <v>1051</v>
      </c>
      <c r="W46" t="s">
        <v>1053</v>
      </c>
    </row>
    <row r="47" spans="1:23" x14ac:dyDescent="0.35">
      <c r="A47" t="s">
        <v>92</v>
      </c>
      <c r="B47" t="s">
        <v>39</v>
      </c>
      <c r="C47" t="s">
        <v>9</v>
      </c>
      <c r="D47" t="s">
        <v>11</v>
      </c>
      <c r="E47" t="s">
        <v>1055</v>
      </c>
      <c r="F47" s="5">
        <v>44091</v>
      </c>
      <c r="G47" s="5">
        <v>44110</v>
      </c>
      <c r="H47">
        <f t="shared" si="0"/>
        <v>19</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35">
      <c r="A48" t="s">
        <v>93</v>
      </c>
      <c r="B48" t="s">
        <v>35</v>
      </c>
      <c r="C48" t="s">
        <v>6</v>
      </c>
      <c r="D48" t="s">
        <v>13</v>
      </c>
      <c r="E48" t="s">
        <v>1055</v>
      </c>
      <c r="F48" s="5">
        <v>44091</v>
      </c>
      <c r="G48" s="5">
        <v>44116</v>
      </c>
      <c r="H48">
        <f t="shared" si="0"/>
        <v>25</v>
      </c>
      <c r="I48">
        <v>2</v>
      </c>
      <c r="L48">
        <v>1</v>
      </c>
      <c r="M48">
        <v>36</v>
      </c>
      <c r="N48" t="s">
        <v>17</v>
      </c>
      <c r="O48">
        <v>25</v>
      </c>
      <c r="P48">
        <v>140</v>
      </c>
      <c r="Q48">
        <v>140</v>
      </c>
      <c r="R48">
        <v>140</v>
      </c>
      <c r="S48">
        <v>36</v>
      </c>
      <c r="T48">
        <v>176</v>
      </c>
      <c r="U48">
        <v>176</v>
      </c>
      <c r="V48" t="s">
        <v>1050</v>
      </c>
      <c r="W48" t="s">
        <v>1053</v>
      </c>
    </row>
    <row r="49" spans="1:23" x14ac:dyDescent="0.35">
      <c r="A49" t="s">
        <v>94</v>
      </c>
      <c r="B49" t="s">
        <v>34</v>
      </c>
      <c r="C49" t="s">
        <v>44</v>
      </c>
      <c r="D49" t="s">
        <v>12</v>
      </c>
      <c r="E49" t="s">
        <v>1055</v>
      </c>
      <c r="F49" s="5">
        <v>44091</v>
      </c>
      <c r="G49" s="5">
        <v>44116</v>
      </c>
      <c r="H49">
        <f t="shared" si="0"/>
        <v>25</v>
      </c>
      <c r="I49">
        <v>2</v>
      </c>
      <c r="L49">
        <v>0.75</v>
      </c>
      <c r="M49">
        <v>40</v>
      </c>
      <c r="N49" t="s">
        <v>18</v>
      </c>
      <c r="O49">
        <v>25</v>
      </c>
      <c r="P49">
        <v>140</v>
      </c>
      <c r="Q49">
        <v>105</v>
      </c>
      <c r="R49">
        <v>105</v>
      </c>
      <c r="S49">
        <v>40</v>
      </c>
      <c r="T49">
        <v>145</v>
      </c>
      <c r="U49">
        <v>145</v>
      </c>
      <c r="V49" t="s">
        <v>1050</v>
      </c>
      <c r="W49" t="s">
        <v>1053</v>
      </c>
    </row>
    <row r="50" spans="1:23" x14ac:dyDescent="0.35">
      <c r="A50" t="s">
        <v>95</v>
      </c>
      <c r="B50" t="s">
        <v>37</v>
      </c>
      <c r="C50" t="s">
        <v>43</v>
      </c>
      <c r="D50" t="s">
        <v>12</v>
      </c>
      <c r="E50" t="s">
        <v>1055</v>
      </c>
      <c r="F50" s="5">
        <v>44091</v>
      </c>
      <c r="G50" s="5">
        <v>44152</v>
      </c>
      <c r="H50">
        <f t="shared" si="0"/>
        <v>61</v>
      </c>
      <c r="I50">
        <v>1</v>
      </c>
      <c r="L50">
        <v>0.25</v>
      </c>
      <c r="M50">
        <v>87.581299999999999</v>
      </c>
      <c r="N50" t="s">
        <v>17</v>
      </c>
      <c r="O50">
        <v>61</v>
      </c>
      <c r="P50">
        <v>80</v>
      </c>
      <c r="Q50">
        <v>20</v>
      </c>
      <c r="R50">
        <v>20</v>
      </c>
      <c r="S50">
        <v>87.581299999999999</v>
      </c>
      <c r="T50">
        <v>107.5813</v>
      </c>
      <c r="U50">
        <v>107.5813</v>
      </c>
      <c r="V50" t="s">
        <v>1050</v>
      </c>
      <c r="W50" t="s">
        <v>1048</v>
      </c>
    </row>
    <row r="51" spans="1:23" x14ac:dyDescent="0.35">
      <c r="A51" t="s">
        <v>96</v>
      </c>
      <c r="B51" t="s">
        <v>38</v>
      </c>
      <c r="C51" t="s">
        <v>8</v>
      </c>
      <c r="D51" t="s">
        <v>13</v>
      </c>
      <c r="E51" t="s">
        <v>1055</v>
      </c>
      <c r="F51" s="5">
        <v>44095</v>
      </c>
      <c r="G51" s="5">
        <v>44102</v>
      </c>
      <c r="H51">
        <f t="shared" si="0"/>
        <v>7</v>
      </c>
      <c r="I51">
        <v>1</v>
      </c>
      <c r="L51">
        <v>0.5</v>
      </c>
      <c r="M51">
        <v>30</v>
      </c>
      <c r="N51" t="s">
        <v>18</v>
      </c>
      <c r="O51">
        <v>7</v>
      </c>
      <c r="P51">
        <v>80</v>
      </c>
      <c r="Q51">
        <v>40</v>
      </c>
      <c r="R51">
        <v>40</v>
      </c>
      <c r="S51">
        <v>30</v>
      </c>
      <c r="T51">
        <v>70</v>
      </c>
      <c r="U51">
        <v>70</v>
      </c>
      <c r="V51" t="s">
        <v>1053</v>
      </c>
      <c r="W51" t="s">
        <v>1053</v>
      </c>
    </row>
    <row r="52" spans="1:23" x14ac:dyDescent="0.35">
      <c r="A52" t="s">
        <v>97</v>
      </c>
      <c r="B52" t="s">
        <v>39</v>
      </c>
      <c r="C52" t="s">
        <v>6</v>
      </c>
      <c r="D52" t="s">
        <v>11</v>
      </c>
      <c r="E52" t="s">
        <v>1055</v>
      </c>
      <c r="F52" s="5">
        <v>44095</v>
      </c>
      <c r="G52" s="5">
        <v>44123</v>
      </c>
      <c r="H52">
        <f t="shared" si="0"/>
        <v>28</v>
      </c>
      <c r="I52">
        <v>1</v>
      </c>
      <c r="L52">
        <v>0.25</v>
      </c>
      <c r="M52">
        <v>144</v>
      </c>
      <c r="N52" t="s">
        <v>19</v>
      </c>
      <c r="O52">
        <v>28</v>
      </c>
      <c r="P52">
        <v>80</v>
      </c>
      <c r="Q52">
        <v>20</v>
      </c>
      <c r="R52">
        <v>20</v>
      </c>
      <c r="S52">
        <v>144</v>
      </c>
      <c r="T52">
        <v>164</v>
      </c>
      <c r="U52">
        <v>164</v>
      </c>
      <c r="V52" t="s">
        <v>1053</v>
      </c>
      <c r="W52" t="s">
        <v>1053</v>
      </c>
    </row>
    <row r="53" spans="1:23" x14ac:dyDescent="0.35">
      <c r="A53" t="s">
        <v>98</v>
      </c>
      <c r="B53" t="s">
        <v>38</v>
      </c>
      <c r="C53" t="s">
        <v>8</v>
      </c>
      <c r="D53" t="s">
        <v>13</v>
      </c>
      <c r="E53" t="s">
        <v>3</v>
      </c>
      <c r="F53" s="5">
        <v>44095</v>
      </c>
      <c r="G53" s="5">
        <v>44139</v>
      </c>
      <c r="H53">
        <f t="shared" si="0"/>
        <v>44</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35">
      <c r="A54" t="s">
        <v>99</v>
      </c>
      <c r="B54" t="s">
        <v>38</v>
      </c>
      <c r="C54" t="s">
        <v>6</v>
      </c>
      <c r="D54" t="s">
        <v>12</v>
      </c>
      <c r="E54" t="s">
        <v>1055</v>
      </c>
      <c r="F54" s="5">
        <v>44095</v>
      </c>
      <c r="G54" s="5">
        <v>44160</v>
      </c>
      <c r="H54">
        <f t="shared" si="0"/>
        <v>65</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35">
      <c r="A55" t="s">
        <v>100</v>
      </c>
      <c r="B55" t="s">
        <v>37</v>
      </c>
      <c r="C55" t="s">
        <v>43</v>
      </c>
      <c r="D55" t="s">
        <v>11</v>
      </c>
      <c r="E55" t="s">
        <v>1055</v>
      </c>
      <c r="F55" s="5">
        <v>44096</v>
      </c>
      <c r="G55" s="5">
        <v>44105</v>
      </c>
      <c r="H55">
        <f t="shared" si="0"/>
        <v>9</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35">
      <c r="A56" t="s">
        <v>101</v>
      </c>
      <c r="B56" t="s">
        <v>38</v>
      </c>
      <c r="C56" t="s">
        <v>8</v>
      </c>
      <c r="D56" t="s">
        <v>2</v>
      </c>
      <c r="E56" t="s">
        <v>1055</v>
      </c>
      <c r="F56" s="5">
        <v>44097</v>
      </c>
      <c r="G56" s="5">
        <v>44111</v>
      </c>
      <c r="H56">
        <f t="shared" si="0"/>
        <v>14</v>
      </c>
      <c r="I56">
        <v>1</v>
      </c>
      <c r="L56">
        <v>1</v>
      </c>
      <c r="M56">
        <v>200</v>
      </c>
      <c r="N56" t="s">
        <v>18</v>
      </c>
      <c r="O56">
        <v>14</v>
      </c>
      <c r="P56">
        <v>80</v>
      </c>
      <c r="Q56">
        <v>80</v>
      </c>
      <c r="R56">
        <v>80</v>
      </c>
      <c r="S56">
        <v>200</v>
      </c>
      <c r="T56">
        <v>280</v>
      </c>
      <c r="U56">
        <v>280</v>
      </c>
      <c r="V56" t="s">
        <v>1051</v>
      </c>
      <c r="W56" t="s">
        <v>1051</v>
      </c>
    </row>
    <row r="57" spans="1:23" x14ac:dyDescent="0.35">
      <c r="A57" t="s">
        <v>102</v>
      </c>
      <c r="B57" t="s">
        <v>39</v>
      </c>
      <c r="C57" t="s">
        <v>9</v>
      </c>
      <c r="D57" t="s">
        <v>2</v>
      </c>
      <c r="E57" t="s">
        <v>1055</v>
      </c>
      <c r="F57" s="5">
        <v>44097</v>
      </c>
      <c r="G57" s="5">
        <v>44119</v>
      </c>
      <c r="H57">
        <f t="shared" si="0"/>
        <v>22</v>
      </c>
      <c r="I57">
        <v>1</v>
      </c>
      <c r="L57">
        <v>1.5</v>
      </c>
      <c r="M57">
        <v>123.9555</v>
      </c>
      <c r="N57" t="s">
        <v>18</v>
      </c>
      <c r="O57">
        <v>22</v>
      </c>
      <c r="P57">
        <v>80</v>
      </c>
      <c r="Q57">
        <v>120</v>
      </c>
      <c r="R57">
        <v>120</v>
      </c>
      <c r="S57">
        <v>123.9555</v>
      </c>
      <c r="T57">
        <v>243.9555</v>
      </c>
      <c r="U57">
        <v>243.9555</v>
      </c>
      <c r="V57" t="s">
        <v>1051</v>
      </c>
      <c r="W57" t="s">
        <v>1050</v>
      </c>
    </row>
    <row r="58" spans="1:23" x14ac:dyDescent="0.35">
      <c r="A58" t="s">
        <v>103</v>
      </c>
      <c r="B58" t="s">
        <v>34</v>
      </c>
      <c r="C58" t="s">
        <v>44</v>
      </c>
      <c r="D58" t="s">
        <v>13</v>
      </c>
      <c r="E58" t="s">
        <v>1055</v>
      </c>
      <c r="F58" s="5">
        <v>44097</v>
      </c>
      <c r="G58" s="5">
        <v>44128</v>
      </c>
      <c r="H58">
        <f t="shared" si="0"/>
        <v>31</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35">
      <c r="A59" t="s">
        <v>104</v>
      </c>
      <c r="B59" t="s">
        <v>39</v>
      </c>
      <c r="C59" t="s">
        <v>8</v>
      </c>
      <c r="D59" t="s">
        <v>12</v>
      </c>
      <c r="E59" t="s">
        <v>1055</v>
      </c>
      <c r="F59" s="5">
        <v>44097</v>
      </c>
      <c r="G59" s="5">
        <v>44132</v>
      </c>
      <c r="H59">
        <f t="shared" si="0"/>
        <v>35</v>
      </c>
      <c r="I59">
        <v>2</v>
      </c>
      <c r="L59">
        <v>0.5</v>
      </c>
      <c r="M59">
        <v>1.173</v>
      </c>
      <c r="N59" t="s">
        <v>18</v>
      </c>
      <c r="O59">
        <v>35</v>
      </c>
      <c r="P59">
        <v>140</v>
      </c>
      <c r="Q59">
        <v>70</v>
      </c>
      <c r="R59">
        <v>70</v>
      </c>
      <c r="S59">
        <v>1.173</v>
      </c>
      <c r="T59">
        <v>71.173000000000002</v>
      </c>
      <c r="U59">
        <v>71.173000000000002</v>
      </c>
      <c r="V59" t="s">
        <v>1051</v>
      </c>
      <c r="W59" t="s">
        <v>1051</v>
      </c>
    </row>
    <row r="60" spans="1:23" x14ac:dyDescent="0.35">
      <c r="A60" t="s">
        <v>105</v>
      </c>
      <c r="B60" t="s">
        <v>34</v>
      </c>
      <c r="C60" t="s">
        <v>6</v>
      </c>
      <c r="D60" t="s">
        <v>12</v>
      </c>
      <c r="E60" t="s">
        <v>1055</v>
      </c>
      <c r="F60" s="5">
        <v>44098</v>
      </c>
      <c r="G60" s="5">
        <v>44109</v>
      </c>
      <c r="H60">
        <f t="shared" si="0"/>
        <v>11</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35">
      <c r="A61" t="s">
        <v>106</v>
      </c>
      <c r="B61" t="s">
        <v>35</v>
      </c>
      <c r="C61" t="s">
        <v>8</v>
      </c>
      <c r="D61" t="s">
        <v>11</v>
      </c>
      <c r="E61" t="s">
        <v>1055</v>
      </c>
      <c r="F61" s="5">
        <v>44098</v>
      </c>
      <c r="G61" s="5">
        <v>44119</v>
      </c>
      <c r="H61">
        <f t="shared" si="0"/>
        <v>21</v>
      </c>
      <c r="I61">
        <v>1</v>
      </c>
      <c r="L61">
        <v>0.25</v>
      </c>
      <c r="M61">
        <v>160</v>
      </c>
      <c r="N61" t="s">
        <v>17</v>
      </c>
      <c r="O61">
        <v>21</v>
      </c>
      <c r="P61">
        <v>80</v>
      </c>
      <c r="Q61">
        <v>20</v>
      </c>
      <c r="R61">
        <v>20</v>
      </c>
      <c r="S61">
        <v>160</v>
      </c>
      <c r="T61">
        <v>180</v>
      </c>
      <c r="U61">
        <v>180</v>
      </c>
      <c r="V61" t="s">
        <v>1050</v>
      </c>
      <c r="W61" t="s">
        <v>1050</v>
      </c>
    </row>
    <row r="62" spans="1:23" x14ac:dyDescent="0.35">
      <c r="A62" t="s">
        <v>107</v>
      </c>
      <c r="B62" t="s">
        <v>35</v>
      </c>
      <c r="C62" t="s">
        <v>9</v>
      </c>
      <c r="D62" t="s">
        <v>13</v>
      </c>
      <c r="E62" t="s">
        <v>1055</v>
      </c>
      <c r="F62" s="5">
        <v>44098</v>
      </c>
      <c r="G62" s="5">
        <v>44140</v>
      </c>
      <c r="H62">
        <f t="shared" si="0"/>
        <v>42</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35">
      <c r="A63" t="s">
        <v>108</v>
      </c>
      <c r="B63" t="s">
        <v>36</v>
      </c>
      <c r="C63" t="s">
        <v>44</v>
      </c>
      <c r="D63" t="s">
        <v>12</v>
      </c>
      <c r="E63" t="s">
        <v>1055</v>
      </c>
      <c r="F63" s="5">
        <v>44098</v>
      </c>
      <c r="G63" s="5">
        <v>44152</v>
      </c>
      <c r="H63">
        <f t="shared" si="0"/>
        <v>54</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35">
      <c r="A64" t="s">
        <v>109</v>
      </c>
      <c r="B64" t="s">
        <v>42</v>
      </c>
      <c r="C64" t="s">
        <v>9</v>
      </c>
      <c r="D64" t="s">
        <v>13</v>
      </c>
      <c r="E64" t="s">
        <v>1055</v>
      </c>
      <c r="F64" s="5">
        <v>44102</v>
      </c>
      <c r="G64" s="5">
        <v>44104</v>
      </c>
      <c r="H64">
        <f t="shared" si="0"/>
        <v>2</v>
      </c>
      <c r="I64">
        <v>2</v>
      </c>
      <c r="L64">
        <v>0.5</v>
      </c>
      <c r="M64">
        <v>202.86</v>
      </c>
      <c r="N64" t="s">
        <v>17</v>
      </c>
      <c r="O64">
        <v>2</v>
      </c>
      <c r="P64">
        <v>140</v>
      </c>
      <c r="Q64">
        <v>70</v>
      </c>
      <c r="R64">
        <v>70</v>
      </c>
      <c r="S64">
        <v>202.86</v>
      </c>
      <c r="T64">
        <v>272.86</v>
      </c>
      <c r="U64">
        <v>272.86</v>
      </c>
      <c r="V64" t="s">
        <v>1053</v>
      </c>
      <c r="W64" t="s">
        <v>1051</v>
      </c>
    </row>
    <row r="65" spans="1:23" x14ac:dyDescent="0.35">
      <c r="A65" t="s">
        <v>110</v>
      </c>
      <c r="B65" t="s">
        <v>37</v>
      </c>
      <c r="C65" t="s">
        <v>43</v>
      </c>
      <c r="D65" t="s">
        <v>12</v>
      </c>
      <c r="E65" t="s">
        <v>1055</v>
      </c>
      <c r="F65" s="5">
        <v>44102</v>
      </c>
      <c r="G65" s="5">
        <v>44111</v>
      </c>
      <c r="H65">
        <f t="shared" si="0"/>
        <v>9</v>
      </c>
      <c r="I65">
        <v>1</v>
      </c>
      <c r="L65">
        <v>0.5</v>
      </c>
      <c r="M65">
        <v>10.53</v>
      </c>
      <c r="N65" t="s">
        <v>19</v>
      </c>
      <c r="O65">
        <v>9</v>
      </c>
      <c r="P65">
        <v>80</v>
      </c>
      <c r="Q65">
        <v>40</v>
      </c>
      <c r="R65">
        <v>40</v>
      </c>
      <c r="S65">
        <v>10.53</v>
      </c>
      <c r="T65">
        <v>50.53</v>
      </c>
      <c r="U65">
        <v>50.53</v>
      </c>
      <c r="V65" t="s">
        <v>1053</v>
      </c>
      <c r="W65" t="s">
        <v>1051</v>
      </c>
    </row>
    <row r="66" spans="1:23" x14ac:dyDescent="0.35">
      <c r="A66" t="s">
        <v>111</v>
      </c>
      <c r="B66" t="s">
        <v>34</v>
      </c>
      <c r="C66" t="s">
        <v>6</v>
      </c>
      <c r="D66" t="s">
        <v>13</v>
      </c>
      <c r="E66" t="s">
        <v>1055</v>
      </c>
      <c r="F66" s="5">
        <v>44102</v>
      </c>
      <c r="G66" s="5">
        <v>44131</v>
      </c>
      <c r="H66">
        <f t="shared" si="0"/>
        <v>29</v>
      </c>
      <c r="I66">
        <v>2</v>
      </c>
      <c r="L66">
        <v>0.75</v>
      </c>
      <c r="M66">
        <v>1.8240000000000001</v>
      </c>
      <c r="N66" t="s">
        <v>18</v>
      </c>
      <c r="O66">
        <v>29</v>
      </c>
      <c r="P66">
        <v>140</v>
      </c>
      <c r="Q66">
        <v>105</v>
      </c>
      <c r="R66">
        <v>105</v>
      </c>
      <c r="S66">
        <v>1.8240000000000001</v>
      </c>
      <c r="T66">
        <v>106.824</v>
      </c>
      <c r="U66">
        <v>106.824</v>
      </c>
      <c r="V66" t="s">
        <v>1053</v>
      </c>
      <c r="W66" t="s">
        <v>1048</v>
      </c>
    </row>
    <row r="67" spans="1:23" x14ac:dyDescent="0.35">
      <c r="A67" t="s">
        <v>112</v>
      </c>
      <c r="B67" t="s">
        <v>37</v>
      </c>
      <c r="C67" t="s">
        <v>8</v>
      </c>
      <c r="D67" t="s">
        <v>12</v>
      </c>
      <c r="E67" t="s">
        <v>1055</v>
      </c>
      <c r="F67" s="5">
        <v>44103</v>
      </c>
      <c r="G67" s="5">
        <v>44112</v>
      </c>
      <c r="H67">
        <f t="shared" ref="H67:H130" si="1">_xlfn.DAYS(G67,F67)</f>
        <v>9</v>
      </c>
      <c r="I67">
        <v>2</v>
      </c>
      <c r="L67">
        <v>0.5</v>
      </c>
      <c r="M67">
        <v>54.124600000000001</v>
      </c>
      <c r="N67" t="s">
        <v>17</v>
      </c>
      <c r="O67">
        <v>9</v>
      </c>
      <c r="P67">
        <v>140</v>
      </c>
      <c r="Q67">
        <v>70</v>
      </c>
      <c r="R67">
        <v>70</v>
      </c>
      <c r="S67">
        <v>54.124600000000001</v>
      </c>
      <c r="T67">
        <v>124.1246</v>
      </c>
      <c r="U67">
        <v>124.1246</v>
      </c>
      <c r="V67" t="s">
        <v>1048</v>
      </c>
      <c r="W67" t="s">
        <v>1050</v>
      </c>
    </row>
    <row r="68" spans="1:23" x14ac:dyDescent="0.35">
      <c r="A68" t="s">
        <v>113</v>
      </c>
      <c r="B68" t="s">
        <v>35</v>
      </c>
      <c r="C68" t="s">
        <v>6</v>
      </c>
      <c r="D68" t="s">
        <v>11</v>
      </c>
      <c r="E68" t="s">
        <v>1055</v>
      </c>
      <c r="F68" s="5">
        <v>44103</v>
      </c>
      <c r="G68" s="5">
        <v>44125</v>
      </c>
      <c r="H68">
        <f t="shared" si="1"/>
        <v>22</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35">
      <c r="A69" t="s">
        <v>114</v>
      </c>
      <c r="B69" t="s">
        <v>38</v>
      </c>
      <c r="C69" t="s">
        <v>43</v>
      </c>
      <c r="D69" t="s">
        <v>12</v>
      </c>
      <c r="E69" t="s">
        <v>1055</v>
      </c>
      <c r="F69" s="5">
        <v>44103</v>
      </c>
      <c r="G69" s="5">
        <v>44123</v>
      </c>
      <c r="H69">
        <f t="shared" si="1"/>
        <v>20</v>
      </c>
      <c r="I69">
        <v>1</v>
      </c>
      <c r="L69">
        <v>1.5</v>
      </c>
      <c r="M69">
        <v>139.035</v>
      </c>
      <c r="N69" t="s">
        <v>17</v>
      </c>
      <c r="O69">
        <v>20</v>
      </c>
      <c r="P69">
        <v>80</v>
      </c>
      <c r="Q69">
        <v>120</v>
      </c>
      <c r="R69">
        <v>120</v>
      </c>
      <c r="S69">
        <v>139.035</v>
      </c>
      <c r="T69">
        <v>259.03499999999997</v>
      </c>
      <c r="U69">
        <v>259.03499999999997</v>
      </c>
      <c r="V69" t="s">
        <v>1048</v>
      </c>
      <c r="W69" t="s">
        <v>1053</v>
      </c>
    </row>
    <row r="70" spans="1:23" x14ac:dyDescent="0.35">
      <c r="A70" t="s">
        <v>115</v>
      </c>
      <c r="B70" t="s">
        <v>38</v>
      </c>
      <c r="C70" t="s">
        <v>8</v>
      </c>
      <c r="D70" t="s">
        <v>13</v>
      </c>
      <c r="E70" t="s">
        <v>1055</v>
      </c>
      <c r="F70" s="5">
        <v>44103</v>
      </c>
      <c r="G70" s="5">
        <v>44131</v>
      </c>
      <c r="H70">
        <f t="shared" si="1"/>
        <v>28</v>
      </c>
      <c r="I70">
        <v>1</v>
      </c>
      <c r="L70">
        <v>0.5</v>
      </c>
      <c r="M70">
        <v>50.317</v>
      </c>
      <c r="N70" t="s">
        <v>19</v>
      </c>
      <c r="O70">
        <v>28</v>
      </c>
      <c r="P70">
        <v>80</v>
      </c>
      <c r="Q70">
        <v>40</v>
      </c>
      <c r="R70">
        <v>40</v>
      </c>
      <c r="S70">
        <v>50.317</v>
      </c>
      <c r="T70">
        <v>90.317000000000007</v>
      </c>
      <c r="U70">
        <v>90.317000000000007</v>
      </c>
      <c r="V70" t="s">
        <v>1048</v>
      </c>
      <c r="W70" t="s">
        <v>1048</v>
      </c>
    </row>
    <row r="71" spans="1:23" x14ac:dyDescent="0.35">
      <c r="A71" t="s">
        <v>116</v>
      </c>
      <c r="B71" t="s">
        <v>34</v>
      </c>
      <c r="C71" t="s">
        <v>9</v>
      </c>
      <c r="D71" t="s">
        <v>2</v>
      </c>
      <c r="E71" t="s">
        <v>1055</v>
      </c>
      <c r="F71" s="5">
        <v>44103</v>
      </c>
      <c r="G71" s="5">
        <v>44159</v>
      </c>
      <c r="H71">
        <f t="shared" si="1"/>
        <v>56</v>
      </c>
      <c r="I71">
        <v>1</v>
      </c>
      <c r="L71">
        <v>1</v>
      </c>
      <c r="M71">
        <v>122.4273</v>
      </c>
      <c r="N71" t="s">
        <v>18</v>
      </c>
      <c r="O71">
        <v>56</v>
      </c>
      <c r="P71">
        <v>80</v>
      </c>
      <c r="Q71">
        <v>80</v>
      </c>
      <c r="R71">
        <v>80</v>
      </c>
      <c r="S71">
        <v>122.4273</v>
      </c>
      <c r="T71">
        <v>202.4273</v>
      </c>
      <c r="U71">
        <v>202.4273</v>
      </c>
      <c r="V71" t="s">
        <v>1048</v>
      </c>
      <c r="W71" t="s">
        <v>1048</v>
      </c>
    </row>
    <row r="72" spans="1:23" x14ac:dyDescent="0.35">
      <c r="A72" t="s">
        <v>117</v>
      </c>
      <c r="B72" t="s">
        <v>38</v>
      </c>
      <c r="C72" t="s">
        <v>8</v>
      </c>
      <c r="D72" t="s">
        <v>12</v>
      </c>
      <c r="E72" t="s">
        <v>1055</v>
      </c>
      <c r="F72" s="5">
        <v>44103</v>
      </c>
      <c r="G72" s="5">
        <v>44167</v>
      </c>
      <c r="H72">
        <f t="shared" si="1"/>
        <v>64</v>
      </c>
      <c r="I72">
        <v>1</v>
      </c>
      <c r="L72">
        <v>1</v>
      </c>
      <c r="M72">
        <v>78.5535</v>
      </c>
      <c r="N72" t="s">
        <v>19</v>
      </c>
      <c r="O72">
        <v>64</v>
      </c>
      <c r="P72">
        <v>80</v>
      </c>
      <c r="Q72">
        <v>80</v>
      </c>
      <c r="R72">
        <v>80</v>
      </c>
      <c r="S72">
        <v>78.5535</v>
      </c>
      <c r="T72">
        <v>158.55349999999999</v>
      </c>
      <c r="U72">
        <v>158.55349999999999</v>
      </c>
      <c r="V72" t="s">
        <v>1048</v>
      </c>
      <c r="W72" t="s">
        <v>1051</v>
      </c>
    </row>
    <row r="73" spans="1:23" x14ac:dyDescent="0.35">
      <c r="A73" t="s">
        <v>118</v>
      </c>
      <c r="B73" t="s">
        <v>35</v>
      </c>
      <c r="C73" t="s">
        <v>8</v>
      </c>
      <c r="D73" t="s">
        <v>11</v>
      </c>
      <c r="E73" t="s">
        <v>3</v>
      </c>
      <c r="F73" s="5">
        <v>44104</v>
      </c>
      <c r="G73" s="5">
        <v>44111</v>
      </c>
      <c r="H73">
        <f t="shared" si="1"/>
        <v>7</v>
      </c>
      <c r="I73">
        <v>1</v>
      </c>
      <c r="L73">
        <v>0.25</v>
      </c>
      <c r="M73">
        <v>239.1001</v>
      </c>
      <c r="N73" t="s">
        <v>17</v>
      </c>
      <c r="O73">
        <v>7</v>
      </c>
      <c r="P73">
        <v>80</v>
      </c>
      <c r="Q73">
        <v>20</v>
      </c>
      <c r="R73">
        <v>20</v>
      </c>
      <c r="S73">
        <v>239.1001</v>
      </c>
      <c r="T73">
        <v>259.1001</v>
      </c>
      <c r="U73">
        <v>259.1001</v>
      </c>
      <c r="V73" t="s">
        <v>1051</v>
      </c>
      <c r="W73" t="s">
        <v>1051</v>
      </c>
    </row>
    <row r="74" spans="1:23" x14ac:dyDescent="0.35">
      <c r="A74" t="s">
        <v>119</v>
      </c>
      <c r="B74" t="s">
        <v>34</v>
      </c>
      <c r="C74" t="s">
        <v>44</v>
      </c>
      <c r="D74" t="s">
        <v>13</v>
      </c>
      <c r="E74" t="s">
        <v>1055</v>
      </c>
      <c r="F74" s="5">
        <v>44104</v>
      </c>
      <c r="G74" s="5">
        <v>44123</v>
      </c>
      <c r="H74">
        <f t="shared" si="1"/>
        <v>19</v>
      </c>
      <c r="I74">
        <v>1</v>
      </c>
      <c r="L74">
        <v>0.5</v>
      </c>
      <c r="M74">
        <v>61.180599999999998</v>
      </c>
      <c r="N74" t="s">
        <v>18</v>
      </c>
      <c r="O74">
        <v>19</v>
      </c>
      <c r="P74">
        <v>80</v>
      </c>
      <c r="Q74">
        <v>40</v>
      </c>
      <c r="R74">
        <v>40</v>
      </c>
      <c r="S74">
        <v>61.180599999999998</v>
      </c>
      <c r="T74">
        <v>101.1806</v>
      </c>
      <c r="U74">
        <v>101.1806</v>
      </c>
      <c r="V74" t="s">
        <v>1051</v>
      </c>
      <c r="W74" t="s">
        <v>1053</v>
      </c>
    </row>
    <row r="75" spans="1:23" x14ac:dyDescent="0.35">
      <c r="A75" t="s">
        <v>120</v>
      </c>
      <c r="B75" t="s">
        <v>35</v>
      </c>
      <c r="C75" t="s">
        <v>44</v>
      </c>
      <c r="D75" t="s">
        <v>2</v>
      </c>
      <c r="E75" t="s">
        <v>1055</v>
      </c>
      <c r="F75" s="5">
        <v>44104</v>
      </c>
      <c r="G75" s="5">
        <v>44153</v>
      </c>
      <c r="H75">
        <f t="shared" si="1"/>
        <v>49</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35">
      <c r="A76" t="s">
        <v>121</v>
      </c>
      <c r="B76" t="s">
        <v>35</v>
      </c>
      <c r="C76" t="s">
        <v>8</v>
      </c>
      <c r="D76" t="s">
        <v>12</v>
      </c>
      <c r="E76" t="s">
        <v>1055</v>
      </c>
      <c r="F76" s="5">
        <v>44105</v>
      </c>
      <c r="G76" s="5">
        <v>44130</v>
      </c>
      <c r="H76">
        <f t="shared" si="1"/>
        <v>25</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35">
      <c r="A77" t="s">
        <v>122</v>
      </c>
      <c r="B77" t="s">
        <v>37</v>
      </c>
      <c r="C77" t="s">
        <v>43</v>
      </c>
      <c r="D77" t="s">
        <v>12</v>
      </c>
      <c r="E77" t="s">
        <v>1055</v>
      </c>
      <c r="F77" s="5">
        <v>44109</v>
      </c>
      <c r="G77" s="5">
        <v>44117</v>
      </c>
      <c r="H77">
        <f t="shared" si="1"/>
        <v>8</v>
      </c>
      <c r="I77">
        <v>1</v>
      </c>
      <c r="L77">
        <v>0.25</v>
      </c>
      <c r="M77">
        <v>19.5</v>
      </c>
      <c r="N77" t="s">
        <v>17</v>
      </c>
      <c r="O77">
        <v>8</v>
      </c>
      <c r="P77">
        <v>80</v>
      </c>
      <c r="Q77">
        <v>20</v>
      </c>
      <c r="R77">
        <v>20</v>
      </c>
      <c r="S77">
        <v>19.5</v>
      </c>
      <c r="T77">
        <v>39.5</v>
      </c>
      <c r="U77">
        <v>39.5</v>
      </c>
      <c r="V77" t="s">
        <v>1053</v>
      </c>
      <c r="W77" t="s">
        <v>1048</v>
      </c>
    </row>
    <row r="78" spans="1:23" x14ac:dyDescent="0.35">
      <c r="A78" t="s">
        <v>123</v>
      </c>
      <c r="B78" t="s">
        <v>37</v>
      </c>
      <c r="C78" t="s">
        <v>43</v>
      </c>
      <c r="D78" t="s">
        <v>11</v>
      </c>
      <c r="E78" t="s">
        <v>1055</v>
      </c>
      <c r="F78" s="5">
        <v>44109</v>
      </c>
      <c r="G78" s="5">
        <v>44117</v>
      </c>
      <c r="H78">
        <f t="shared" si="1"/>
        <v>8</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35">
      <c r="A79" t="s">
        <v>124</v>
      </c>
      <c r="B79" t="s">
        <v>38</v>
      </c>
      <c r="C79" t="s">
        <v>9</v>
      </c>
      <c r="D79" t="s">
        <v>12</v>
      </c>
      <c r="E79" t="s">
        <v>1055</v>
      </c>
      <c r="F79" s="5">
        <v>44109</v>
      </c>
      <c r="G79" s="5">
        <v>44117</v>
      </c>
      <c r="H79">
        <f t="shared" si="1"/>
        <v>8</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35">
      <c r="A80" t="s">
        <v>125</v>
      </c>
      <c r="B80" t="s">
        <v>34</v>
      </c>
      <c r="C80" t="s">
        <v>44</v>
      </c>
      <c r="D80" t="s">
        <v>12</v>
      </c>
      <c r="E80" t="s">
        <v>1055</v>
      </c>
      <c r="F80" s="5">
        <v>44109</v>
      </c>
      <c r="G80" s="5">
        <v>44128</v>
      </c>
      <c r="H80">
        <f t="shared" si="1"/>
        <v>19</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35">
      <c r="A81" t="s">
        <v>126</v>
      </c>
      <c r="B81" t="s">
        <v>37</v>
      </c>
      <c r="C81" t="s">
        <v>43</v>
      </c>
      <c r="D81" t="s">
        <v>13</v>
      </c>
      <c r="E81" t="s">
        <v>1055</v>
      </c>
      <c r="F81" s="5">
        <v>44109</v>
      </c>
      <c r="G81" s="5">
        <v>44123</v>
      </c>
      <c r="H81">
        <f t="shared" si="1"/>
        <v>14</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35">
      <c r="A82" t="s">
        <v>127</v>
      </c>
      <c r="B82" t="s">
        <v>38</v>
      </c>
      <c r="C82" t="s">
        <v>43</v>
      </c>
      <c r="D82" t="s">
        <v>12</v>
      </c>
      <c r="E82" t="s">
        <v>1055</v>
      </c>
      <c r="F82" s="5">
        <v>44110</v>
      </c>
      <c r="G82" s="5">
        <v>44123</v>
      </c>
      <c r="H82">
        <f t="shared" si="1"/>
        <v>13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35">
      <c r="A83" t="s">
        <v>128</v>
      </c>
      <c r="B83" t="s">
        <v>35</v>
      </c>
      <c r="C83" t="s">
        <v>8</v>
      </c>
      <c r="D83" t="s">
        <v>12</v>
      </c>
      <c r="E83" t="s">
        <v>1055</v>
      </c>
      <c r="F83" s="5">
        <v>44110</v>
      </c>
      <c r="G83" s="5">
        <v>44127</v>
      </c>
      <c r="H83">
        <f t="shared" si="1"/>
        <v>17</v>
      </c>
      <c r="I83">
        <v>2</v>
      </c>
      <c r="L83">
        <v>0.75</v>
      </c>
      <c r="M83">
        <v>124.1649</v>
      </c>
      <c r="N83" t="s">
        <v>18</v>
      </c>
      <c r="O83">
        <v>17</v>
      </c>
      <c r="P83">
        <v>140</v>
      </c>
      <c r="Q83">
        <v>105</v>
      </c>
      <c r="R83">
        <v>105</v>
      </c>
      <c r="S83">
        <v>124.1649</v>
      </c>
      <c r="T83">
        <v>229.16489999999999</v>
      </c>
      <c r="U83">
        <v>229.16489999999999</v>
      </c>
      <c r="V83" t="s">
        <v>1048</v>
      </c>
      <c r="W83" t="s">
        <v>1049</v>
      </c>
    </row>
    <row r="84" spans="1:23" x14ac:dyDescent="0.35">
      <c r="A84" t="s">
        <v>129</v>
      </c>
      <c r="B84" t="s">
        <v>34</v>
      </c>
      <c r="C84" t="s">
        <v>9</v>
      </c>
      <c r="D84" t="s">
        <v>11</v>
      </c>
      <c r="E84" t="s">
        <v>1055</v>
      </c>
      <c r="F84" s="5">
        <v>44110</v>
      </c>
      <c r="G84" s="5">
        <v>44130</v>
      </c>
      <c r="H84">
        <f t="shared" si="1"/>
        <v>20</v>
      </c>
      <c r="I84">
        <v>1</v>
      </c>
      <c r="L84">
        <v>0.25</v>
      </c>
      <c r="M84">
        <v>21.63</v>
      </c>
      <c r="N84" t="s">
        <v>17</v>
      </c>
      <c r="O84">
        <v>20</v>
      </c>
      <c r="P84">
        <v>80</v>
      </c>
      <c r="Q84">
        <v>20</v>
      </c>
      <c r="R84">
        <v>20</v>
      </c>
      <c r="S84">
        <v>21.63</v>
      </c>
      <c r="T84">
        <v>41.629999999999995</v>
      </c>
      <c r="U84">
        <v>41.629999999999995</v>
      </c>
      <c r="V84" t="s">
        <v>1048</v>
      </c>
      <c r="W84" t="s">
        <v>1053</v>
      </c>
    </row>
    <row r="85" spans="1:23" x14ac:dyDescent="0.35">
      <c r="A85" t="s">
        <v>130</v>
      </c>
      <c r="B85" t="s">
        <v>35</v>
      </c>
      <c r="C85" t="s">
        <v>8</v>
      </c>
      <c r="D85" t="s">
        <v>12</v>
      </c>
      <c r="E85" t="s">
        <v>1055</v>
      </c>
      <c r="F85" s="5">
        <v>44111</v>
      </c>
      <c r="G85" s="5">
        <v>44123</v>
      </c>
      <c r="H85">
        <f t="shared" si="1"/>
        <v>12</v>
      </c>
      <c r="I85">
        <v>2</v>
      </c>
      <c r="K85" t="s">
        <v>3</v>
      </c>
      <c r="L85">
        <v>0.25</v>
      </c>
      <c r="M85">
        <v>33</v>
      </c>
      <c r="N85" t="s">
        <v>18</v>
      </c>
      <c r="O85">
        <v>12</v>
      </c>
      <c r="P85">
        <v>140</v>
      </c>
      <c r="Q85">
        <v>35</v>
      </c>
      <c r="R85">
        <v>35</v>
      </c>
      <c r="S85">
        <v>0</v>
      </c>
      <c r="T85">
        <v>68</v>
      </c>
      <c r="U85">
        <v>35</v>
      </c>
      <c r="V85" t="s">
        <v>1051</v>
      </c>
      <c r="W85" t="s">
        <v>1053</v>
      </c>
    </row>
    <row r="86" spans="1:23" x14ac:dyDescent="0.35">
      <c r="A86" t="s">
        <v>131</v>
      </c>
      <c r="B86" t="s">
        <v>35</v>
      </c>
      <c r="C86" t="s">
        <v>8</v>
      </c>
      <c r="D86" t="s">
        <v>12</v>
      </c>
      <c r="E86" t="s">
        <v>1055</v>
      </c>
      <c r="F86" s="5">
        <v>44111</v>
      </c>
      <c r="G86" s="5">
        <v>44123</v>
      </c>
      <c r="H86">
        <f t="shared" si="1"/>
        <v>12</v>
      </c>
      <c r="I86">
        <v>2</v>
      </c>
      <c r="L86">
        <v>0.5</v>
      </c>
      <c r="M86">
        <v>154.5</v>
      </c>
      <c r="N86" t="s">
        <v>18</v>
      </c>
      <c r="O86">
        <v>12</v>
      </c>
      <c r="P86">
        <v>140</v>
      </c>
      <c r="Q86">
        <v>70</v>
      </c>
      <c r="R86">
        <v>70</v>
      </c>
      <c r="S86">
        <v>154.5</v>
      </c>
      <c r="T86">
        <v>224.5</v>
      </c>
      <c r="U86">
        <v>224.5</v>
      </c>
      <c r="V86" t="s">
        <v>1051</v>
      </c>
      <c r="W86" t="s">
        <v>1053</v>
      </c>
    </row>
    <row r="87" spans="1:23" x14ac:dyDescent="0.35">
      <c r="A87" t="s">
        <v>132</v>
      </c>
      <c r="B87" t="s">
        <v>37</v>
      </c>
      <c r="C87" t="s">
        <v>43</v>
      </c>
      <c r="D87" t="s">
        <v>2</v>
      </c>
      <c r="E87" t="s">
        <v>1055</v>
      </c>
      <c r="F87" s="5">
        <v>44111</v>
      </c>
      <c r="G87" s="5">
        <v>44124</v>
      </c>
      <c r="H87">
        <f t="shared" si="1"/>
        <v>13</v>
      </c>
      <c r="I87">
        <v>1</v>
      </c>
      <c r="L87">
        <v>1</v>
      </c>
      <c r="M87">
        <v>48.75</v>
      </c>
      <c r="N87" t="s">
        <v>17</v>
      </c>
      <c r="O87">
        <v>13</v>
      </c>
      <c r="P87">
        <v>80</v>
      </c>
      <c r="Q87">
        <v>80</v>
      </c>
      <c r="R87">
        <v>80</v>
      </c>
      <c r="S87">
        <v>48.75</v>
      </c>
      <c r="T87">
        <v>128.75</v>
      </c>
      <c r="U87">
        <v>128.75</v>
      </c>
      <c r="V87" t="s">
        <v>1051</v>
      </c>
      <c r="W87" t="s">
        <v>1048</v>
      </c>
    </row>
    <row r="88" spans="1:23" x14ac:dyDescent="0.35">
      <c r="A88" t="s">
        <v>133</v>
      </c>
      <c r="B88" t="s">
        <v>37</v>
      </c>
      <c r="C88" t="s">
        <v>43</v>
      </c>
      <c r="D88" t="s">
        <v>11</v>
      </c>
      <c r="E88" t="s">
        <v>1055</v>
      </c>
      <c r="F88" s="5">
        <v>44112</v>
      </c>
      <c r="G88" s="5">
        <v>44124</v>
      </c>
      <c r="H88">
        <f t="shared" si="1"/>
        <v>12</v>
      </c>
      <c r="I88">
        <v>1</v>
      </c>
      <c r="L88">
        <v>0.25</v>
      </c>
      <c r="M88">
        <v>76.1678</v>
      </c>
      <c r="N88" t="s">
        <v>17</v>
      </c>
      <c r="O88">
        <v>12</v>
      </c>
      <c r="P88">
        <v>80</v>
      </c>
      <c r="Q88">
        <v>20</v>
      </c>
      <c r="R88">
        <v>20</v>
      </c>
      <c r="S88">
        <v>76.1678</v>
      </c>
      <c r="T88">
        <v>96.1678</v>
      </c>
      <c r="U88">
        <v>96.1678</v>
      </c>
      <c r="V88" t="s">
        <v>1050</v>
      </c>
      <c r="W88" t="s">
        <v>1048</v>
      </c>
    </row>
    <row r="89" spans="1:23" x14ac:dyDescent="0.35">
      <c r="A89" t="s">
        <v>134</v>
      </c>
      <c r="B89" t="s">
        <v>35</v>
      </c>
      <c r="C89" t="s">
        <v>8</v>
      </c>
      <c r="D89" t="s">
        <v>13</v>
      </c>
      <c r="E89" t="s">
        <v>1055</v>
      </c>
      <c r="F89" s="5">
        <v>44112</v>
      </c>
      <c r="G89" s="5">
        <v>44142</v>
      </c>
      <c r="H89">
        <f t="shared" si="1"/>
        <v>30</v>
      </c>
      <c r="I89">
        <v>1</v>
      </c>
      <c r="L89">
        <v>0.75</v>
      </c>
      <c r="M89">
        <v>117</v>
      </c>
      <c r="N89" t="s">
        <v>18</v>
      </c>
      <c r="O89">
        <v>30</v>
      </c>
      <c r="P89">
        <v>80</v>
      </c>
      <c r="Q89">
        <v>60</v>
      </c>
      <c r="R89">
        <v>60</v>
      </c>
      <c r="S89">
        <v>117</v>
      </c>
      <c r="T89">
        <v>177</v>
      </c>
      <c r="U89">
        <v>177</v>
      </c>
      <c r="V89" t="s">
        <v>1050</v>
      </c>
      <c r="W89" t="s">
        <v>1052</v>
      </c>
    </row>
    <row r="90" spans="1:23" x14ac:dyDescent="0.35">
      <c r="A90" t="s">
        <v>135</v>
      </c>
      <c r="B90" t="s">
        <v>35</v>
      </c>
      <c r="C90" t="s">
        <v>44</v>
      </c>
      <c r="D90" t="s">
        <v>2</v>
      </c>
      <c r="E90" t="s">
        <v>1055</v>
      </c>
      <c r="F90" s="5">
        <v>44112</v>
      </c>
      <c r="G90" s="5">
        <v>44145</v>
      </c>
      <c r="H90">
        <f t="shared" si="1"/>
        <v>33</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35">
      <c r="A91" t="s">
        <v>136</v>
      </c>
      <c r="B91" t="s">
        <v>38</v>
      </c>
      <c r="C91" t="s">
        <v>8</v>
      </c>
      <c r="D91" t="s">
        <v>13</v>
      </c>
      <c r="E91" t="s">
        <v>1055</v>
      </c>
      <c r="F91" s="5">
        <v>44112</v>
      </c>
      <c r="G91" s="5">
        <v>44153</v>
      </c>
      <c r="H91">
        <f t="shared" si="1"/>
        <v>41</v>
      </c>
      <c r="I91">
        <v>1</v>
      </c>
      <c r="L91">
        <v>0.5</v>
      </c>
      <c r="M91">
        <v>21.33</v>
      </c>
      <c r="N91" t="s">
        <v>19</v>
      </c>
      <c r="O91">
        <v>41</v>
      </c>
      <c r="P91">
        <v>80</v>
      </c>
      <c r="Q91">
        <v>40</v>
      </c>
      <c r="R91">
        <v>40</v>
      </c>
      <c r="S91">
        <v>21.33</v>
      </c>
      <c r="T91">
        <v>61.33</v>
      </c>
      <c r="U91">
        <v>61.33</v>
      </c>
      <c r="V91" t="s">
        <v>1050</v>
      </c>
      <c r="W91" t="s">
        <v>1051</v>
      </c>
    </row>
    <row r="92" spans="1:23" x14ac:dyDescent="0.35">
      <c r="A92" t="s">
        <v>137</v>
      </c>
      <c r="B92" t="s">
        <v>39</v>
      </c>
      <c r="C92" t="s">
        <v>6</v>
      </c>
      <c r="D92" t="s">
        <v>13</v>
      </c>
      <c r="E92" t="s">
        <v>1055</v>
      </c>
      <c r="F92" s="5">
        <v>44112</v>
      </c>
      <c r="G92" s="5">
        <v>44165</v>
      </c>
      <c r="H92">
        <f t="shared" si="1"/>
        <v>53</v>
      </c>
      <c r="I92">
        <v>1</v>
      </c>
      <c r="L92">
        <v>0.5</v>
      </c>
      <c r="M92">
        <v>74.785899999999998</v>
      </c>
      <c r="N92" t="s">
        <v>17</v>
      </c>
      <c r="O92">
        <v>53</v>
      </c>
      <c r="P92">
        <v>80</v>
      </c>
      <c r="Q92">
        <v>40</v>
      </c>
      <c r="R92">
        <v>40</v>
      </c>
      <c r="S92">
        <v>74.785899999999998</v>
      </c>
      <c r="T92">
        <v>114.7859</v>
      </c>
      <c r="U92">
        <v>114.7859</v>
      </c>
      <c r="V92" t="s">
        <v>1050</v>
      </c>
      <c r="W92" t="s">
        <v>1053</v>
      </c>
    </row>
    <row r="93" spans="1:23" x14ac:dyDescent="0.35">
      <c r="A93" t="s">
        <v>138</v>
      </c>
      <c r="B93" t="s">
        <v>41</v>
      </c>
      <c r="C93" t="s">
        <v>6</v>
      </c>
      <c r="D93" t="s">
        <v>2</v>
      </c>
      <c r="E93" t="s">
        <v>1055</v>
      </c>
      <c r="F93" s="5">
        <v>44112</v>
      </c>
      <c r="G93" s="5">
        <v>44166</v>
      </c>
      <c r="H93">
        <f t="shared" si="1"/>
        <v>54</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35">
      <c r="A94" t="s">
        <v>139</v>
      </c>
      <c r="B94" t="s">
        <v>34</v>
      </c>
      <c r="C94" t="s">
        <v>9</v>
      </c>
      <c r="D94" t="s">
        <v>12</v>
      </c>
      <c r="E94" t="s">
        <v>1055</v>
      </c>
      <c r="F94" s="5">
        <v>44116</v>
      </c>
      <c r="G94" s="5">
        <v>44130</v>
      </c>
      <c r="H94">
        <f t="shared" si="1"/>
        <v>14</v>
      </c>
      <c r="I94">
        <v>2</v>
      </c>
      <c r="L94">
        <v>1</v>
      </c>
      <c r="M94">
        <v>128.9796</v>
      </c>
      <c r="N94" t="s">
        <v>17</v>
      </c>
      <c r="O94">
        <v>14</v>
      </c>
      <c r="P94">
        <v>140</v>
      </c>
      <c r="Q94">
        <v>140</v>
      </c>
      <c r="R94">
        <v>140</v>
      </c>
      <c r="S94">
        <v>128.9796</v>
      </c>
      <c r="T94">
        <v>268.9796</v>
      </c>
      <c r="U94">
        <v>268.9796</v>
      </c>
      <c r="V94" t="s">
        <v>1053</v>
      </c>
      <c r="W94" t="s">
        <v>1053</v>
      </c>
    </row>
    <row r="95" spans="1:23" x14ac:dyDescent="0.35">
      <c r="A95" t="s">
        <v>140</v>
      </c>
      <c r="B95" t="s">
        <v>38</v>
      </c>
      <c r="C95" t="s">
        <v>8</v>
      </c>
      <c r="D95" t="s">
        <v>13</v>
      </c>
      <c r="E95" t="s">
        <v>1055</v>
      </c>
      <c r="F95" s="5">
        <v>44116</v>
      </c>
      <c r="G95" s="5">
        <v>44139</v>
      </c>
      <c r="H95">
        <f t="shared" si="1"/>
        <v>23</v>
      </c>
      <c r="I95">
        <v>1</v>
      </c>
      <c r="L95">
        <v>0.5</v>
      </c>
      <c r="M95">
        <v>144</v>
      </c>
      <c r="N95" t="s">
        <v>19</v>
      </c>
      <c r="O95">
        <v>23</v>
      </c>
      <c r="P95">
        <v>80</v>
      </c>
      <c r="Q95">
        <v>40</v>
      </c>
      <c r="R95">
        <v>40</v>
      </c>
      <c r="S95">
        <v>144</v>
      </c>
      <c r="T95">
        <v>184</v>
      </c>
      <c r="U95">
        <v>184</v>
      </c>
      <c r="V95" t="s">
        <v>1053</v>
      </c>
      <c r="W95" t="s">
        <v>1051</v>
      </c>
    </row>
    <row r="96" spans="1:23" x14ac:dyDescent="0.35">
      <c r="A96" t="s">
        <v>141</v>
      </c>
      <c r="B96" t="s">
        <v>34</v>
      </c>
      <c r="C96" t="s">
        <v>6</v>
      </c>
      <c r="D96" t="s">
        <v>12</v>
      </c>
      <c r="E96" t="s">
        <v>1055</v>
      </c>
      <c r="F96" s="5">
        <v>44116</v>
      </c>
      <c r="G96" s="5">
        <v>44140</v>
      </c>
      <c r="H96">
        <f t="shared" si="1"/>
        <v>24</v>
      </c>
      <c r="I96">
        <v>2</v>
      </c>
      <c r="L96">
        <v>1</v>
      </c>
      <c r="M96">
        <v>1211.8269</v>
      </c>
      <c r="N96" t="s">
        <v>17</v>
      </c>
      <c r="O96">
        <v>24</v>
      </c>
      <c r="P96">
        <v>140</v>
      </c>
      <c r="Q96">
        <v>140</v>
      </c>
      <c r="R96">
        <v>140</v>
      </c>
      <c r="S96">
        <v>1211.8269</v>
      </c>
      <c r="T96">
        <v>1351.8269</v>
      </c>
      <c r="U96">
        <v>1351.8269</v>
      </c>
      <c r="V96" t="s">
        <v>1053</v>
      </c>
      <c r="W96" t="s">
        <v>1050</v>
      </c>
    </row>
    <row r="97" spans="1:23" x14ac:dyDescent="0.35">
      <c r="A97" t="s">
        <v>142</v>
      </c>
      <c r="B97" t="s">
        <v>37</v>
      </c>
      <c r="C97" t="s">
        <v>6</v>
      </c>
      <c r="D97" t="s">
        <v>13</v>
      </c>
      <c r="E97" t="s">
        <v>1055</v>
      </c>
      <c r="F97" s="5">
        <v>44116</v>
      </c>
      <c r="G97" s="5">
        <v>44153</v>
      </c>
      <c r="H97">
        <f t="shared" si="1"/>
        <v>37</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35">
      <c r="A98" t="s">
        <v>143</v>
      </c>
      <c r="B98" t="s">
        <v>35</v>
      </c>
      <c r="C98" t="s">
        <v>6</v>
      </c>
      <c r="D98" t="s">
        <v>12</v>
      </c>
      <c r="E98" t="s">
        <v>3</v>
      </c>
      <c r="F98" s="5">
        <v>44116</v>
      </c>
      <c r="G98" s="5">
        <v>44154</v>
      </c>
      <c r="H98">
        <f t="shared" si="1"/>
        <v>38</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35">
      <c r="A99" t="s">
        <v>144</v>
      </c>
      <c r="B99" t="s">
        <v>39</v>
      </c>
      <c r="C99" t="s">
        <v>6</v>
      </c>
      <c r="D99" t="s">
        <v>12</v>
      </c>
      <c r="E99" t="s">
        <v>3</v>
      </c>
      <c r="F99" s="5">
        <v>44117</v>
      </c>
      <c r="G99" s="5">
        <v>44131</v>
      </c>
      <c r="H99">
        <f t="shared" si="1"/>
        <v>14</v>
      </c>
      <c r="I99">
        <v>1</v>
      </c>
      <c r="L99">
        <v>0.5</v>
      </c>
      <c r="M99">
        <v>11.06</v>
      </c>
      <c r="N99" t="s">
        <v>19</v>
      </c>
      <c r="O99">
        <v>14</v>
      </c>
      <c r="P99">
        <v>80</v>
      </c>
      <c r="Q99">
        <v>40</v>
      </c>
      <c r="R99">
        <v>40</v>
      </c>
      <c r="S99">
        <v>11.06</v>
      </c>
      <c r="T99">
        <v>51.06</v>
      </c>
      <c r="U99">
        <v>51.06</v>
      </c>
      <c r="V99" t="s">
        <v>1048</v>
      </c>
      <c r="W99" t="s">
        <v>1048</v>
      </c>
    </row>
    <row r="100" spans="1:23" x14ac:dyDescent="0.35">
      <c r="A100" t="s">
        <v>145</v>
      </c>
      <c r="B100" t="s">
        <v>38</v>
      </c>
      <c r="C100" t="s">
        <v>8</v>
      </c>
      <c r="D100" t="s">
        <v>2</v>
      </c>
      <c r="E100" t="s">
        <v>1055</v>
      </c>
      <c r="F100" s="5">
        <v>44117</v>
      </c>
      <c r="G100" s="5">
        <v>44131</v>
      </c>
      <c r="H100">
        <f t="shared" si="1"/>
        <v>14</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35">
      <c r="A101" t="s">
        <v>146</v>
      </c>
      <c r="B101" t="s">
        <v>35</v>
      </c>
      <c r="C101" t="s">
        <v>8</v>
      </c>
      <c r="D101" t="s">
        <v>12</v>
      </c>
      <c r="E101" t="s">
        <v>1055</v>
      </c>
      <c r="F101" s="5">
        <v>44118</v>
      </c>
      <c r="G101" s="5">
        <v>44123</v>
      </c>
      <c r="H101">
        <f t="shared" si="1"/>
        <v>5</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35">
      <c r="A102" t="s">
        <v>147</v>
      </c>
      <c r="B102" t="s">
        <v>42</v>
      </c>
      <c r="C102" t="s">
        <v>6</v>
      </c>
      <c r="D102" t="s">
        <v>11</v>
      </c>
      <c r="E102" t="s">
        <v>1055</v>
      </c>
      <c r="F102" s="5">
        <v>44118</v>
      </c>
      <c r="G102" s="5">
        <v>44131</v>
      </c>
      <c r="H102">
        <f t="shared" si="1"/>
        <v>13</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35">
      <c r="A103" t="s">
        <v>148</v>
      </c>
      <c r="B103" t="s">
        <v>38</v>
      </c>
      <c r="C103" t="s">
        <v>8</v>
      </c>
      <c r="D103" t="s">
        <v>12</v>
      </c>
      <c r="E103" t="s">
        <v>1055</v>
      </c>
      <c r="F103" s="5">
        <v>44118</v>
      </c>
      <c r="G103" s="5">
        <v>44131</v>
      </c>
      <c r="H103">
        <f t="shared" si="1"/>
        <v>13</v>
      </c>
      <c r="I103">
        <v>1</v>
      </c>
      <c r="L103">
        <v>1</v>
      </c>
      <c r="M103">
        <v>216.3125</v>
      </c>
      <c r="N103" t="s">
        <v>18</v>
      </c>
      <c r="O103">
        <v>13</v>
      </c>
      <c r="P103">
        <v>80</v>
      </c>
      <c r="Q103">
        <v>80</v>
      </c>
      <c r="R103">
        <v>80</v>
      </c>
      <c r="S103">
        <v>216.3125</v>
      </c>
      <c r="T103">
        <v>296.3125</v>
      </c>
      <c r="U103">
        <v>296.3125</v>
      </c>
      <c r="V103" t="s">
        <v>1051</v>
      </c>
      <c r="W103" t="s">
        <v>1048</v>
      </c>
    </row>
    <row r="104" spans="1:23" x14ac:dyDescent="0.35">
      <c r="A104" t="s">
        <v>149</v>
      </c>
      <c r="B104" t="s">
        <v>34</v>
      </c>
      <c r="C104" t="s">
        <v>9</v>
      </c>
      <c r="D104" t="s">
        <v>2</v>
      </c>
      <c r="E104" t="s">
        <v>1055</v>
      </c>
      <c r="F104" s="5">
        <v>44118</v>
      </c>
      <c r="G104" s="5">
        <v>44138</v>
      </c>
      <c r="H104">
        <f t="shared" si="1"/>
        <v>20</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35">
      <c r="A105" t="s">
        <v>150</v>
      </c>
      <c r="B105" t="s">
        <v>38</v>
      </c>
      <c r="C105" t="s">
        <v>6</v>
      </c>
      <c r="D105" t="s">
        <v>13</v>
      </c>
      <c r="E105" t="s">
        <v>1055</v>
      </c>
      <c r="F105" s="5">
        <v>44118</v>
      </c>
      <c r="G105" s="5">
        <v>44145</v>
      </c>
      <c r="H105">
        <f t="shared" si="1"/>
        <v>27</v>
      </c>
      <c r="I105">
        <v>1</v>
      </c>
      <c r="L105">
        <v>0.5</v>
      </c>
      <c r="M105">
        <v>3.12</v>
      </c>
      <c r="N105" t="s">
        <v>18</v>
      </c>
      <c r="O105">
        <v>27</v>
      </c>
      <c r="P105">
        <v>80</v>
      </c>
      <c r="Q105">
        <v>40</v>
      </c>
      <c r="R105">
        <v>40</v>
      </c>
      <c r="S105">
        <v>3.12</v>
      </c>
      <c r="T105">
        <v>43.12</v>
      </c>
      <c r="U105">
        <v>43.12</v>
      </c>
      <c r="V105" t="s">
        <v>1051</v>
      </c>
      <c r="W105" t="s">
        <v>1048</v>
      </c>
    </row>
    <row r="106" spans="1:23" x14ac:dyDescent="0.35">
      <c r="A106" t="s">
        <v>151</v>
      </c>
      <c r="B106" t="s">
        <v>34</v>
      </c>
      <c r="C106" t="s">
        <v>6</v>
      </c>
      <c r="D106" t="s">
        <v>12</v>
      </c>
      <c r="E106" t="s">
        <v>1055</v>
      </c>
      <c r="F106" s="5">
        <v>44119</v>
      </c>
      <c r="G106" s="5">
        <v>44126</v>
      </c>
      <c r="H106">
        <f t="shared" si="1"/>
        <v>7</v>
      </c>
      <c r="I106">
        <v>1</v>
      </c>
      <c r="L106">
        <v>0.75</v>
      </c>
      <c r="M106">
        <v>163.26</v>
      </c>
      <c r="N106" t="s">
        <v>17</v>
      </c>
      <c r="O106">
        <v>7</v>
      </c>
      <c r="P106">
        <v>80</v>
      </c>
      <c r="Q106">
        <v>60</v>
      </c>
      <c r="R106">
        <v>60</v>
      </c>
      <c r="S106">
        <v>163.26</v>
      </c>
      <c r="T106">
        <v>223.26</v>
      </c>
      <c r="U106">
        <v>223.26</v>
      </c>
      <c r="V106" t="s">
        <v>1050</v>
      </c>
      <c r="W106" t="s">
        <v>1050</v>
      </c>
    </row>
    <row r="107" spans="1:23" x14ac:dyDescent="0.35">
      <c r="A107" t="s">
        <v>152</v>
      </c>
      <c r="B107" t="s">
        <v>37</v>
      </c>
      <c r="C107" t="s">
        <v>43</v>
      </c>
      <c r="D107" t="s">
        <v>11</v>
      </c>
      <c r="E107" t="s">
        <v>1055</v>
      </c>
      <c r="F107" s="5">
        <v>44119</v>
      </c>
      <c r="G107" s="5">
        <v>44132</v>
      </c>
      <c r="H107">
        <f t="shared" si="1"/>
        <v>13</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35">
      <c r="A108" t="s">
        <v>153</v>
      </c>
      <c r="B108" t="s">
        <v>38</v>
      </c>
      <c r="C108" t="s">
        <v>6</v>
      </c>
      <c r="D108" t="s">
        <v>11</v>
      </c>
      <c r="E108" t="s">
        <v>1055</v>
      </c>
      <c r="F108" s="5">
        <v>44119</v>
      </c>
      <c r="G108" s="5">
        <v>44145</v>
      </c>
      <c r="H108">
        <f t="shared" si="1"/>
        <v>26</v>
      </c>
      <c r="I108">
        <v>1</v>
      </c>
      <c r="L108">
        <v>0.25</v>
      </c>
      <c r="M108">
        <v>30</v>
      </c>
      <c r="N108" t="s">
        <v>19</v>
      </c>
      <c r="O108">
        <v>26</v>
      </c>
      <c r="P108">
        <v>80</v>
      </c>
      <c r="Q108">
        <v>20</v>
      </c>
      <c r="R108">
        <v>20</v>
      </c>
      <c r="S108">
        <v>30</v>
      </c>
      <c r="T108">
        <v>50</v>
      </c>
      <c r="U108">
        <v>50</v>
      </c>
      <c r="V108" t="s">
        <v>1050</v>
      </c>
      <c r="W108" t="s">
        <v>1048</v>
      </c>
    </row>
    <row r="109" spans="1:23" x14ac:dyDescent="0.35">
      <c r="A109" t="s">
        <v>154</v>
      </c>
      <c r="B109" t="s">
        <v>38</v>
      </c>
      <c r="C109" t="s">
        <v>6</v>
      </c>
      <c r="D109" t="s">
        <v>13</v>
      </c>
      <c r="E109" t="s">
        <v>1055</v>
      </c>
      <c r="F109" s="5">
        <v>44119</v>
      </c>
      <c r="G109" s="5">
        <v>44145</v>
      </c>
      <c r="H109">
        <f t="shared" si="1"/>
        <v>26</v>
      </c>
      <c r="I109">
        <v>1</v>
      </c>
      <c r="L109">
        <v>0.5</v>
      </c>
      <c r="M109">
        <v>105.8442</v>
      </c>
      <c r="N109" t="s">
        <v>17</v>
      </c>
      <c r="O109">
        <v>26</v>
      </c>
      <c r="P109">
        <v>80</v>
      </c>
      <c r="Q109">
        <v>40</v>
      </c>
      <c r="R109">
        <v>40</v>
      </c>
      <c r="S109">
        <v>105.8442</v>
      </c>
      <c r="T109">
        <v>145.8442</v>
      </c>
      <c r="U109">
        <v>145.8442</v>
      </c>
      <c r="V109" t="s">
        <v>1050</v>
      </c>
      <c r="W109" t="s">
        <v>1048</v>
      </c>
    </row>
    <row r="110" spans="1:23" x14ac:dyDescent="0.35">
      <c r="A110" t="s">
        <v>155</v>
      </c>
      <c r="B110" t="s">
        <v>35</v>
      </c>
      <c r="C110" t="s">
        <v>9</v>
      </c>
      <c r="D110" t="s">
        <v>13</v>
      </c>
      <c r="E110" t="s">
        <v>1055</v>
      </c>
      <c r="F110" s="5">
        <v>44123</v>
      </c>
      <c r="G110" s="5">
        <v>44140</v>
      </c>
      <c r="H110">
        <f t="shared" si="1"/>
        <v>17</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35">
      <c r="A111" t="s">
        <v>156</v>
      </c>
      <c r="B111" t="s">
        <v>38</v>
      </c>
      <c r="C111" t="s">
        <v>6</v>
      </c>
      <c r="D111" t="s">
        <v>13</v>
      </c>
      <c r="E111" t="s">
        <v>1055</v>
      </c>
      <c r="F111" s="5">
        <v>44123</v>
      </c>
      <c r="G111" s="5">
        <v>44160</v>
      </c>
      <c r="H111">
        <f t="shared" si="1"/>
        <v>37</v>
      </c>
      <c r="I111">
        <v>1</v>
      </c>
      <c r="L111">
        <v>1</v>
      </c>
      <c r="M111">
        <v>120</v>
      </c>
      <c r="N111" t="s">
        <v>19</v>
      </c>
      <c r="O111">
        <v>37</v>
      </c>
      <c r="P111">
        <v>80</v>
      </c>
      <c r="Q111">
        <v>80</v>
      </c>
      <c r="R111">
        <v>80</v>
      </c>
      <c r="S111">
        <v>120</v>
      </c>
      <c r="T111">
        <v>200</v>
      </c>
      <c r="U111">
        <v>200</v>
      </c>
      <c r="V111" t="s">
        <v>1053</v>
      </c>
      <c r="W111" t="s">
        <v>1051</v>
      </c>
    </row>
    <row r="112" spans="1:23" x14ac:dyDescent="0.35">
      <c r="A112" t="s">
        <v>157</v>
      </c>
      <c r="B112" t="s">
        <v>35</v>
      </c>
      <c r="C112" t="s">
        <v>8</v>
      </c>
      <c r="D112" t="s">
        <v>12</v>
      </c>
      <c r="E112" t="s">
        <v>1055</v>
      </c>
      <c r="F112" s="5">
        <v>44124</v>
      </c>
      <c r="G112" s="5">
        <v>44134</v>
      </c>
      <c r="H112">
        <f t="shared" si="1"/>
        <v>10</v>
      </c>
      <c r="I112">
        <v>1</v>
      </c>
      <c r="L112">
        <v>0.25</v>
      </c>
      <c r="M112">
        <v>30</v>
      </c>
      <c r="N112" t="s">
        <v>17</v>
      </c>
      <c r="O112">
        <v>10</v>
      </c>
      <c r="P112">
        <v>80</v>
      </c>
      <c r="Q112">
        <v>20</v>
      </c>
      <c r="R112">
        <v>20</v>
      </c>
      <c r="S112">
        <v>30</v>
      </c>
      <c r="T112">
        <v>50</v>
      </c>
      <c r="U112">
        <v>50</v>
      </c>
      <c r="V112" t="s">
        <v>1048</v>
      </c>
      <c r="W112" t="s">
        <v>1049</v>
      </c>
    </row>
    <row r="113" spans="1:23" x14ac:dyDescent="0.35">
      <c r="A113" t="s">
        <v>158</v>
      </c>
      <c r="B113" t="s">
        <v>34</v>
      </c>
      <c r="C113" t="s">
        <v>44</v>
      </c>
      <c r="D113" t="s">
        <v>11</v>
      </c>
      <c r="E113" t="s">
        <v>1055</v>
      </c>
      <c r="F113" s="5">
        <v>44124</v>
      </c>
      <c r="G113" s="5">
        <v>44159</v>
      </c>
      <c r="H113">
        <f t="shared" si="1"/>
        <v>35</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35">
      <c r="A114" t="s">
        <v>159</v>
      </c>
      <c r="B114" t="s">
        <v>34</v>
      </c>
      <c r="C114" t="s">
        <v>9</v>
      </c>
      <c r="D114" t="s">
        <v>12</v>
      </c>
      <c r="E114" t="s">
        <v>1055</v>
      </c>
      <c r="F114" s="5">
        <v>44125</v>
      </c>
      <c r="G114" s="5">
        <v>44141</v>
      </c>
      <c r="H114">
        <f t="shared" si="1"/>
        <v>16</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35">
      <c r="A115" t="s">
        <v>160</v>
      </c>
      <c r="B115" t="s">
        <v>35</v>
      </c>
      <c r="C115" t="s">
        <v>6</v>
      </c>
      <c r="D115" t="s">
        <v>12</v>
      </c>
      <c r="E115" t="s">
        <v>3</v>
      </c>
      <c r="F115" s="5">
        <v>44125</v>
      </c>
      <c r="G115" s="5">
        <v>44140</v>
      </c>
      <c r="H115">
        <f t="shared" si="1"/>
        <v>15</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35">
      <c r="A116" t="s">
        <v>161</v>
      </c>
      <c r="B116" t="s">
        <v>35</v>
      </c>
      <c r="C116" t="s">
        <v>44</v>
      </c>
      <c r="D116" t="s">
        <v>12</v>
      </c>
      <c r="E116" t="s">
        <v>3</v>
      </c>
      <c r="F116" s="5">
        <v>44125</v>
      </c>
      <c r="G116" s="5">
        <v>44145</v>
      </c>
      <c r="H116">
        <f t="shared" si="1"/>
        <v>20</v>
      </c>
      <c r="I116">
        <v>2</v>
      </c>
      <c r="L116">
        <v>0.25</v>
      </c>
      <c r="M116">
        <v>33</v>
      </c>
      <c r="N116" t="s">
        <v>17</v>
      </c>
      <c r="O116">
        <v>20</v>
      </c>
      <c r="P116">
        <v>140</v>
      </c>
      <c r="Q116">
        <v>35</v>
      </c>
      <c r="R116">
        <v>35</v>
      </c>
      <c r="S116">
        <v>33</v>
      </c>
      <c r="T116">
        <v>68</v>
      </c>
      <c r="U116">
        <v>68</v>
      </c>
      <c r="V116" t="s">
        <v>1051</v>
      </c>
      <c r="W116" t="s">
        <v>1048</v>
      </c>
    </row>
    <row r="117" spans="1:23" x14ac:dyDescent="0.35">
      <c r="A117" t="s">
        <v>162</v>
      </c>
      <c r="B117" t="s">
        <v>38</v>
      </c>
      <c r="C117" t="s">
        <v>6</v>
      </c>
      <c r="D117" t="s">
        <v>12</v>
      </c>
      <c r="E117" t="s">
        <v>1055</v>
      </c>
      <c r="F117" s="5">
        <v>44125</v>
      </c>
      <c r="G117" s="5">
        <v>44145</v>
      </c>
      <c r="H117">
        <f t="shared" si="1"/>
        <v>20</v>
      </c>
      <c r="I117">
        <v>1</v>
      </c>
      <c r="L117">
        <v>0.75</v>
      </c>
      <c r="M117">
        <v>126</v>
      </c>
      <c r="N117" t="s">
        <v>19</v>
      </c>
      <c r="O117">
        <v>20</v>
      </c>
      <c r="P117">
        <v>80</v>
      </c>
      <c r="Q117">
        <v>60</v>
      </c>
      <c r="R117">
        <v>60</v>
      </c>
      <c r="S117">
        <v>126</v>
      </c>
      <c r="T117">
        <v>186</v>
      </c>
      <c r="U117">
        <v>186</v>
      </c>
      <c r="V117" t="s">
        <v>1051</v>
      </c>
      <c r="W117" t="s">
        <v>1048</v>
      </c>
    </row>
    <row r="118" spans="1:23" x14ac:dyDescent="0.35">
      <c r="A118" t="s">
        <v>163</v>
      </c>
      <c r="B118" t="s">
        <v>34</v>
      </c>
      <c r="C118" t="s">
        <v>6</v>
      </c>
      <c r="D118" t="s">
        <v>1</v>
      </c>
      <c r="E118" t="s">
        <v>1055</v>
      </c>
      <c r="F118" s="5">
        <v>44125</v>
      </c>
      <c r="G118" s="5">
        <v>44221</v>
      </c>
      <c r="H118">
        <f t="shared" si="1"/>
        <v>96</v>
      </c>
      <c r="I118">
        <v>2</v>
      </c>
      <c r="L118">
        <v>8.25</v>
      </c>
      <c r="M118">
        <v>4946</v>
      </c>
      <c r="N118" t="s">
        <v>17</v>
      </c>
      <c r="O118">
        <v>96</v>
      </c>
      <c r="P118">
        <v>140</v>
      </c>
      <c r="Q118">
        <v>1155</v>
      </c>
      <c r="R118">
        <v>1155</v>
      </c>
      <c r="S118">
        <v>4946</v>
      </c>
      <c r="T118">
        <v>6101</v>
      </c>
      <c r="U118">
        <v>6101</v>
      </c>
      <c r="V118" t="s">
        <v>1051</v>
      </c>
      <c r="W118" t="s">
        <v>1053</v>
      </c>
    </row>
    <row r="119" spans="1:23" x14ac:dyDescent="0.35">
      <c r="A119" t="s">
        <v>164</v>
      </c>
      <c r="B119" t="s">
        <v>39</v>
      </c>
      <c r="C119" t="s">
        <v>6</v>
      </c>
      <c r="D119" t="s">
        <v>13</v>
      </c>
      <c r="E119" t="s">
        <v>3</v>
      </c>
      <c r="F119" s="5">
        <v>44126</v>
      </c>
      <c r="G119" s="5">
        <v>44133</v>
      </c>
      <c r="H119">
        <f t="shared" si="1"/>
        <v>7</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35">
      <c r="A120" t="s">
        <v>165</v>
      </c>
      <c r="B120" t="s">
        <v>34</v>
      </c>
      <c r="C120" t="s">
        <v>9</v>
      </c>
      <c r="D120" t="s">
        <v>12</v>
      </c>
      <c r="E120" t="s">
        <v>1055</v>
      </c>
      <c r="F120" s="5">
        <v>44128</v>
      </c>
      <c r="G120" s="5">
        <v>44141</v>
      </c>
      <c r="H120">
        <f t="shared" si="1"/>
        <v>13</v>
      </c>
      <c r="I120">
        <v>2</v>
      </c>
      <c r="L120">
        <v>0.25</v>
      </c>
      <c r="M120">
        <v>25</v>
      </c>
      <c r="N120" t="s">
        <v>17</v>
      </c>
      <c r="O120">
        <v>13</v>
      </c>
      <c r="P120">
        <v>140</v>
      </c>
      <c r="Q120">
        <v>35</v>
      </c>
      <c r="R120">
        <v>35</v>
      </c>
      <c r="S120">
        <v>25</v>
      </c>
      <c r="T120">
        <v>60</v>
      </c>
      <c r="U120">
        <v>60</v>
      </c>
      <c r="V120" t="s">
        <v>1052</v>
      </c>
      <c r="W120" t="s">
        <v>1049</v>
      </c>
    </row>
    <row r="121" spans="1:23" x14ac:dyDescent="0.35">
      <c r="A121" t="s">
        <v>166</v>
      </c>
      <c r="B121" t="s">
        <v>38</v>
      </c>
      <c r="C121" t="s">
        <v>8</v>
      </c>
      <c r="D121" t="s">
        <v>12</v>
      </c>
      <c r="E121" t="s">
        <v>1055</v>
      </c>
      <c r="F121" s="5">
        <v>44128</v>
      </c>
      <c r="G121" s="5">
        <v>44159</v>
      </c>
      <c r="H121">
        <f t="shared" si="1"/>
        <v>31</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35">
      <c r="A122" t="s">
        <v>167</v>
      </c>
      <c r="B122" t="s">
        <v>38</v>
      </c>
      <c r="C122" t="s">
        <v>9</v>
      </c>
      <c r="D122" t="s">
        <v>13</v>
      </c>
      <c r="E122" t="s">
        <v>1055</v>
      </c>
      <c r="F122" s="5">
        <v>44128</v>
      </c>
      <c r="G122" s="5">
        <v>44179</v>
      </c>
      <c r="H122">
        <f t="shared" si="1"/>
        <v>51</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35">
      <c r="A123" t="s">
        <v>168</v>
      </c>
      <c r="B123" t="s">
        <v>38</v>
      </c>
      <c r="C123" t="s">
        <v>8</v>
      </c>
      <c r="D123" t="s">
        <v>12</v>
      </c>
      <c r="E123" t="s">
        <v>1055</v>
      </c>
      <c r="F123" s="5">
        <v>44130</v>
      </c>
      <c r="G123" s="5">
        <v>44131</v>
      </c>
      <c r="H123">
        <f t="shared" si="1"/>
        <v>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35">
      <c r="A124" t="s">
        <v>169</v>
      </c>
      <c r="B124" t="s">
        <v>39</v>
      </c>
      <c r="C124" t="s">
        <v>8</v>
      </c>
      <c r="D124" t="s">
        <v>2</v>
      </c>
      <c r="E124" t="s">
        <v>1055</v>
      </c>
      <c r="F124" s="5">
        <v>44130</v>
      </c>
      <c r="G124" s="5">
        <v>44152</v>
      </c>
      <c r="H124">
        <f t="shared" si="1"/>
        <v>22</v>
      </c>
      <c r="I124">
        <v>2</v>
      </c>
      <c r="L124">
        <v>1</v>
      </c>
      <c r="M124">
        <v>25</v>
      </c>
      <c r="N124" t="s">
        <v>18</v>
      </c>
      <c r="O124">
        <v>22</v>
      </c>
      <c r="P124">
        <v>140</v>
      </c>
      <c r="Q124">
        <v>140</v>
      </c>
      <c r="R124">
        <v>140</v>
      </c>
      <c r="S124">
        <v>25</v>
      </c>
      <c r="T124">
        <v>165</v>
      </c>
      <c r="U124">
        <v>165</v>
      </c>
      <c r="V124" t="s">
        <v>1053</v>
      </c>
      <c r="W124" t="s">
        <v>1048</v>
      </c>
    </row>
    <row r="125" spans="1:23" x14ac:dyDescent="0.35">
      <c r="A125" t="s">
        <v>170</v>
      </c>
      <c r="B125" t="s">
        <v>37</v>
      </c>
      <c r="C125" t="s">
        <v>43</v>
      </c>
      <c r="D125" t="s">
        <v>12</v>
      </c>
      <c r="E125" t="s">
        <v>1055</v>
      </c>
      <c r="F125" s="5">
        <v>44131</v>
      </c>
      <c r="G125" s="5">
        <v>44152</v>
      </c>
      <c r="H125">
        <f t="shared" si="1"/>
        <v>21</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35">
      <c r="A126" t="s">
        <v>171</v>
      </c>
      <c r="B126" t="s">
        <v>38</v>
      </c>
      <c r="C126" t="s">
        <v>8</v>
      </c>
      <c r="D126" t="s">
        <v>13</v>
      </c>
      <c r="E126" t="s">
        <v>1055</v>
      </c>
      <c r="F126" s="5">
        <v>44131</v>
      </c>
      <c r="G126" s="5">
        <v>44181</v>
      </c>
      <c r="H126">
        <f t="shared" si="1"/>
        <v>50</v>
      </c>
      <c r="I126">
        <v>1</v>
      </c>
      <c r="L126">
        <v>0.5</v>
      </c>
      <c r="M126">
        <v>172.02</v>
      </c>
      <c r="N126" t="s">
        <v>19</v>
      </c>
      <c r="O126">
        <v>50</v>
      </c>
      <c r="P126">
        <v>80</v>
      </c>
      <c r="Q126">
        <v>40</v>
      </c>
      <c r="R126">
        <v>40</v>
      </c>
      <c r="S126">
        <v>172.02</v>
      </c>
      <c r="T126">
        <v>212.02</v>
      </c>
      <c r="U126">
        <v>212.02</v>
      </c>
      <c r="V126" t="s">
        <v>1048</v>
      </c>
      <c r="W126" t="s">
        <v>1051</v>
      </c>
    </row>
    <row r="127" spans="1:23" x14ac:dyDescent="0.35">
      <c r="A127" t="s">
        <v>172</v>
      </c>
      <c r="B127" t="s">
        <v>37</v>
      </c>
      <c r="C127" t="s">
        <v>43</v>
      </c>
      <c r="D127" t="s">
        <v>12</v>
      </c>
      <c r="E127" t="s">
        <v>1055</v>
      </c>
      <c r="F127" s="5">
        <v>44131</v>
      </c>
      <c r="G127" s="5">
        <v>44212</v>
      </c>
      <c r="H127">
        <f t="shared" si="1"/>
        <v>81</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35">
      <c r="A128" t="s">
        <v>173</v>
      </c>
      <c r="B128" t="s">
        <v>37</v>
      </c>
      <c r="C128" t="s">
        <v>43</v>
      </c>
      <c r="D128" t="s">
        <v>13</v>
      </c>
      <c r="E128" t="s">
        <v>1055</v>
      </c>
      <c r="F128" s="5">
        <v>44132</v>
      </c>
      <c r="G128" s="5">
        <v>44165</v>
      </c>
      <c r="H128">
        <f t="shared" si="1"/>
        <v>33</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35">
      <c r="A129" t="s">
        <v>174</v>
      </c>
      <c r="B129" t="s">
        <v>37</v>
      </c>
      <c r="C129" t="s">
        <v>43</v>
      </c>
      <c r="D129" t="s">
        <v>1</v>
      </c>
      <c r="E129" t="s">
        <v>1055</v>
      </c>
      <c r="F129" s="5">
        <v>44132</v>
      </c>
      <c r="G129" s="5">
        <v>44166</v>
      </c>
      <c r="H129">
        <f t="shared" si="1"/>
        <v>34</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35">
      <c r="A130" t="s">
        <v>175</v>
      </c>
      <c r="B130" t="s">
        <v>35</v>
      </c>
      <c r="C130" t="s">
        <v>8</v>
      </c>
      <c r="D130" t="s">
        <v>11</v>
      </c>
      <c r="E130" t="s">
        <v>1055</v>
      </c>
      <c r="F130" s="5">
        <v>44133</v>
      </c>
      <c r="G130" s="5">
        <v>44141</v>
      </c>
      <c r="H130">
        <f t="shared" si="1"/>
        <v>8</v>
      </c>
      <c r="I130">
        <v>1</v>
      </c>
      <c r="L130">
        <v>0.25</v>
      </c>
      <c r="M130">
        <v>240</v>
      </c>
      <c r="N130" t="s">
        <v>17</v>
      </c>
      <c r="O130">
        <v>8</v>
      </c>
      <c r="P130">
        <v>80</v>
      </c>
      <c r="Q130">
        <v>20</v>
      </c>
      <c r="R130">
        <v>20</v>
      </c>
      <c r="S130">
        <v>240</v>
      </c>
      <c r="T130">
        <v>260</v>
      </c>
      <c r="U130">
        <v>260</v>
      </c>
      <c r="V130" t="s">
        <v>1050</v>
      </c>
      <c r="W130" t="s">
        <v>1049</v>
      </c>
    </row>
    <row r="131" spans="1:23" x14ac:dyDescent="0.35">
      <c r="A131" t="s">
        <v>176</v>
      </c>
      <c r="B131" t="s">
        <v>35</v>
      </c>
      <c r="C131" t="s">
        <v>44</v>
      </c>
      <c r="D131" t="s">
        <v>11</v>
      </c>
      <c r="E131" t="s">
        <v>1055</v>
      </c>
      <c r="F131" s="5">
        <v>44133</v>
      </c>
      <c r="G131" s="5">
        <v>44153</v>
      </c>
      <c r="H131">
        <f t="shared" ref="H131:H194" si="2">_xlfn.DAYS(G131,F131)</f>
        <v>20</v>
      </c>
      <c r="I131">
        <v>1</v>
      </c>
      <c r="L131">
        <v>0.25</v>
      </c>
      <c r="M131">
        <v>27</v>
      </c>
      <c r="N131" t="s">
        <v>18</v>
      </c>
      <c r="O131">
        <v>20</v>
      </c>
      <c r="P131">
        <v>80</v>
      </c>
      <c r="Q131">
        <v>20</v>
      </c>
      <c r="R131">
        <v>20</v>
      </c>
      <c r="S131">
        <v>27</v>
      </c>
      <c r="T131">
        <v>47</v>
      </c>
      <c r="U131">
        <v>47</v>
      </c>
      <c r="V131" t="s">
        <v>1050</v>
      </c>
      <c r="W131" t="s">
        <v>1051</v>
      </c>
    </row>
    <row r="132" spans="1:23" x14ac:dyDescent="0.35">
      <c r="A132" t="s">
        <v>177</v>
      </c>
      <c r="B132" t="s">
        <v>38</v>
      </c>
      <c r="C132" t="s">
        <v>8</v>
      </c>
      <c r="D132" t="s">
        <v>13</v>
      </c>
      <c r="E132" t="s">
        <v>1055</v>
      </c>
      <c r="F132" s="5">
        <v>44137</v>
      </c>
      <c r="G132" s="5">
        <v>44139</v>
      </c>
      <c r="H132">
        <f t="shared" si="2"/>
        <v>2</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35">
      <c r="A133" t="s">
        <v>178</v>
      </c>
      <c r="B133" t="s">
        <v>38</v>
      </c>
      <c r="C133" t="s">
        <v>6</v>
      </c>
      <c r="D133" t="s">
        <v>12</v>
      </c>
      <c r="E133" t="s">
        <v>1055</v>
      </c>
      <c r="F133" s="5">
        <v>44137</v>
      </c>
      <c r="G133" s="5">
        <v>44160</v>
      </c>
      <c r="H133">
        <f t="shared" si="2"/>
        <v>23</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35">
      <c r="A134" t="s">
        <v>179</v>
      </c>
      <c r="B134" t="s">
        <v>36</v>
      </c>
      <c r="C134" t="s">
        <v>6</v>
      </c>
      <c r="D134" t="s">
        <v>13</v>
      </c>
      <c r="E134" t="s">
        <v>1055</v>
      </c>
      <c r="F134" s="5">
        <v>44137</v>
      </c>
      <c r="G134" s="5">
        <v>44172</v>
      </c>
      <c r="H134">
        <f t="shared" si="2"/>
        <v>35</v>
      </c>
      <c r="I134">
        <v>2</v>
      </c>
      <c r="L134">
        <v>0.75</v>
      </c>
      <c r="M134">
        <v>5.71</v>
      </c>
      <c r="N134" t="s">
        <v>17</v>
      </c>
      <c r="O134">
        <v>35</v>
      </c>
      <c r="P134">
        <v>140</v>
      </c>
      <c r="Q134">
        <v>105</v>
      </c>
      <c r="R134">
        <v>105</v>
      </c>
      <c r="S134">
        <v>5.71</v>
      </c>
      <c r="T134">
        <v>110.71</v>
      </c>
      <c r="U134">
        <v>110.71</v>
      </c>
      <c r="V134" t="s">
        <v>1053</v>
      </c>
      <c r="W134" t="s">
        <v>1053</v>
      </c>
    </row>
    <row r="135" spans="1:23" x14ac:dyDescent="0.35">
      <c r="A135" t="s">
        <v>180</v>
      </c>
      <c r="B135" t="s">
        <v>34</v>
      </c>
      <c r="C135" t="s">
        <v>6</v>
      </c>
      <c r="D135" t="s">
        <v>13</v>
      </c>
      <c r="E135" t="s">
        <v>1055</v>
      </c>
      <c r="F135" s="5">
        <v>44137</v>
      </c>
      <c r="G135" s="5">
        <v>44207</v>
      </c>
      <c r="H135">
        <f t="shared" si="2"/>
        <v>70</v>
      </c>
      <c r="I135">
        <v>2</v>
      </c>
      <c r="L135">
        <v>0.5</v>
      </c>
      <c r="M135">
        <v>263.0523</v>
      </c>
      <c r="N135" t="s">
        <v>18</v>
      </c>
      <c r="O135">
        <v>70</v>
      </c>
      <c r="P135">
        <v>140</v>
      </c>
      <c r="Q135">
        <v>70</v>
      </c>
      <c r="R135">
        <v>70</v>
      </c>
      <c r="S135">
        <v>263.0523</v>
      </c>
      <c r="T135">
        <v>333.0523</v>
      </c>
      <c r="U135">
        <v>333.0523</v>
      </c>
      <c r="V135" t="s">
        <v>1053</v>
      </c>
      <c r="W135" t="s">
        <v>1053</v>
      </c>
    </row>
    <row r="136" spans="1:23" x14ac:dyDescent="0.35">
      <c r="A136" t="s">
        <v>181</v>
      </c>
      <c r="B136" t="s">
        <v>39</v>
      </c>
      <c r="C136" t="s">
        <v>44</v>
      </c>
      <c r="D136" t="s">
        <v>13</v>
      </c>
      <c r="E136" t="s">
        <v>1055</v>
      </c>
      <c r="F136" s="5">
        <v>44137</v>
      </c>
      <c r="G136" s="5">
        <v>44301</v>
      </c>
      <c r="H136">
        <f t="shared" si="2"/>
        <v>164</v>
      </c>
      <c r="I136">
        <v>2</v>
      </c>
      <c r="L136">
        <v>1.75</v>
      </c>
      <c r="M136">
        <v>8.25</v>
      </c>
      <c r="N136" t="s">
        <v>17</v>
      </c>
      <c r="O136">
        <v>164</v>
      </c>
      <c r="P136">
        <v>140</v>
      </c>
      <c r="Q136">
        <v>245</v>
      </c>
      <c r="R136">
        <v>245</v>
      </c>
      <c r="S136">
        <v>8.25</v>
      </c>
      <c r="T136">
        <v>253.25</v>
      </c>
      <c r="U136">
        <v>253.25</v>
      </c>
      <c r="V136" t="s">
        <v>1053</v>
      </c>
      <c r="W136" t="s">
        <v>1050</v>
      </c>
    </row>
    <row r="137" spans="1:23" x14ac:dyDescent="0.35">
      <c r="A137" t="s">
        <v>182</v>
      </c>
      <c r="B137" t="s">
        <v>39</v>
      </c>
      <c r="C137" t="s">
        <v>8</v>
      </c>
      <c r="D137" t="s">
        <v>13</v>
      </c>
      <c r="E137" t="s">
        <v>1055</v>
      </c>
      <c r="F137" s="5">
        <v>44138</v>
      </c>
      <c r="G137" s="5">
        <v>44165</v>
      </c>
      <c r="H137">
        <f t="shared" si="2"/>
        <v>27</v>
      </c>
      <c r="I137">
        <v>1</v>
      </c>
      <c r="L137">
        <v>0.5</v>
      </c>
      <c r="M137">
        <v>15.63</v>
      </c>
      <c r="N137" t="s">
        <v>17</v>
      </c>
      <c r="O137">
        <v>27</v>
      </c>
      <c r="P137">
        <v>80</v>
      </c>
      <c r="Q137">
        <v>40</v>
      </c>
      <c r="R137">
        <v>40</v>
      </c>
      <c r="S137">
        <v>15.63</v>
      </c>
      <c r="T137">
        <v>55.63</v>
      </c>
      <c r="U137">
        <v>55.63</v>
      </c>
      <c r="V137" t="s">
        <v>1048</v>
      </c>
      <c r="W137" t="s">
        <v>1053</v>
      </c>
    </row>
    <row r="138" spans="1:23" x14ac:dyDescent="0.35">
      <c r="A138" t="s">
        <v>183</v>
      </c>
      <c r="B138" t="s">
        <v>34</v>
      </c>
      <c r="C138" t="s">
        <v>6</v>
      </c>
      <c r="D138" t="s">
        <v>13</v>
      </c>
      <c r="E138" t="s">
        <v>1055</v>
      </c>
      <c r="F138" s="5">
        <v>44138</v>
      </c>
      <c r="G138" s="5">
        <v>44167</v>
      </c>
      <c r="H138">
        <f t="shared" si="2"/>
        <v>29</v>
      </c>
      <c r="I138">
        <v>1</v>
      </c>
      <c r="L138">
        <v>0.5</v>
      </c>
      <c r="M138">
        <v>15.63</v>
      </c>
      <c r="N138" t="s">
        <v>17</v>
      </c>
      <c r="O138">
        <v>29</v>
      </c>
      <c r="P138">
        <v>80</v>
      </c>
      <c r="Q138">
        <v>40</v>
      </c>
      <c r="R138">
        <v>40</v>
      </c>
      <c r="S138">
        <v>15.63</v>
      </c>
      <c r="T138">
        <v>55.63</v>
      </c>
      <c r="U138">
        <v>55.63</v>
      </c>
      <c r="V138" t="s">
        <v>1048</v>
      </c>
      <c r="W138" t="s">
        <v>1051</v>
      </c>
    </row>
    <row r="139" spans="1:23" x14ac:dyDescent="0.35">
      <c r="A139" t="s">
        <v>184</v>
      </c>
      <c r="B139" t="s">
        <v>39</v>
      </c>
      <c r="C139" t="s">
        <v>9</v>
      </c>
      <c r="D139" t="s">
        <v>12</v>
      </c>
      <c r="E139" t="s">
        <v>1055</v>
      </c>
      <c r="F139" s="5">
        <v>44138</v>
      </c>
      <c r="G139" s="5">
        <v>44173</v>
      </c>
      <c r="H139">
        <f t="shared" si="2"/>
        <v>35</v>
      </c>
      <c r="I139">
        <v>1</v>
      </c>
      <c r="L139">
        <v>0.75</v>
      </c>
      <c r="M139">
        <v>28.5</v>
      </c>
      <c r="N139" t="s">
        <v>18</v>
      </c>
      <c r="O139">
        <v>35</v>
      </c>
      <c r="P139">
        <v>80</v>
      </c>
      <c r="Q139">
        <v>60</v>
      </c>
      <c r="R139">
        <v>60</v>
      </c>
      <c r="S139">
        <v>28.5</v>
      </c>
      <c r="T139">
        <v>88.5</v>
      </c>
      <c r="U139">
        <v>88.5</v>
      </c>
      <c r="V139" t="s">
        <v>1048</v>
      </c>
      <c r="W139" t="s">
        <v>1048</v>
      </c>
    </row>
    <row r="140" spans="1:23" x14ac:dyDescent="0.35">
      <c r="A140" t="s">
        <v>185</v>
      </c>
      <c r="B140" t="s">
        <v>38</v>
      </c>
      <c r="C140" t="s">
        <v>8</v>
      </c>
      <c r="D140" t="s">
        <v>13</v>
      </c>
      <c r="E140" t="s">
        <v>1055</v>
      </c>
      <c r="F140" s="5">
        <v>44139</v>
      </c>
      <c r="G140" s="5">
        <v>44144</v>
      </c>
      <c r="H140">
        <f t="shared" si="2"/>
        <v>5</v>
      </c>
      <c r="I140">
        <v>1</v>
      </c>
      <c r="L140">
        <v>0.5</v>
      </c>
      <c r="M140">
        <v>748.44</v>
      </c>
      <c r="N140" t="s">
        <v>17</v>
      </c>
      <c r="O140">
        <v>5</v>
      </c>
      <c r="P140">
        <v>80</v>
      </c>
      <c r="Q140">
        <v>40</v>
      </c>
      <c r="R140">
        <v>40</v>
      </c>
      <c r="S140">
        <v>748.44</v>
      </c>
      <c r="T140">
        <v>788.44</v>
      </c>
      <c r="U140">
        <v>788.44</v>
      </c>
      <c r="V140" t="s">
        <v>1051</v>
      </c>
      <c r="W140" t="s">
        <v>1053</v>
      </c>
    </row>
    <row r="141" spans="1:23" x14ac:dyDescent="0.35">
      <c r="A141" t="s">
        <v>186</v>
      </c>
      <c r="B141" t="s">
        <v>38</v>
      </c>
      <c r="C141" t="s">
        <v>6</v>
      </c>
      <c r="D141" t="s">
        <v>1</v>
      </c>
      <c r="E141" t="s">
        <v>1055</v>
      </c>
      <c r="F141" s="5">
        <v>44139</v>
      </c>
      <c r="G141" s="5">
        <v>44152</v>
      </c>
      <c r="H141">
        <f t="shared" si="2"/>
        <v>13</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35">
      <c r="A142" t="s">
        <v>187</v>
      </c>
      <c r="B142" t="s">
        <v>36</v>
      </c>
      <c r="C142" t="s">
        <v>44</v>
      </c>
      <c r="D142" t="s">
        <v>11</v>
      </c>
      <c r="E142" t="s">
        <v>1055</v>
      </c>
      <c r="F142" s="5">
        <v>44139</v>
      </c>
      <c r="G142" s="5">
        <v>44152</v>
      </c>
      <c r="H142">
        <f t="shared" si="2"/>
        <v>13</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35">
      <c r="A143" t="s">
        <v>188</v>
      </c>
      <c r="B143" t="s">
        <v>34</v>
      </c>
      <c r="C143" t="s">
        <v>44</v>
      </c>
      <c r="D143" t="s">
        <v>13</v>
      </c>
      <c r="E143" t="s">
        <v>1055</v>
      </c>
      <c r="F143" s="5">
        <v>44139</v>
      </c>
      <c r="G143" s="5">
        <v>44159</v>
      </c>
      <c r="H143">
        <f t="shared" si="2"/>
        <v>20</v>
      </c>
      <c r="I143">
        <v>2</v>
      </c>
      <c r="L143">
        <v>0.5</v>
      </c>
      <c r="M143">
        <v>279.31</v>
      </c>
      <c r="N143" t="s">
        <v>17</v>
      </c>
      <c r="O143">
        <v>20</v>
      </c>
      <c r="P143">
        <v>140</v>
      </c>
      <c r="Q143">
        <v>70</v>
      </c>
      <c r="R143">
        <v>70</v>
      </c>
      <c r="S143">
        <v>279.31</v>
      </c>
      <c r="T143">
        <v>349.31</v>
      </c>
      <c r="U143">
        <v>349.31</v>
      </c>
      <c r="V143" t="s">
        <v>1051</v>
      </c>
      <c r="W143" t="s">
        <v>1048</v>
      </c>
    </row>
    <row r="144" spans="1:23" x14ac:dyDescent="0.35">
      <c r="A144" t="s">
        <v>189</v>
      </c>
      <c r="B144" t="s">
        <v>38</v>
      </c>
      <c r="C144" t="s">
        <v>8</v>
      </c>
      <c r="D144" t="s">
        <v>12</v>
      </c>
      <c r="E144" t="s">
        <v>1055</v>
      </c>
      <c r="F144" s="5">
        <v>44139</v>
      </c>
      <c r="G144" s="5">
        <v>44167</v>
      </c>
      <c r="H144">
        <f t="shared" si="2"/>
        <v>28</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35">
      <c r="A145" t="s">
        <v>190</v>
      </c>
      <c r="B145" t="s">
        <v>34</v>
      </c>
      <c r="C145" t="s">
        <v>44</v>
      </c>
      <c r="D145" t="s">
        <v>13</v>
      </c>
      <c r="E145" t="s">
        <v>1055</v>
      </c>
      <c r="F145" s="5">
        <v>44140</v>
      </c>
      <c r="G145" s="5">
        <v>44153</v>
      </c>
      <c r="H145">
        <f t="shared" si="2"/>
        <v>13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35">
      <c r="A146" t="s">
        <v>191</v>
      </c>
      <c r="B146" t="s">
        <v>38</v>
      </c>
      <c r="C146" t="s">
        <v>6</v>
      </c>
      <c r="D146" t="s">
        <v>13</v>
      </c>
      <c r="E146" t="s">
        <v>1055</v>
      </c>
      <c r="F146" s="5">
        <v>44140</v>
      </c>
      <c r="G146" s="5">
        <v>44160</v>
      </c>
      <c r="H146">
        <f t="shared" si="2"/>
        <v>20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35">
      <c r="A147" t="s">
        <v>192</v>
      </c>
      <c r="B147" t="s">
        <v>35</v>
      </c>
      <c r="C147" t="s">
        <v>9</v>
      </c>
      <c r="D147" t="s">
        <v>12</v>
      </c>
      <c r="E147" t="s">
        <v>1055</v>
      </c>
      <c r="F147" s="5">
        <v>44142</v>
      </c>
      <c r="G147" s="5">
        <v>44174</v>
      </c>
      <c r="H147">
        <f t="shared" si="2"/>
        <v>32</v>
      </c>
      <c r="I147">
        <v>2</v>
      </c>
      <c r="L147">
        <v>0.75</v>
      </c>
      <c r="M147">
        <v>62.13</v>
      </c>
      <c r="N147" t="s">
        <v>17</v>
      </c>
      <c r="O147">
        <v>32</v>
      </c>
      <c r="P147">
        <v>140</v>
      </c>
      <c r="Q147">
        <v>105</v>
      </c>
      <c r="R147">
        <v>105</v>
      </c>
      <c r="S147">
        <v>62.13</v>
      </c>
      <c r="T147">
        <v>167.13</v>
      </c>
      <c r="U147">
        <v>167.13</v>
      </c>
      <c r="V147" t="s">
        <v>1052</v>
      </c>
      <c r="W147" t="s">
        <v>1051</v>
      </c>
    </row>
    <row r="148" spans="1:23" x14ac:dyDescent="0.35">
      <c r="A148" t="s">
        <v>193</v>
      </c>
      <c r="B148" t="s">
        <v>37</v>
      </c>
      <c r="C148" t="s">
        <v>43</v>
      </c>
      <c r="D148" t="s">
        <v>1</v>
      </c>
      <c r="E148" t="s">
        <v>1055</v>
      </c>
      <c r="F148" s="5">
        <v>44144</v>
      </c>
      <c r="G148" s="5">
        <v>44161</v>
      </c>
      <c r="H148">
        <f t="shared" si="2"/>
        <v>17</v>
      </c>
      <c r="I148">
        <v>1</v>
      </c>
      <c r="L148">
        <v>7</v>
      </c>
      <c r="M148">
        <v>3396.25</v>
      </c>
      <c r="N148" t="s">
        <v>19</v>
      </c>
      <c r="O148">
        <v>17</v>
      </c>
      <c r="P148">
        <v>80</v>
      </c>
      <c r="Q148">
        <v>560</v>
      </c>
      <c r="R148">
        <v>560</v>
      </c>
      <c r="S148">
        <v>3396.25</v>
      </c>
      <c r="T148">
        <v>3956.25</v>
      </c>
      <c r="U148">
        <v>3956.25</v>
      </c>
      <c r="V148" t="s">
        <v>1053</v>
      </c>
      <c r="W148" t="s">
        <v>1050</v>
      </c>
    </row>
    <row r="149" spans="1:23" x14ac:dyDescent="0.35">
      <c r="A149" t="s">
        <v>194</v>
      </c>
      <c r="B149" t="s">
        <v>40</v>
      </c>
      <c r="C149" t="s">
        <v>7</v>
      </c>
      <c r="D149" t="s">
        <v>13</v>
      </c>
      <c r="E149" t="s">
        <v>1055</v>
      </c>
      <c r="F149" s="5">
        <v>44144</v>
      </c>
      <c r="G149" s="5">
        <v>44258</v>
      </c>
      <c r="H149">
        <f t="shared" si="2"/>
        <v>114</v>
      </c>
      <c r="I149">
        <v>2</v>
      </c>
      <c r="L149">
        <v>0.5</v>
      </c>
      <c r="M149">
        <v>22</v>
      </c>
      <c r="N149" t="s">
        <v>17</v>
      </c>
      <c r="O149">
        <v>114</v>
      </c>
      <c r="P149">
        <v>140</v>
      </c>
      <c r="Q149">
        <v>70</v>
      </c>
      <c r="R149">
        <v>70</v>
      </c>
      <c r="S149">
        <v>22</v>
      </c>
      <c r="T149">
        <v>92</v>
      </c>
      <c r="U149">
        <v>92</v>
      </c>
      <c r="V149" t="s">
        <v>1053</v>
      </c>
      <c r="W149" t="s">
        <v>1051</v>
      </c>
    </row>
    <row r="150" spans="1:23" x14ac:dyDescent="0.35">
      <c r="A150" t="s">
        <v>195</v>
      </c>
      <c r="B150" t="s">
        <v>38</v>
      </c>
      <c r="C150" t="s">
        <v>8</v>
      </c>
      <c r="D150" t="s">
        <v>13</v>
      </c>
      <c r="E150" t="s">
        <v>1055</v>
      </c>
      <c r="F150" s="5">
        <v>44145</v>
      </c>
      <c r="G150" s="5">
        <v>44174</v>
      </c>
      <c r="H150">
        <f t="shared" si="2"/>
        <v>29</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35">
      <c r="A151" t="s">
        <v>196</v>
      </c>
      <c r="B151" t="s">
        <v>37</v>
      </c>
      <c r="C151" t="s">
        <v>43</v>
      </c>
      <c r="D151" t="s">
        <v>12</v>
      </c>
      <c r="E151" t="s">
        <v>1055</v>
      </c>
      <c r="F151" s="5">
        <v>44146</v>
      </c>
      <c r="G151" s="5">
        <v>44160</v>
      </c>
      <c r="H151">
        <f t="shared" si="2"/>
        <v>14</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35">
      <c r="A152" t="s">
        <v>197</v>
      </c>
      <c r="B152" t="s">
        <v>39</v>
      </c>
      <c r="C152" t="s">
        <v>44</v>
      </c>
      <c r="D152" t="s">
        <v>13</v>
      </c>
      <c r="E152" t="s">
        <v>1055</v>
      </c>
      <c r="F152" s="5">
        <v>44146</v>
      </c>
      <c r="G152" s="5">
        <v>44168</v>
      </c>
      <c r="H152">
        <f t="shared" si="2"/>
        <v>22</v>
      </c>
      <c r="I152">
        <v>2</v>
      </c>
      <c r="L152">
        <v>0.75</v>
      </c>
      <c r="M152">
        <v>182.7</v>
      </c>
      <c r="N152" t="s">
        <v>18</v>
      </c>
      <c r="O152">
        <v>22</v>
      </c>
      <c r="P152">
        <v>140</v>
      </c>
      <c r="Q152">
        <v>105</v>
      </c>
      <c r="R152">
        <v>105</v>
      </c>
      <c r="S152">
        <v>182.7</v>
      </c>
      <c r="T152">
        <v>287.7</v>
      </c>
      <c r="U152">
        <v>287.7</v>
      </c>
      <c r="V152" t="s">
        <v>1051</v>
      </c>
      <c r="W152" t="s">
        <v>1050</v>
      </c>
    </row>
    <row r="153" spans="1:23" x14ac:dyDescent="0.35">
      <c r="A153" t="s">
        <v>198</v>
      </c>
      <c r="B153" t="s">
        <v>39</v>
      </c>
      <c r="C153" t="s">
        <v>8</v>
      </c>
      <c r="D153" t="s">
        <v>13</v>
      </c>
      <c r="E153" t="s">
        <v>1055</v>
      </c>
      <c r="F153" s="5">
        <v>44146</v>
      </c>
      <c r="G153" s="5">
        <v>44165</v>
      </c>
      <c r="H153">
        <f t="shared" si="2"/>
        <v>19</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35">
      <c r="A154" t="s">
        <v>199</v>
      </c>
      <c r="B154" t="s">
        <v>34</v>
      </c>
      <c r="C154" t="s">
        <v>44</v>
      </c>
      <c r="D154" t="s">
        <v>13</v>
      </c>
      <c r="E154" t="s">
        <v>3</v>
      </c>
      <c r="F154" s="5">
        <v>44146</v>
      </c>
      <c r="G154" s="5">
        <v>44166</v>
      </c>
      <c r="H154">
        <f t="shared" si="2"/>
        <v>20</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35">
      <c r="A155" t="s">
        <v>200</v>
      </c>
      <c r="B155" t="s">
        <v>35</v>
      </c>
      <c r="C155" t="s">
        <v>44</v>
      </c>
      <c r="D155" t="s">
        <v>13</v>
      </c>
      <c r="E155" t="s">
        <v>1055</v>
      </c>
      <c r="F155" s="5">
        <v>44147</v>
      </c>
      <c r="G155" s="5">
        <v>44154</v>
      </c>
      <c r="H155">
        <f t="shared" si="2"/>
        <v>7</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35">
      <c r="A156" t="s">
        <v>201</v>
      </c>
      <c r="B156" t="s">
        <v>38</v>
      </c>
      <c r="C156" t="s">
        <v>8</v>
      </c>
      <c r="D156" t="s">
        <v>12</v>
      </c>
      <c r="E156" t="s">
        <v>1055</v>
      </c>
      <c r="F156" s="5">
        <v>44147</v>
      </c>
      <c r="G156" s="5">
        <v>44161</v>
      </c>
      <c r="H156">
        <f t="shared" si="2"/>
        <v>14</v>
      </c>
      <c r="I156">
        <v>1</v>
      </c>
      <c r="L156">
        <v>0.5</v>
      </c>
      <c r="M156">
        <v>12</v>
      </c>
      <c r="N156" t="s">
        <v>17</v>
      </c>
      <c r="O156">
        <v>14</v>
      </c>
      <c r="P156">
        <v>80</v>
      </c>
      <c r="Q156">
        <v>40</v>
      </c>
      <c r="R156">
        <v>40</v>
      </c>
      <c r="S156">
        <v>12</v>
      </c>
      <c r="T156">
        <v>52</v>
      </c>
      <c r="U156">
        <v>52</v>
      </c>
      <c r="V156" t="s">
        <v>1050</v>
      </c>
      <c r="W156" t="s">
        <v>1050</v>
      </c>
    </row>
    <row r="157" spans="1:23" x14ac:dyDescent="0.35">
      <c r="A157" t="s">
        <v>202</v>
      </c>
      <c r="B157" t="s">
        <v>39</v>
      </c>
      <c r="C157" t="s">
        <v>8</v>
      </c>
      <c r="D157" t="s">
        <v>13</v>
      </c>
      <c r="E157" t="s">
        <v>1055</v>
      </c>
      <c r="F157" s="5">
        <v>44148</v>
      </c>
      <c r="G157" s="5">
        <v>44159</v>
      </c>
      <c r="H157">
        <f t="shared" si="2"/>
        <v>11</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35">
      <c r="A158" t="s">
        <v>203</v>
      </c>
      <c r="B158" t="s">
        <v>37</v>
      </c>
      <c r="C158" t="s">
        <v>43</v>
      </c>
      <c r="D158" t="s">
        <v>1</v>
      </c>
      <c r="E158" t="s">
        <v>1055</v>
      </c>
      <c r="F158" s="5">
        <v>44149</v>
      </c>
      <c r="G158" s="5">
        <v>44170</v>
      </c>
      <c r="H158">
        <f t="shared" si="2"/>
        <v>21</v>
      </c>
      <c r="I158">
        <v>1</v>
      </c>
      <c r="L158">
        <v>1.75</v>
      </c>
      <c r="M158">
        <v>183.95</v>
      </c>
      <c r="N158" t="s">
        <v>19</v>
      </c>
      <c r="O158">
        <v>21</v>
      </c>
      <c r="P158">
        <v>80</v>
      </c>
      <c r="Q158">
        <v>140</v>
      </c>
      <c r="R158">
        <v>140</v>
      </c>
      <c r="S158">
        <v>183.95</v>
      </c>
      <c r="T158">
        <v>323.95</v>
      </c>
      <c r="U158">
        <v>323.95</v>
      </c>
      <c r="V158" t="s">
        <v>1052</v>
      </c>
      <c r="W158" t="s">
        <v>1052</v>
      </c>
    </row>
    <row r="159" spans="1:23" x14ac:dyDescent="0.35">
      <c r="A159" t="s">
        <v>204</v>
      </c>
      <c r="B159" t="s">
        <v>38</v>
      </c>
      <c r="C159" t="s">
        <v>8</v>
      </c>
      <c r="D159" t="s">
        <v>12</v>
      </c>
      <c r="E159" t="s">
        <v>3</v>
      </c>
      <c r="F159" s="5">
        <v>44149</v>
      </c>
      <c r="G159" s="5">
        <v>44167</v>
      </c>
      <c r="H159">
        <f t="shared" si="2"/>
        <v>18</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35">
      <c r="A160" t="s">
        <v>205</v>
      </c>
      <c r="B160" t="s">
        <v>38</v>
      </c>
      <c r="C160" t="s">
        <v>8</v>
      </c>
      <c r="D160" t="s">
        <v>12</v>
      </c>
      <c r="E160" t="s">
        <v>1055</v>
      </c>
      <c r="F160" s="5">
        <v>44151</v>
      </c>
      <c r="G160" s="5">
        <v>44167</v>
      </c>
      <c r="H160">
        <f t="shared" si="2"/>
        <v>16</v>
      </c>
      <c r="I160">
        <v>1</v>
      </c>
      <c r="L160">
        <v>0.5</v>
      </c>
      <c r="M160">
        <v>13.42</v>
      </c>
      <c r="N160" t="s">
        <v>18</v>
      </c>
      <c r="O160">
        <v>16</v>
      </c>
      <c r="P160">
        <v>80</v>
      </c>
      <c r="Q160">
        <v>40</v>
      </c>
      <c r="R160">
        <v>40</v>
      </c>
      <c r="S160">
        <v>13.42</v>
      </c>
      <c r="T160">
        <v>53.42</v>
      </c>
      <c r="U160">
        <v>53.42</v>
      </c>
      <c r="V160" t="s">
        <v>1053</v>
      </c>
      <c r="W160" t="s">
        <v>1051</v>
      </c>
    </row>
    <row r="161" spans="1:23" x14ac:dyDescent="0.35">
      <c r="A161" t="s">
        <v>206</v>
      </c>
      <c r="B161" t="s">
        <v>38</v>
      </c>
      <c r="C161" t="s">
        <v>8</v>
      </c>
      <c r="D161" t="s">
        <v>1</v>
      </c>
      <c r="E161" t="s">
        <v>1055</v>
      </c>
      <c r="F161" s="5">
        <v>44151</v>
      </c>
      <c r="G161" s="5">
        <v>44168</v>
      </c>
      <c r="H161">
        <f t="shared" si="2"/>
        <v>17</v>
      </c>
      <c r="I161">
        <v>1</v>
      </c>
      <c r="L161">
        <v>1</v>
      </c>
      <c r="M161">
        <v>324</v>
      </c>
      <c r="N161" t="s">
        <v>19</v>
      </c>
      <c r="O161">
        <v>17</v>
      </c>
      <c r="P161">
        <v>80</v>
      </c>
      <c r="Q161">
        <v>80</v>
      </c>
      <c r="R161">
        <v>80</v>
      </c>
      <c r="S161">
        <v>324</v>
      </c>
      <c r="T161">
        <v>404</v>
      </c>
      <c r="U161">
        <v>404</v>
      </c>
      <c r="V161" t="s">
        <v>1053</v>
      </c>
      <c r="W161" t="s">
        <v>1050</v>
      </c>
    </row>
    <row r="162" spans="1:23" x14ac:dyDescent="0.35">
      <c r="A162" t="s">
        <v>207</v>
      </c>
      <c r="B162" t="s">
        <v>39</v>
      </c>
      <c r="C162" t="s">
        <v>8</v>
      </c>
      <c r="D162" t="s">
        <v>13</v>
      </c>
      <c r="E162" t="s">
        <v>1055</v>
      </c>
      <c r="F162" s="5">
        <v>44152</v>
      </c>
      <c r="G162" s="5">
        <v>44174</v>
      </c>
      <c r="H162">
        <f t="shared" si="2"/>
        <v>22</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35">
      <c r="A163" t="s">
        <v>208</v>
      </c>
      <c r="B163" t="s">
        <v>34</v>
      </c>
      <c r="C163" t="s">
        <v>8</v>
      </c>
      <c r="D163" t="s">
        <v>12</v>
      </c>
      <c r="E163" t="s">
        <v>3</v>
      </c>
      <c r="F163" s="5">
        <v>44152</v>
      </c>
      <c r="G163" s="5">
        <v>44180</v>
      </c>
      <c r="H163">
        <f t="shared" si="2"/>
        <v>28</v>
      </c>
      <c r="I163">
        <v>2</v>
      </c>
      <c r="L163">
        <v>0.5</v>
      </c>
      <c r="M163">
        <v>338.0702</v>
      </c>
      <c r="N163" t="s">
        <v>17</v>
      </c>
      <c r="O163">
        <v>28</v>
      </c>
      <c r="P163">
        <v>140</v>
      </c>
      <c r="Q163">
        <v>70</v>
      </c>
      <c r="R163">
        <v>70</v>
      </c>
      <c r="S163">
        <v>338.0702</v>
      </c>
      <c r="T163">
        <v>408.0702</v>
      </c>
      <c r="U163">
        <v>408.0702</v>
      </c>
      <c r="V163" t="s">
        <v>1048</v>
      </c>
      <c r="W163" t="s">
        <v>1048</v>
      </c>
    </row>
    <row r="164" spans="1:23" x14ac:dyDescent="0.35">
      <c r="A164" t="s">
        <v>209</v>
      </c>
      <c r="B164" t="s">
        <v>39</v>
      </c>
      <c r="C164" t="s">
        <v>9</v>
      </c>
      <c r="D164" t="s">
        <v>12</v>
      </c>
      <c r="E164" t="s">
        <v>1055</v>
      </c>
      <c r="F164" s="5">
        <v>44153</v>
      </c>
      <c r="G164" s="5">
        <v>44165</v>
      </c>
      <c r="H164">
        <f t="shared" si="2"/>
        <v>12</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35">
      <c r="A165" t="s">
        <v>210</v>
      </c>
      <c r="B165" t="s">
        <v>39</v>
      </c>
      <c r="C165" t="s">
        <v>8</v>
      </c>
      <c r="D165" t="s">
        <v>12</v>
      </c>
      <c r="E165" t="s">
        <v>1055</v>
      </c>
      <c r="F165" s="5">
        <v>44153</v>
      </c>
      <c r="G165" s="5">
        <v>44165</v>
      </c>
      <c r="H165">
        <f t="shared" si="2"/>
        <v>12</v>
      </c>
      <c r="I165">
        <v>1</v>
      </c>
      <c r="L165">
        <v>0.5</v>
      </c>
      <c r="M165">
        <v>14.88</v>
      </c>
      <c r="N165" t="s">
        <v>17</v>
      </c>
      <c r="O165">
        <v>12</v>
      </c>
      <c r="P165">
        <v>80</v>
      </c>
      <c r="Q165">
        <v>40</v>
      </c>
      <c r="R165">
        <v>40</v>
      </c>
      <c r="S165">
        <v>14.88</v>
      </c>
      <c r="T165">
        <v>54.88</v>
      </c>
      <c r="U165">
        <v>54.88</v>
      </c>
      <c r="V165" t="s">
        <v>1051</v>
      </c>
      <c r="W165" t="s">
        <v>1053</v>
      </c>
    </row>
    <row r="166" spans="1:23" x14ac:dyDescent="0.35">
      <c r="A166" t="s">
        <v>211</v>
      </c>
      <c r="B166" t="s">
        <v>37</v>
      </c>
      <c r="C166" t="s">
        <v>43</v>
      </c>
      <c r="D166" t="s">
        <v>12</v>
      </c>
      <c r="E166" t="s">
        <v>1055</v>
      </c>
      <c r="F166" s="5">
        <v>44154</v>
      </c>
      <c r="G166" s="5">
        <v>44165</v>
      </c>
      <c r="H166">
        <f t="shared" si="2"/>
        <v>11</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35">
      <c r="A167" t="s">
        <v>212</v>
      </c>
      <c r="B167" t="s">
        <v>35</v>
      </c>
      <c r="C167" t="s">
        <v>9</v>
      </c>
      <c r="D167" t="s">
        <v>12</v>
      </c>
      <c r="E167" t="s">
        <v>1055</v>
      </c>
      <c r="F167" s="5">
        <v>44154</v>
      </c>
      <c r="G167" s="5">
        <v>44168</v>
      </c>
      <c r="H167">
        <f t="shared" si="2"/>
        <v>14</v>
      </c>
      <c r="I167">
        <v>2</v>
      </c>
      <c r="L167">
        <v>0.25</v>
      </c>
      <c r="M167">
        <v>21.33</v>
      </c>
      <c r="N167" t="s">
        <v>17</v>
      </c>
      <c r="O167">
        <v>14</v>
      </c>
      <c r="P167">
        <v>140</v>
      </c>
      <c r="Q167">
        <v>35</v>
      </c>
      <c r="R167">
        <v>35</v>
      </c>
      <c r="S167">
        <v>21.33</v>
      </c>
      <c r="T167">
        <v>56.33</v>
      </c>
      <c r="U167">
        <v>56.33</v>
      </c>
      <c r="V167" t="s">
        <v>1050</v>
      </c>
      <c r="W167" t="s">
        <v>1050</v>
      </c>
    </row>
    <row r="168" spans="1:23" x14ac:dyDescent="0.35">
      <c r="A168" t="s">
        <v>213</v>
      </c>
      <c r="B168" t="s">
        <v>34</v>
      </c>
      <c r="C168" t="s">
        <v>8</v>
      </c>
      <c r="D168" t="s">
        <v>12</v>
      </c>
      <c r="E168" t="s">
        <v>1055</v>
      </c>
      <c r="F168" s="5">
        <v>44154</v>
      </c>
      <c r="G168" s="5">
        <v>44168</v>
      </c>
      <c r="H168">
        <f t="shared" si="2"/>
        <v>14</v>
      </c>
      <c r="I168">
        <v>1</v>
      </c>
      <c r="L168">
        <v>0.25</v>
      </c>
      <c r="M168">
        <v>120</v>
      </c>
      <c r="N168" t="s">
        <v>19</v>
      </c>
      <c r="O168">
        <v>14</v>
      </c>
      <c r="P168">
        <v>80</v>
      </c>
      <c r="Q168">
        <v>20</v>
      </c>
      <c r="R168">
        <v>20</v>
      </c>
      <c r="S168">
        <v>120</v>
      </c>
      <c r="T168">
        <v>140</v>
      </c>
      <c r="U168">
        <v>140</v>
      </c>
      <c r="V168" t="s">
        <v>1050</v>
      </c>
      <c r="W168" t="s">
        <v>1050</v>
      </c>
    </row>
    <row r="169" spans="1:23" x14ac:dyDescent="0.35">
      <c r="A169" t="s">
        <v>214</v>
      </c>
      <c r="B169" t="s">
        <v>35</v>
      </c>
      <c r="C169" t="s">
        <v>6</v>
      </c>
      <c r="D169" t="s">
        <v>13</v>
      </c>
      <c r="E169" t="s">
        <v>1055</v>
      </c>
      <c r="F169" s="5">
        <v>44154</v>
      </c>
      <c r="G169" s="5">
        <v>44182</v>
      </c>
      <c r="H169">
        <f t="shared" si="2"/>
        <v>28</v>
      </c>
      <c r="I169">
        <v>2</v>
      </c>
      <c r="L169">
        <v>0.5</v>
      </c>
      <c r="M169">
        <v>1579.4</v>
      </c>
      <c r="N169" t="s">
        <v>17</v>
      </c>
      <c r="O169">
        <v>28</v>
      </c>
      <c r="P169">
        <v>140</v>
      </c>
      <c r="Q169">
        <v>70</v>
      </c>
      <c r="R169">
        <v>70</v>
      </c>
      <c r="S169">
        <v>1579.4</v>
      </c>
      <c r="T169">
        <v>1649.4</v>
      </c>
      <c r="U169">
        <v>1649.4</v>
      </c>
      <c r="V169" t="s">
        <v>1050</v>
      </c>
      <c r="W169" t="s">
        <v>1050</v>
      </c>
    </row>
    <row r="170" spans="1:23" x14ac:dyDescent="0.35">
      <c r="A170" t="s">
        <v>215</v>
      </c>
      <c r="B170" t="s">
        <v>37</v>
      </c>
      <c r="C170" t="s">
        <v>8</v>
      </c>
      <c r="D170" t="s">
        <v>13</v>
      </c>
      <c r="E170" t="s">
        <v>1055</v>
      </c>
      <c r="F170" s="5">
        <v>44156</v>
      </c>
      <c r="G170" s="5">
        <v>44165</v>
      </c>
      <c r="H170">
        <f t="shared" si="2"/>
        <v>9</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35">
      <c r="A171" t="s">
        <v>216</v>
      </c>
      <c r="B171" t="s">
        <v>34</v>
      </c>
      <c r="C171" t="s">
        <v>9</v>
      </c>
      <c r="D171" t="s">
        <v>13</v>
      </c>
      <c r="E171" t="s">
        <v>1055</v>
      </c>
      <c r="F171" s="5">
        <v>44158</v>
      </c>
      <c r="G171" s="5">
        <v>44172</v>
      </c>
      <c r="H171">
        <f t="shared" si="2"/>
        <v>14</v>
      </c>
      <c r="I171">
        <v>1</v>
      </c>
      <c r="L171">
        <v>0.75</v>
      </c>
      <c r="M171">
        <v>20</v>
      </c>
      <c r="N171" t="s">
        <v>17</v>
      </c>
      <c r="O171">
        <v>14</v>
      </c>
      <c r="P171">
        <v>80</v>
      </c>
      <c r="Q171">
        <v>60</v>
      </c>
      <c r="R171">
        <v>60</v>
      </c>
      <c r="S171">
        <v>20</v>
      </c>
      <c r="T171">
        <v>80</v>
      </c>
      <c r="U171">
        <v>80</v>
      </c>
      <c r="V171" t="s">
        <v>1053</v>
      </c>
      <c r="W171" t="s">
        <v>1053</v>
      </c>
    </row>
    <row r="172" spans="1:23" x14ac:dyDescent="0.35">
      <c r="A172" t="s">
        <v>217</v>
      </c>
      <c r="B172" t="s">
        <v>35</v>
      </c>
      <c r="C172" t="s">
        <v>8</v>
      </c>
      <c r="D172" t="s">
        <v>1</v>
      </c>
      <c r="E172" t="s">
        <v>1055</v>
      </c>
      <c r="F172" s="5">
        <v>44158</v>
      </c>
      <c r="G172" s="5">
        <v>44201</v>
      </c>
      <c r="H172">
        <f t="shared" si="2"/>
        <v>43</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35">
      <c r="A173" t="s">
        <v>218</v>
      </c>
      <c r="B173" t="s">
        <v>39</v>
      </c>
      <c r="C173" t="s">
        <v>6</v>
      </c>
      <c r="D173" t="s">
        <v>12</v>
      </c>
      <c r="E173" t="s">
        <v>1055</v>
      </c>
      <c r="F173" s="5">
        <v>44158</v>
      </c>
      <c r="G173" s="5">
        <v>44203</v>
      </c>
      <c r="H173">
        <f t="shared" si="2"/>
        <v>45</v>
      </c>
      <c r="I173">
        <v>1</v>
      </c>
      <c r="L173">
        <v>0.25</v>
      </c>
      <c r="M173">
        <v>156</v>
      </c>
      <c r="N173" t="s">
        <v>17</v>
      </c>
      <c r="O173">
        <v>45</v>
      </c>
      <c r="P173">
        <v>80</v>
      </c>
      <c r="Q173">
        <v>20</v>
      </c>
      <c r="R173">
        <v>20</v>
      </c>
      <c r="S173">
        <v>156</v>
      </c>
      <c r="T173">
        <v>176</v>
      </c>
      <c r="U173">
        <v>176</v>
      </c>
      <c r="V173" t="s">
        <v>1053</v>
      </c>
      <c r="W173" t="s">
        <v>1050</v>
      </c>
    </row>
    <row r="174" spans="1:23" x14ac:dyDescent="0.35">
      <c r="A174" t="s">
        <v>219</v>
      </c>
      <c r="B174" t="s">
        <v>37</v>
      </c>
      <c r="C174" t="s">
        <v>43</v>
      </c>
      <c r="D174" t="s">
        <v>12</v>
      </c>
      <c r="E174" t="s">
        <v>1055</v>
      </c>
      <c r="F174" s="5">
        <v>44158</v>
      </c>
      <c r="G174" s="5">
        <v>44212</v>
      </c>
      <c r="H174">
        <f t="shared" si="2"/>
        <v>54</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35">
      <c r="A175" t="s">
        <v>220</v>
      </c>
      <c r="B175" t="s">
        <v>40</v>
      </c>
      <c r="C175" t="s">
        <v>7</v>
      </c>
      <c r="D175" t="s">
        <v>13</v>
      </c>
      <c r="E175" t="s">
        <v>1055</v>
      </c>
      <c r="F175" s="5">
        <v>44158</v>
      </c>
      <c r="G175" s="5">
        <v>44236</v>
      </c>
      <c r="H175">
        <f t="shared" si="2"/>
        <v>78</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35">
      <c r="A176" t="s">
        <v>221</v>
      </c>
      <c r="B176" t="s">
        <v>35</v>
      </c>
      <c r="C176" t="s">
        <v>8</v>
      </c>
      <c r="D176" t="s">
        <v>11</v>
      </c>
      <c r="E176" t="s">
        <v>3</v>
      </c>
      <c r="F176" s="5">
        <v>44159</v>
      </c>
      <c r="G176" s="5">
        <v>44161</v>
      </c>
      <c r="H176">
        <f t="shared" si="2"/>
        <v>2</v>
      </c>
      <c r="I176">
        <v>1</v>
      </c>
      <c r="L176">
        <v>0.25</v>
      </c>
      <c r="M176">
        <v>21.33</v>
      </c>
      <c r="N176" t="s">
        <v>17</v>
      </c>
      <c r="O176">
        <v>2</v>
      </c>
      <c r="P176">
        <v>80</v>
      </c>
      <c r="Q176">
        <v>20</v>
      </c>
      <c r="R176">
        <v>20</v>
      </c>
      <c r="S176">
        <v>21.33</v>
      </c>
      <c r="T176">
        <v>41.33</v>
      </c>
      <c r="U176">
        <v>41.33</v>
      </c>
      <c r="V176" t="s">
        <v>1048</v>
      </c>
      <c r="W176" t="s">
        <v>1050</v>
      </c>
    </row>
    <row r="177" spans="1:23" x14ac:dyDescent="0.35">
      <c r="A177" t="s">
        <v>222</v>
      </c>
      <c r="B177" t="s">
        <v>39</v>
      </c>
      <c r="C177" t="s">
        <v>8</v>
      </c>
      <c r="D177" t="s">
        <v>13</v>
      </c>
      <c r="E177" t="s">
        <v>1055</v>
      </c>
      <c r="F177" s="5">
        <v>44159</v>
      </c>
      <c r="G177" s="5">
        <v>44168</v>
      </c>
      <c r="H177">
        <f t="shared" si="2"/>
        <v>9</v>
      </c>
      <c r="I177">
        <v>1</v>
      </c>
      <c r="L177">
        <v>0.5</v>
      </c>
      <c r="M177">
        <v>34.08</v>
      </c>
      <c r="N177" t="s">
        <v>19</v>
      </c>
      <c r="O177">
        <v>9</v>
      </c>
      <c r="P177">
        <v>80</v>
      </c>
      <c r="Q177">
        <v>40</v>
      </c>
      <c r="R177">
        <v>40</v>
      </c>
      <c r="S177">
        <v>34.08</v>
      </c>
      <c r="T177">
        <v>74.08</v>
      </c>
      <c r="U177">
        <v>74.08</v>
      </c>
      <c r="V177" t="s">
        <v>1048</v>
      </c>
      <c r="W177" t="s">
        <v>1050</v>
      </c>
    </row>
    <row r="178" spans="1:23" x14ac:dyDescent="0.35">
      <c r="A178" t="s">
        <v>223</v>
      </c>
      <c r="B178" t="s">
        <v>35</v>
      </c>
      <c r="C178" t="s">
        <v>6</v>
      </c>
      <c r="D178" t="s">
        <v>13</v>
      </c>
      <c r="E178" t="s">
        <v>1055</v>
      </c>
      <c r="F178" s="5">
        <v>44159</v>
      </c>
      <c r="G178" s="5">
        <v>44168</v>
      </c>
      <c r="H178">
        <f t="shared" si="2"/>
        <v>9</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35">
      <c r="A179" t="s">
        <v>224</v>
      </c>
      <c r="B179" t="s">
        <v>35</v>
      </c>
      <c r="C179" t="s">
        <v>8</v>
      </c>
      <c r="D179" t="s">
        <v>2</v>
      </c>
      <c r="E179" t="s">
        <v>1055</v>
      </c>
      <c r="F179" s="5">
        <v>44159</v>
      </c>
      <c r="G179" s="5">
        <v>44172</v>
      </c>
      <c r="H179">
        <f t="shared" si="2"/>
        <v>13</v>
      </c>
      <c r="I179">
        <v>1</v>
      </c>
      <c r="L179">
        <v>1</v>
      </c>
      <c r="M179">
        <v>341.2672</v>
      </c>
      <c r="N179" t="s">
        <v>18</v>
      </c>
      <c r="O179">
        <v>13</v>
      </c>
      <c r="P179">
        <v>80</v>
      </c>
      <c r="Q179">
        <v>80</v>
      </c>
      <c r="R179">
        <v>80</v>
      </c>
      <c r="S179">
        <v>341.2672</v>
      </c>
      <c r="T179">
        <v>421.2672</v>
      </c>
      <c r="U179">
        <v>421.2672</v>
      </c>
      <c r="V179" t="s">
        <v>1048</v>
      </c>
      <c r="W179" t="s">
        <v>1053</v>
      </c>
    </row>
    <row r="180" spans="1:23" x14ac:dyDescent="0.35">
      <c r="A180" t="s">
        <v>225</v>
      </c>
      <c r="B180" t="s">
        <v>34</v>
      </c>
      <c r="C180" t="s">
        <v>44</v>
      </c>
      <c r="D180" t="s">
        <v>13</v>
      </c>
      <c r="E180" t="s">
        <v>1055</v>
      </c>
      <c r="F180" s="5">
        <v>44159</v>
      </c>
      <c r="G180" s="5">
        <v>44245</v>
      </c>
      <c r="H180">
        <f t="shared" si="2"/>
        <v>86</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35">
      <c r="A181" t="s">
        <v>226</v>
      </c>
      <c r="B181" t="s">
        <v>39</v>
      </c>
      <c r="C181" t="s">
        <v>8</v>
      </c>
      <c r="D181" t="s">
        <v>12</v>
      </c>
      <c r="E181" t="s">
        <v>3</v>
      </c>
      <c r="F181" s="5">
        <v>44160</v>
      </c>
      <c r="G181" s="5">
        <v>44172</v>
      </c>
      <c r="H181">
        <f t="shared" si="2"/>
        <v>12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35">
      <c r="A182" t="s">
        <v>227</v>
      </c>
      <c r="B182" t="s">
        <v>38</v>
      </c>
      <c r="C182" t="s">
        <v>8</v>
      </c>
      <c r="D182" t="s">
        <v>12</v>
      </c>
      <c r="E182" t="s">
        <v>1055</v>
      </c>
      <c r="F182" s="5">
        <v>44160</v>
      </c>
      <c r="G182" s="5">
        <v>44200</v>
      </c>
      <c r="H182">
        <f t="shared" si="2"/>
        <v>40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35">
      <c r="A183" t="s">
        <v>228</v>
      </c>
      <c r="B183" t="s">
        <v>38</v>
      </c>
      <c r="C183" t="s">
        <v>8</v>
      </c>
      <c r="D183" t="s">
        <v>12</v>
      </c>
      <c r="E183" t="s">
        <v>1055</v>
      </c>
      <c r="F183" s="5">
        <v>44160</v>
      </c>
      <c r="G183" s="5">
        <v>44200</v>
      </c>
      <c r="H183">
        <f t="shared" si="2"/>
        <v>40</v>
      </c>
      <c r="I183">
        <v>1</v>
      </c>
      <c r="L183">
        <v>0.75</v>
      </c>
      <c r="M183">
        <v>94.26</v>
      </c>
      <c r="N183" t="s">
        <v>19</v>
      </c>
      <c r="O183">
        <v>40</v>
      </c>
      <c r="P183">
        <v>80</v>
      </c>
      <c r="Q183">
        <v>60</v>
      </c>
      <c r="R183">
        <v>60</v>
      </c>
      <c r="S183">
        <v>94.26</v>
      </c>
      <c r="T183">
        <v>154.26</v>
      </c>
      <c r="U183">
        <v>154.26</v>
      </c>
      <c r="V183" t="s">
        <v>1051</v>
      </c>
      <c r="W183" t="s">
        <v>1053</v>
      </c>
    </row>
    <row r="184" spans="1:23" x14ac:dyDescent="0.35">
      <c r="A184" t="s">
        <v>229</v>
      </c>
      <c r="B184" t="s">
        <v>38</v>
      </c>
      <c r="C184" t="s">
        <v>8</v>
      </c>
      <c r="D184" t="s">
        <v>12</v>
      </c>
      <c r="E184" t="s">
        <v>1055</v>
      </c>
      <c r="F184" s="5">
        <v>44160</v>
      </c>
      <c r="G184" s="5">
        <v>44200</v>
      </c>
      <c r="H184">
        <f t="shared" si="2"/>
        <v>40</v>
      </c>
      <c r="I184">
        <v>1</v>
      </c>
      <c r="L184">
        <v>0.25</v>
      </c>
      <c r="M184">
        <v>120</v>
      </c>
      <c r="N184" t="s">
        <v>18</v>
      </c>
      <c r="O184">
        <v>40</v>
      </c>
      <c r="P184">
        <v>80</v>
      </c>
      <c r="Q184">
        <v>20</v>
      </c>
      <c r="R184">
        <v>20</v>
      </c>
      <c r="S184">
        <v>120</v>
      </c>
      <c r="T184">
        <v>140</v>
      </c>
      <c r="U184">
        <v>140</v>
      </c>
      <c r="V184" t="s">
        <v>1051</v>
      </c>
      <c r="W184" t="s">
        <v>1053</v>
      </c>
    </row>
    <row r="185" spans="1:23" x14ac:dyDescent="0.35">
      <c r="A185" t="s">
        <v>230</v>
      </c>
      <c r="B185" t="s">
        <v>38</v>
      </c>
      <c r="C185" t="s">
        <v>8</v>
      </c>
      <c r="D185" t="s">
        <v>11</v>
      </c>
      <c r="E185" t="s">
        <v>1055</v>
      </c>
      <c r="F185" s="5">
        <v>44161</v>
      </c>
      <c r="G185" s="5">
        <v>44167</v>
      </c>
      <c r="H185">
        <f t="shared" si="2"/>
        <v>6</v>
      </c>
      <c r="I185">
        <v>1</v>
      </c>
      <c r="L185">
        <v>0.25</v>
      </c>
      <c r="M185">
        <v>120</v>
      </c>
      <c r="N185" t="s">
        <v>17</v>
      </c>
      <c r="O185">
        <v>6</v>
      </c>
      <c r="P185">
        <v>80</v>
      </c>
      <c r="Q185">
        <v>20</v>
      </c>
      <c r="R185">
        <v>20</v>
      </c>
      <c r="S185">
        <v>120</v>
      </c>
      <c r="T185">
        <v>140</v>
      </c>
      <c r="U185">
        <v>140</v>
      </c>
      <c r="V185" t="s">
        <v>1050</v>
      </c>
      <c r="W185" t="s">
        <v>1051</v>
      </c>
    </row>
    <row r="186" spans="1:23" x14ac:dyDescent="0.35">
      <c r="A186" t="s">
        <v>231</v>
      </c>
      <c r="B186" t="s">
        <v>35</v>
      </c>
      <c r="C186" t="s">
        <v>9</v>
      </c>
      <c r="D186" t="s">
        <v>11</v>
      </c>
      <c r="E186" t="s">
        <v>3</v>
      </c>
      <c r="F186" s="5">
        <v>44161</v>
      </c>
      <c r="G186" s="5">
        <v>44168</v>
      </c>
      <c r="H186">
        <f t="shared" si="2"/>
        <v>7</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35">
      <c r="A187" t="s">
        <v>232</v>
      </c>
      <c r="B187" t="s">
        <v>39</v>
      </c>
      <c r="C187" t="s">
        <v>9</v>
      </c>
      <c r="D187" t="s">
        <v>12</v>
      </c>
      <c r="E187" t="s">
        <v>1055</v>
      </c>
      <c r="F187" s="5">
        <v>44161</v>
      </c>
      <c r="G187" s="5">
        <v>44175</v>
      </c>
      <c r="H187">
        <f t="shared" si="2"/>
        <v>14</v>
      </c>
      <c r="I187">
        <v>1</v>
      </c>
      <c r="L187">
        <v>0.5</v>
      </c>
      <c r="M187">
        <v>33</v>
      </c>
      <c r="N187" t="s">
        <v>18</v>
      </c>
      <c r="O187">
        <v>14</v>
      </c>
      <c r="P187">
        <v>80</v>
      </c>
      <c r="Q187">
        <v>40</v>
      </c>
      <c r="R187">
        <v>40</v>
      </c>
      <c r="S187">
        <v>33</v>
      </c>
      <c r="T187">
        <v>73</v>
      </c>
      <c r="U187">
        <v>73</v>
      </c>
      <c r="V187" t="s">
        <v>1050</v>
      </c>
      <c r="W187" t="s">
        <v>1050</v>
      </c>
    </row>
    <row r="188" spans="1:23" x14ac:dyDescent="0.35">
      <c r="A188" t="s">
        <v>233</v>
      </c>
      <c r="B188" t="s">
        <v>35</v>
      </c>
      <c r="C188" t="s">
        <v>6</v>
      </c>
      <c r="D188" t="s">
        <v>12</v>
      </c>
      <c r="E188" t="s">
        <v>1055</v>
      </c>
      <c r="F188" s="5">
        <v>44161</v>
      </c>
      <c r="G188" s="5">
        <v>44207</v>
      </c>
      <c r="H188">
        <f t="shared" si="2"/>
        <v>46</v>
      </c>
      <c r="I188">
        <v>1</v>
      </c>
      <c r="L188">
        <v>0.25</v>
      </c>
      <c r="M188">
        <v>21.33</v>
      </c>
      <c r="N188" t="s">
        <v>18</v>
      </c>
      <c r="O188">
        <v>46</v>
      </c>
      <c r="P188">
        <v>80</v>
      </c>
      <c r="Q188">
        <v>20</v>
      </c>
      <c r="R188">
        <v>20</v>
      </c>
      <c r="S188">
        <v>21.33</v>
      </c>
      <c r="T188">
        <v>41.33</v>
      </c>
      <c r="U188">
        <v>41.33</v>
      </c>
      <c r="V188" t="s">
        <v>1050</v>
      </c>
      <c r="W188" t="s">
        <v>1053</v>
      </c>
    </row>
    <row r="189" spans="1:23" x14ac:dyDescent="0.35">
      <c r="A189" t="s">
        <v>234</v>
      </c>
      <c r="B189" t="s">
        <v>35</v>
      </c>
      <c r="C189" t="s">
        <v>44</v>
      </c>
      <c r="D189" t="s">
        <v>11</v>
      </c>
      <c r="E189" t="s">
        <v>3</v>
      </c>
      <c r="F189" s="5">
        <v>44161</v>
      </c>
      <c r="G189" s="5">
        <v>44244</v>
      </c>
      <c r="H189">
        <f t="shared" si="2"/>
        <v>83</v>
      </c>
      <c r="I189">
        <v>1</v>
      </c>
      <c r="L189">
        <v>0.25</v>
      </c>
      <c r="M189">
        <v>37.26</v>
      </c>
      <c r="N189" t="s">
        <v>17</v>
      </c>
      <c r="O189">
        <v>83</v>
      </c>
      <c r="P189">
        <v>80</v>
      </c>
      <c r="Q189">
        <v>20</v>
      </c>
      <c r="R189">
        <v>20</v>
      </c>
      <c r="S189">
        <v>37.26</v>
      </c>
      <c r="T189">
        <v>57.26</v>
      </c>
      <c r="U189">
        <v>57.26</v>
      </c>
      <c r="V189" t="s">
        <v>1050</v>
      </c>
      <c r="W189" t="s">
        <v>1051</v>
      </c>
    </row>
    <row r="190" spans="1:23" x14ac:dyDescent="0.35">
      <c r="A190" t="s">
        <v>235</v>
      </c>
      <c r="B190" t="s">
        <v>39</v>
      </c>
      <c r="C190" t="s">
        <v>8</v>
      </c>
      <c r="D190" t="s">
        <v>13</v>
      </c>
      <c r="E190" t="s">
        <v>1055</v>
      </c>
      <c r="F190" s="5">
        <v>44162</v>
      </c>
      <c r="G190" s="5">
        <v>44187</v>
      </c>
      <c r="H190">
        <f t="shared" si="2"/>
        <v>25</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35">
      <c r="A191" t="s">
        <v>236</v>
      </c>
      <c r="B191" t="s">
        <v>34</v>
      </c>
      <c r="C191" t="s">
        <v>8</v>
      </c>
      <c r="D191" t="s">
        <v>11</v>
      </c>
      <c r="E191" t="s">
        <v>3</v>
      </c>
      <c r="F191" s="5">
        <v>44165</v>
      </c>
      <c r="G191" s="5">
        <v>44173</v>
      </c>
      <c r="H191">
        <f t="shared" si="2"/>
        <v>8</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35">
      <c r="A192" t="s">
        <v>237</v>
      </c>
      <c r="B192" t="s">
        <v>39</v>
      </c>
      <c r="C192" t="s">
        <v>8</v>
      </c>
      <c r="D192" t="s">
        <v>11</v>
      </c>
      <c r="E192" t="s">
        <v>1055</v>
      </c>
      <c r="F192" s="5">
        <v>44165</v>
      </c>
      <c r="G192" s="5">
        <v>44173</v>
      </c>
      <c r="H192">
        <f t="shared" si="2"/>
        <v>8</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35">
      <c r="A193" t="s">
        <v>238</v>
      </c>
      <c r="B193" t="s">
        <v>41</v>
      </c>
      <c r="C193" t="s">
        <v>6</v>
      </c>
      <c r="D193" t="s">
        <v>2</v>
      </c>
      <c r="E193" t="s">
        <v>1055</v>
      </c>
      <c r="F193" s="5">
        <v>44165</v>
      </c>
      <c r="G193" s="5">
        <v>44173</v>
      </c>
      <c r="H193">
        <f t="shared" si="2"/>
        <v>8</v>
      </c>
      <c r="I193">
        <v>2</v>
      </c>
      <c r="L193">
        <v>2.75</v>
      </c>
      <c r="M193">
        <v>1204.6415</v>
      </c>
      <c r="N193" t="s">
        <v>18</v>
      </c>
      <c r="O193">
        <v>8</v>
      </c>
      <c r="P193">
        <v>140</v>
      </c>
      <c r="Q193">
        <v>385</v>
      </c>
      <c r="R193">
        <v>385</v>
      </c>
      <c r="S193">
        <v>1204.6415</v>
      </c>
      <c r="T193">
        <v>1589.6415</v>
      </c>
      <c r="U193">
        <v>1589.6415</v>
      </c>
      <c r="V193" t="s">
        <v>1053</v>
      </c>
      <c r="W193" t="s">
        <v>1048</v>
      </c>
    </row>
    <row r="194" spans="1:23" x14ac:dyDescent="0.35">
      <c r="A194" t="s">
        <v>239</v>
      </c>
      <c r="B194" t="s">
        <v>41</v>
      </c>
      <c r="C194" t="s">
        <v>9</v>
      </c>
      <c r="D194" t="s">
        <v>2</v>
      </c>
      <c r="E194" t="s">
        <v>1055</v>
      </c>
      <c r="F194" s="5">
        <v>44165</v>
      </c>
      <c r="G194" s="5">
        <v>44182</v>
      </c>
      <c r="H194">
        <f t="shared" si="2"/>
        <v>17</v>
      </c>
      <c r="I194">
        <v>2</v>
      </c>
      <c r="L194">
        <v>3</v>
      </c>
      <c r="M194">
        <v>111</v>
      </c>
      <c r="N194" t="s">
        <v>18</v>
      </c>
      <c r="O194">
        <v>17</v>
      </c>
      <c r="P194">
        <v>140</v>
      </c>
      <c r="Q194">
        <v>420</v>
      </c>
      <c r="R194">
        <v>420</v>
      </c>
      <c r="S194">
        <v>111</v>
      </c>
      <c r="T194">
        <v>531</v>
      </c>
      <c r="U194">
        <v>531</v>
      </c>
      <c r="V194" t="s">
        <v>1053</v>
      </c>
      <c r="W194" t="s">
        <v>1050</v>
      </c>
    </row>
    <row r="195" spans="1:23" x14ac:dyDescent="0.35">
      <c r="A195" t="s">
        <v>240</v>
      </c>
      <c r="B195" t="s">
        <v>38</v>
      </c>
      <c r="C195" t="s">
        <v>8</v>
      </c>
      <c r="D195" t="s">
        <v>12</v>
      </c>
      <c r="E195" t="s">
        <v>1055</v>
      </c>
      <c r="F195" s="5">
        <v>44165</v>
      </c>
      <c r="G195" s="5">
        <v>44200</v>
      </c>
      <c r="H195">
        <f t="shared" ref="H195:H258" si="3">_xlfn.DAYS(G195,F195)</f>
        <v>35</v>
      </c>
      <c r="I195">
        <v>1</v>
      </c>
      <c r="L195">
        <v>0.25</v>
      </c>
      <c r="M195">
        <v>21.21</v>
      </c>
      <c r="N195" t="s">
        <v>19</v>
      </c>
      <c r="O195">
        <v>35</v>
      </c>
      <c r="P195">
        <v>80</v>
      </c>
      <c r="Q195">
        <v>20</v>
      </c>
      <c r="R195">
        <v>20</v>
      </c>
      <c r="S195">
        <v>21.21</v>
      </c>
      <c r="T195">
        <v>41.21</v>
      </c>
      <c r="U195">
        <v>41.21</v>
      </c>
      <c r="V195" t="s">
        <v>1053</v>
      </c>
      <c r="W195" t="s">
        <v>1053</v>
      </c>
    </row>
    <row r="196" spans="1:23" x14ac:dyDescent="0.35">
      <c r="A196" t="s">
        <v>241</v>
      </c>
      <c r="B196" t="s">
        <v>41</v>
      </c>
      <c r="C196" t="s">
        <v>7</v>
      </c>
      <c r="D196" t="s">
        <v>12</v>
      </c>
      <c r="E196" t="s">
        <v>1055</v>
      </c>
      <c r="F196" s="5">
        <v>44165</v>
      </c>
      <c r="G196" s="5">
        <v>44252</v>
      </c>
      <c r="H196">
        <f t="shared" si="3"/>
        <v>87</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35">
      <c r="A197" t="s">
        <v>242</v>
      </c>
      <c r="B197" t="s">
        <v>39</v>
      </c>
      <c r="C197" t="s">
        <v>9</v>
      </c>
      <c r="D197" t="s">
        <v>12</v>
      </c>
      <c r="E197" t="s">
        <v>1055</v>
      </c>
      <c r="F197" s="5">
        <v>44166</v>
      </c>
      <c r="G197" s="5">
        <v>44207</v>
      </c>
      <c r="H197">
        <f t="shared" si="3"/>
        <v>41</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35">
      <c r="A198" t="s">
        <v>243</v>
      </c>
      <c r="B198" t="s">
        <v>36</v>
      </c>
      <c r="C198" t="s">
        <v>7</v>
      </c>
      <c r="D198" t="s">
        <v>13</v>
      </c>
      <c r="E198" t="s">
        <v>1055</v>
      </c>
      <c r="F198" s="5">
        <v>44166</v>
      </c>
      <c r="G198" s="5">
        <v>44320</v>
      </c>
      <c r="H198">
        <f t="shared" si="3"/>
        <v>154</v>
      </c>
      <c r="I198">
        <v>2</v>
      </c>
      <c r="L198">
        <v>0.5</v>
      </c>
      <c r="M198">
        <v>242.07</v>
      </c>
      <c r="N198" t="s">
        <v>18</v>
      </c>
      <c r="O198">
        <v>154</v>
      </c>
      <c r="P198">
        <v>140</v>
      </c>
      <c r="Q198">
        <v>70</v>
      </c>
      <c r="R198">
        <v>70</v>
      </c>
      <c r="S198">
        <v>242.07</v>
      </c>
      <c r="T198">
        <v>312.07</v>
      </c>
      <c r="U198">
        <v>312.07</v>
      </c>
      <c r="V198" t="s">
        <v>1048</v>
      </c>
      <c r="W198" t="s">
        <v>1048</v>
      </c>
    </row>
    <row r="199" spans="1:23" x14ac:dyDescent="0.35">
      <c r="A199" t="s">
        <v>244</v>
      </c>
      <c r="B199" t="s">
        <v>35</v>
      </c>
      <c r="C199" t="s">
        <v>8</v>
      </c>
      <c r="D199" t="s">
        <v>12</v>
      </c>
      <c r="E199" t="s">
        <v>1055</v>
      </c>
      <c r="F199" s="5">
        <v>44167</v>
      </c>
      <c r="G199" s="5">
        <v>44182</v>
      </c>
      <c r="H199">
        <f t="shared" si="3"/>
        <v>15</v>
      </c>
      <c r="I199">
        <v>1</v>
      </c>
      <c r="L199">
        <v>0.5</v>
      </c>
      <c r="M199">
        <v>30</v>
      </c>
      <c r="N199" t="s">
        <v>18</v>
      </c>
      <c r="O199">
        <v>15</v>
      </c>
      <c r="P199">
        <v>80</v>
      </c>
      <c r="Q199">
        <v>40</v>
      </c>
      <c r="R199">
        <v>40</v>
      </c>
      <c r="S199">
        <v>30</v>
      </c>
      <c r="T199">
        <v>70</v>
      </c>
      <c r="U199">
        <v>70</v>
      </c>
      <c r="V199" t="s">
        <v>1051</v>
      </c>
      <c r="W199" t="s">
        <v>1050</v>
      </c>
    </row>
    <row r="200" spans="1:23" x14ac:dyDescent="0.35">
      <c r="A200" t="s">
        <v>245</v>
      </c>
      <c r="B200" t="s">
        <v>35</v>
      </c>
      <c r="C200" t="s">
        <v>8</v>
      </c>
      <c r="D200" t="s">
        <v>12</v>
      </c>
      <c r="E200" t="s">
        <v>3</v>
      </c>
      <c r="F200" s="5">
        <v>44167</v>
      </c>
      <c r="G200" s="5">
        <v>44180</v>
      </c>
      <c r="H200">
        <f t="shared" si="3"/>
        <v>13</v>
      </c>
      <c r="I200">
        <v>1</v>
      </c>
      <c r="L200">
        <v>0.5</v>
      </c>
      <c r="M200">
        <v>52.8994</v>
      </c>
      <c r="N200" t="s">
        <v>18</v>
      </c>
      <c r="O200">
        <v>13</v>
      </c>
      <c r="P200">
        <v>80</v>
      </c>
      <c r="Q200">
        <v>40</v>
      </c>
      <c r="R200">
        <v>40</v>
      </c>
      <c r="S200">
        <v>52.8994</v>
      </c>
      <c r="T200">
        <v>92.8994</v>
      </c>
      <c r="U200">
        <v>92.8994</v>
      </c>
      <c r="V200" t="s">
        <v>1051</v>
      </c>
      <c r="W200" t="s">
        <v>1048</v>
      </c>
    </row>
    <row r="201" spans="1:23" x14ac:dyDescent="0.35">
      <c r="A201" t="s">
        <v>246</v>
      </c>
      <c r="B201" t="s">
        <v>35</v>
      </c>
      <c r="C201" t="s">
        <v>44</v>
      </c>
      <c r="D201" t="s">
        <v>11</v>
      </c>
      <c r="E201" t="s">
        <v>3</v>
      </c>
      <c r="F201" s="5">
        <v>44167</v>
      </c>
      <c r="G201" s="5">
        <v>44182</v>
      </c>
      <c r="H201">
        <f t="shared" si="3"/>
        <v>15</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35">
      <c r="A202" t="s">
        <v>247</v>
      </c>
      <c r="B202" t="s">
        <v>39</v>
      </c>
      <c r="C202" t="s">
        <v>6</v>
      </c>
      <c r="D202" t="s">
        <v>11</v>
      </c>
      <c r="E202" t="s">
        <v>1055</v>
      </c>
      <c r="F202" s="5">
        <v>44167</v>
      </c>
      <c r="G202" s="5">
        <v>44203</v>
      </c>
      <c r="H202">
        <f t="shared" si="3"/>
        <v>36</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35">
      <c r="A203" t="s">
        <v>248</v>
      </c>
      <c r="B203" t="s">
        <v>35</v>
      </c>
      <c r="C203" t="s">
        <v>44</v>
      </c>
      <c r="D203" t="s">
        <v>13</v>
      </c>
      <c r="E203" t="s">
        <v>3</v>
      </c>
      <c r="F203" s="5">
        <v>44167</v>
      </c>
      <c r="G203" s="5">
        <v>44223</v>
      </c>
      <c r="H203">
        <f t="shared" si="3"/>
        <v>56</v>
      </c>
      <c r="I203">
        <v>1</v>
      </c>
      <c r="L203">
        <v>0.75</v>
      </c>
      <c r="M203">
        <v>42.66</v>
      </c>
      <c r="N203" t="s">
        <v>17</v>
      </c>
      <c r="O203">
        <v>56</v>
      </c>
      <c r="P203">
        <v>80</v>
      </c>
      <c r="Q203">
        <v>60</v>
      </c>
      <c r="R203">
        <v>60</v>
      </c>
      <c r="S203">
        <v>42.66</v>
      </c>
      <c r="T203">
        <v>102.66</v>
      </c>
      <c r="U203">
        <v>102.66</v>
      </c>
      <c r="V203" t="s">
        <v>1051</v>
      </c>
      <c r="W203" t="s">
        <v>1051</v>
      </c>
    </row>
    <row r="204" spans="1:23" x14ac:dyDescent="0.35">
      <c r="A204" t="s">
        <v>249</v>
      </c>
      <c r="B204" t="s">
        <v>36</v>
      </c>
      <c r="C204" t="s">
        <v>7</v>
      </c>
      <c r="D204" t="s">
        <v>13</v>
      </c>
      <c r="E204" t="s">
        <v>1055</v>
      </c>
      <c r="F204" s="5">
        <v>44167</v>
      </c>
      <c r="G204" s="5">
        <v>44242</v>
      </c>
      <c r="H204">
        <f t="shared" si="3"/>
        <v>75</v>
      </c>
      <c r="I204">
        <v>2</v>
      </c>
      <c r="L204">
        <v>1</v>
      </c>
      <c r="M204">
        <v>226</v>
      </c>
      <c r="N204" t="s">
        <v>17</v>
      </c>
      <c r="O204">
        <v>75</v>
      </c>
      <c r="P204">
        <v>140</v>
      </c>
      <c r="Q204">
        <v>140</v>
      </c>
      <c r="R204">
        <v>140</v>
      </c>
      <c r="S204">
        <v>226</v>
      </c>
      <c r="T204">
        <v>366</v>
      </c>
      <c r="U204">
        <v>366</v>
      </c>
      <c r="V204" t="s">
        <v>1051</v>
      </c>
      <c r="W204" t="s">
        <v>1053</v>
      </c>
    </row>
    <row r="205" spans="1:23" x14ac:dyDescent="0.35">
      <c r="A205" t="s">
        <v>250</v>
      </c>
      <c r="B205" t="s">
        <v>37</v>
      </c>
      <c r="C205" t="s">
        <v>6</v>
      </c>
      <c r="D205" t="s">
        <v>12</v>
      </c>
      <c r="E205" t="s">
        <v>1055</v>
      </c>
      <c r="F205" s="5">
        <v>44168</v>
      </c>
      <c r="G205" s="5">
        <v>44202</v>
      </c>
      <c r="H205">
        <f t="shared" si="3"/>
        <v>34</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35">
      <c r="A206" t="s">
        <v>251</v>
      </c>
      <c r="B206" t="s">
        <v>35</v>
      </c>
      <c r="C206" t="s">
        <v>9</v>
      </c>
      <c r="D206" t="s">
        <v>11</v>
      </c>
      <c r="E206" t="s">
        <v>3</v>
      </c>
      <c r="F206" s="5">
        <v>44168</v>
      </c>
      <c r="G206" s="5">
        <v>44221</v>
      </c>
      <c r="H206">
        <f t="shared" si="3"/>
        <v>53</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35">
      <c r="A207" t="s">
        <v>252</v>
      </c>
      <c r="B207" t="s">
        <v>37</v>
      </c>
      <c r="C207" t="s">
        <v>43</v>
      </c>
      <c r="D207" t="s">
        <v>12</v>
      </c>
      <c r="E207" t="s">
        <v>1055</v>
      </c>
      <c r="F207" s="5">
        <v>44170</v>
      </c>
      <c r="G207" s="5">
        <v>44188</v>
      </c>
      <c r="H207">
        <f t="shared" si="3"/>
        <v>18</v>
      </c>
      <c r="I207">
        <v>1</v>
      </c>
      <c r="L207">
        <v>0.5</v>
      </c>
      <c r="M207">
        <v>138.5667</v>
      </c>
      <c r="N207" t="s">
        <v>17</v>
      </c>
      <c r="O207">
        <v>18</v>
      </c>
      <c r="P207">
        <v>80</v>
      </c>
      <c r="Q207">
        <v>40</v>
      </c>
      <c r="R207">
        <v>40</v>
      </c>
      <c r="S207">
        <v>138.5667</v>
      </c>
      <c r="T207">
        <v>178.5667</v>
      </c>
      <c r="U207">
        <v>178.5667</v>
      </c>
      <c r="V207" t="s">
        <v>1052</v>
      </c>
      <c r="W207" t="s">
        <v>1051</v>
      </c>
    </row>
    <row r="208" spans="1:23" x14ac:dyDescent="0.35">
      <c r="A208" t="s">
        <v>253</v>
      </c>
      <c r="B208" t="s">
        <v>37</v>
      </c>
      <c r="C208" t="s">
        <v>43</v>
      </c>
      <c r="D208" t="s">
        <v>11</v>
      </c>
      <c r="E208" t="s">
        <v>1055</v>
      </c>
      <c r="F208" s="5">
        <v>44170</v>
      </c>
      <c r="G208" s="5">
        <v>44202</v>
      </c>
      <c r="H208">
        <f t="shared" si="3"/>
        <v>32</v>
      </c>
      <c r="I208">
        <v>1</v>
      </c>
      <c r="L208">
        <v>0.25</v>
      </c>
      <c r="M208">
        <v>126.5641</v>
      </c>
      <c r="N208" t="s">
        <v>17</v>
      </c>
      <c r="O208">
        <v>32</v>
      </c>
      <c r="P208">
        <v>80</v>
      </c>
      <c r="Q208">
        <v>20</v>
      </c>
      <c r="R208">
        <v>20</v>
      </c>
      <c r="S208">
        <v>126.5641</v>
      </c>
      <c r="T208">
        <v>146.5641</v>
      </c>
      <c r="U208">
        <v>146.5641</v>
      </c>
      <c r="V208" t="s">
        <v>1052</v>
      </c>
      <c r="W208" t="s">
        <v>1051</v>
      </c>
    </row>
    <row r="209" spans="1:23" x14ac:dyDescent="0.35">
      <c r="A209" t="s">
        <v>254</v>
      </c>
      <c r="B209" t="s">
        <v>38</v>
      </c>
      <c r="C209" t="s">
        <v>9</v>
      </c>
      <c r="D209" t="s">
        <v>1</v>
      </c>
      <c r="E209" t="s">
        <v>1055</v>
      </c>
      <c r="F209" s="5">
        <v>44172</v>
      </c>
      <c r="G209" s="5">
        <v>44201</v>
      </c>
      <c r="H209">
        <f t="shared" si="3"/>
        <v>29</v>
      </c>
      <c r="I209">
        <v>2</v>
      </c>
      <c r="L209">
        <v>1</v>
      </c>
      <c r="M209">
        <v>51.45</v>
      </c>
      <c r="N209" t="s">
        <v>19</v>
      </c>
      <c r="O209">
        <v>29</v>
      </c>
      <c r="P209">
        <v>140</v>
      </c>
      <c r="Q209">
        <v>140</v>
      </c>
      <c r="R209">
        <v>140</v>
      </c>
      <c r="S209">
        <v>51.45</v>
      </c>
      <c r="T209">
        <v>191.45</v>
      </c>
      <c r="U209">
        <v>191.45</v>
      </c>
      <c r="V209" t="s">
        <v>1053</v>
      </c>
      <c r="W209" t="s">
        <v>1048</v>
      </c>
    </row>
    <row r="210" spans="1:23" x14ac:dyDescent="0.35">
      <c r="A210" t="s">
        <v>255</v>
      </c>
      <c r="B210" t="s">
        <v>37</v>
      </c>
      <c r="C210" t="s">
        <v>43</v>
      </c>
      <c r="D210" t="s">
        <v>11</v>
      </c>
      <c r="E210" t="s">
        <v>1055</v>
      </c>
      <c r="F210" s="5">
        <v>44172</v>
      </c>
      <c r="G210" s="5">
        <v>44203</v>
      </c>
      <c r="H210">
        <f t="shared" si="3"/>
        <v>31</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35">
      <c r="A211" t="s">
        <v>256</v>
      </c>
      <c r="B211" t="s">
        <v>35</v>
      </c>
      <c r="C211" t="s">
        <v>6</v>
      </c>
      <c r="D211" t="s">
        <v>13</v>
      </c>
      <c r="E211" t="s">
        <v>1055</v>
      </c>
      <c r="F211" s="5">
        <v>44172</v>
      </c>
      <c r="G211" s="5">
        <v>44207</v>
      </c>
      <c r="H211">
        <f t="shared" si="3"/>
        <v>35</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35">
      <c r="A212" t="s">
        <v>257</v>
      </c>
      <c r="B212" t="s">
        <v>36</v>
      </c>
      <c r="C212" t="s">
        <v>8</v>
      </c>
      <c r="D212" t="s">
        <v>13</v>
      </c>
      <c r="E212" t="s">
        <v>1055</v>
      </c>
      <c r="F212" s="5">
        <v>44172</v>
      </c>
      <c r="G212" s="5">
        <v>44208</v>
      </c>
      <c r="H212">
        <f t="shared" si="3"/>
        <v>36</v>
      </c>
      <c r="I212">
        <v>2</v>
      </c>
      <c r="L212">
        <v>1.25</v>
      </c>
      <c r="M212">
        <v>637.53</v>
      </c>
      <c r="N212" t="s">
        <v>17</v>
      </c>
      <c r="O212">
        <v>36</v>
      </c>
      <c r="P212">
        <v>140</v>
      </c>
      <c r="Q212">
        <v>175</v>
      </c>
      <c r="R212">
        <v>175</v>
      </c>
      <c r="S212">
        <v>637.53</v>
      </c>
      <c r="T212">
        <v>812.53</v>
      </c>
      <c r="U212">
        <v>812.53</v>
      </c>
      <c r="V212" t="s">
        <v>1053</v>
      </c>
      <c r="W212" t="s">
        <v>1048</v>
      </c>
    </row>
    <row r="213" spans="1:23" x14ac:dyDescent="0.35">
      <c r="A213" t="s">
        <v>258</v>
      </c>
      <c r="B213" t="s">
        <v>34</v>
      </c>
      <c r="C213" t="s">
        <v>8</v>
      </c>
      <c r="D213" t="s">
        <v>13</v>
      </c>
      <c r="E213" t="s">
        <v>1055</v>
      </c>
      <c r="F213" s="5">
        <v>44173</v>
      </c>
      <c r="G213" s="5">
        <v>44180</v>
      </c>
      <c r="H213">
        <f t="shared" si="3"/>
        <v>7</v>
      </c>
      <c r="I213">
        <v>2</v>
      </c>
      <c r="L213">
        <v>3</v>
      </c>
      <c r="M213">
        <v>21.33</v>
      </c>
      <c r="N213" t="s">
        <v>17</v>
      </c>
      <c r="O213">
        <v>7</v>
      </c>
      <c r="P213">
        <v>140</v>
      </c>
      <c r="Q213">
        <v>420</v>
      </c>
      <c r="R213">
        <v>420</v>
      </c>
      <c r="S213">
        <v>21.33</v>
      </c>
      <c r="T213">
        <v>441.33</v>
      </c>
      <c r="U213">
        <v>441.33</v>
      </c>
      <c r="V213" t="s">
        <v>1048</v>
      </c>
      <c r="W213" t="s">
        <v>1048</v>
      </c>
    </row>
    <row r="214" spans="1:23" x14ac:dyDescent="0.35">
      <c r="A214" t="s">
        <v>259</v>
      </c>
      <c r="B214" t="s">
        <v>38</v>
      </c>
      <c r="C214" t="s">
        <v>44</v>
      </c>
      <c r="D214" t="s">
        <v>13</v>
      </c>
      <c r="E214" t="s">
        <v>1055</v>
      </c>
      <c r="F214" s="5">
        <v>44173</v>
      </c>
      <c r="G214" s="5">
        <v>44181</v>
      </c>
      <c r="H214">
        <f t="shared" si="3"/>
        <v>8</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35">
      <c r="A215" t="s">
        <v>260</v>
      </c>
      <c r="B215" t="s">
        <v>35</v>
      </c>
      <c r="C215" t="s">
        <v>44</v>
      </c>
      <c r="D215" t="s">
        <v>13</v>
      </c>
      <c r="E215" t="s">
        <v>3</v>
      </c>
      <c r="F215" s="5">
        <v>44173</v>
      </c>
      <c r="G215" s="5">
        <v>44239</v>
      </c>
      <c r="H215">
        <f t="shared" si="3"/>
        <v>66</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35">
      <c r="A216" t="s">
        <v>261</v>
      </c>
      <c r="B216" t="s">
        <v>37</v>
      </c>
      <c r="C216" t="s">
        <v>43</v>
      </c>
      <c r="D216" t="s">
        <v>1</v>
      </c>
      <c r="E216" t="s">
        <v>1055</v>
      </c>
      <c r="F216" s="5">
        <v>44174</v>
      </c>
      <c r="G216" s="5">
        <v>44182</v>
      </c>
      <c r="H216">
        <f t="shared" si="3"/>
        <v>8</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35">
      <c r="A217" t="s">
        <v>262</v>
      </c>
      <c r="B217" t="s">
        <v>35</v>
      </c>
      <c r="C217" t="s">
        <v>44</v>
      </c>
      <c r="D217" t="s">
        <v>11</v>
      </c>
      <c r="E217" t="s">
        <v>1055</v>
      </c>
      <c r="F217" s="5">
        <v>44174</v>
      </c>
      <c r="G217" s="5">
        <v>44207</v>
      </c>
      <c r="H217">
        <f t="shared" si="3"/>
        <v>33</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35">
      <c r="A218" t="s">
        <v>263</v>
      </c>
      <c r="B218" t="s">
        <v>41</v>
      </c>
      <c r="C218" t="s">
        <v>6</v>
      </c>
      <c r="D218" t="s">
        <v>1</v>
      </c>
      <c r="E218" t="s">
        <v>1055</v>
      </c>
      <c r="F218" s="5">
        <v>44174</v>
      </c>
      <c r="G218" s="5">
        <v>44208</v>
      </c>
      <c r="H218">
        <f t="shared" si="3"/>
        <v>34</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35">
      <c r="A219" t="s">
        <v>264</v>
      </c>
      <c r="B219" t="s">
        <v>39</v>
      </c>
      <c r="C219" t="s">
        <v>6</v>
      </c>
      <c r="D219" t="s">
        <v>13</v>
      </c>
      <c r="E219" t="s">
        <v>3</v>
      </c>
      <c r="F219" s="5">
        <v>44175</v>
      </c>
      <c r="G219" s="5">
        <v>44179</v>
      </c>
      <c r="H219">
        <f t="shared" si="3"/>
        <v>4</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35">
      <c r="A220" t="s">
        <v>265</v>
      </c>
      <c r="B220" t="s">
        <v>37</v>
      </c>
      <c r="C220" t="s">
        <v>43</v>
      </c>
      <c r="D220" t="s">
        <v>11</v>
      </c>
      <c r="E220" t="s">
        <v>1055</v>
      </c>
      <c r="F220" s="5">
        <v>44175</v>
      </c>
      <c r="G220" s="5">
        <v>44203</v>
      </c>
      <c r="H220">
        <f t="shared" si="3"/>
        <v>28</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35">
      <c r="A221" t="s">
        <v>266</v>
      </c>
      <c r="B221" t="s">
        <v>34</v>
      </c>
      <c r="C221" t="s">
        <v>9</v>
      </c>
      <c r="D221" t="s">
        <v>1</v>
      </c>
      <c r="E221" t="s">
        <v>1055</v>
      </c>
      <c r="F221" s="5">
        <v>44175</v>
      </c>
      <c r="G221" s="5">
        <v>44203</v>
      </c>
      <c r="H221">
        <f t="shared" si="3"/>
        <v>28</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35">
      <c r="A222" t="s">
        <v>267</v>
      </c>
      <c r="B222" t="s">
        <v>38</v>
      </c>
      <c r="C222" t="s">
        <v>43</v>
      </c>
      <c r="D222" t="s">
        <v>12</v>
      </c>
      <c r="E222" t="s">
        <v>1055</v>
      </c>
      <c r="F222" s="5">
        <v>44175</v>
      </c>
      <c r="G222" s="5">
        <v>44210</v>
      </c>
      <c r="H222">
        <f t="shared" si="3"/>
        <v>35</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35">
      <c r="A223" t="s">
        <v>268</v>
      </c>
      <c r="B223" t="s">
        <v>34</v>
      </c>
      <c r="C223" t="s">
        <v>8</v>
      </c>
      <c r="D223" t="s">
        <v>13</v>
      </c>
      <c r="E223" t="s">
        <v>1055</v>
      </c>
      <c r="F223" s="5">
        <v>44175</v>
      </c>
      <c r="G223" s="5">
        <v>44219</v>
      </c>
      <c r="H223">
        <f t="shared" si="3"/>
        <v>44</v>
      </c>
      <c r="I223">
        <v>1</v>
      </c>
      <c r="L223">
        <v>2.25</v>
      </c>
      <c r="M223">
        <v>180</v>
      </c>
      <c r="N223" t="s">
        <v>17</v>
      </c>
      <c r="O223">
        <v>44</v>
      </c>
      <c r="P223">
        <v>80</v>
      </c>
      <c r="Q223">
        <v>180</v>
      </c>
      <c r="R223">
        <v>180</v>
      </c>
      <c r="S223">
        <v>180</v>
      </c>
      <c r="T223">
        <v>360</v>
      </c>
      <c r="U223">
        <v>360</v>
      </c>
      <c r="V223" t="s">
        <v>1050</v>
      </c>
      <c r="W223" t="s">
        <v>1052</v>
      </c>
    </row>
    <row r="224" spans="1:23" x14ac:dyDescent="0.35">
      <c r="A224" t="s">
        <v>269</v>
      </c>
      <c r="B224" t="s">
        <v>38</v>
      </c>
      <c r="C224" t="s">
        <v>8</v>
      </c>
      <c r="D224" t="s">
        <v>12</v>
      </c>
      <c r="E224" t="s">
        <v>3</v>
      </c>
      <c r="F224" s="5">
        <v>44177</v>
      </c>
      <c r="G224" s="5">
        <v>44224</v>
      </c>
      <c r="H224">
        <f t="shared" si="3"/>
        <v>47</v>
      </c>
      <c r="I224">
        <v>1</v>
      </c>
      <c r="L224">
        <v>1</v>
      </c>
      <c r="M224">
        <v>337.9237</v>
      </c>
      <c r="N224" t="s">
        <v>17</v>
      </c>
      <c r="O224">
        <v>47</v>
      </c>
      <c r="P224">
        <v>80</v>
      </c>
      <c r="Q224">
        <v>80</v>
      </c>
      <c r="R224">
        <v>80</v>
      </c>
      <c r="S224">
        <v>337.9237</v>
      </c>
      <c r="T224">
        <v>417.9237</v>
      </c>
      <c r="U224">
        <v>417.9237</v>
      </c>
      <c r="V224" t="s">
        <v>1052</v>
      </c>
      <c r="W224" t="s">
        <v>1050</v>
      </c>
    </row>
    <row r="225" spans="1:23" x14ac:dyDescent="0.35">
      <c r="A225" t="s">
        <v>270</v>
      </c>
      <c r="B225" t="s">
        <v>35</v>
      </c>
      <c r="C225" t="s">
        <v>6</v>
      </c>
      <c r="D225" t="s">
        <v>12</v>
      </c>
      <c r="E225" t="s">
        <v>3</v>
      </c>
      <c r="F225" s="5">
        <v>44179</v>
      </c>
      <c r="G225" s="5">
        <v>44180</v>
      </c>
      <c r="H225">
        <f t="shared" si="3"/>
        <v>1</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35">
      <c r="A226" t="s">
        <v>271</v>
      </c>
      <c r="B226" t="s">
        <v>38</v>
      </c>
      <c r="C226" t="s">
        <v>8</v>
      </c>
      <c r="D226" t="s">
        <v>12</v>
      </c>
      <c r="E226" t="s">
        <v>1055</v>
      </c>
      <c r="F226" s="5">
        <v>44179</v>
      </c>
      <c r="G226" s="5">
        <v>44181</v>
      </c>
      <c r="H226">
        <f t="shared" si="3"/>
        <v>2</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35">
      <c r="A227" t="s">
        <v>272</v>
      </c>
      <c r="B227" t="s">
        <v>38</v>
      </c>
      <c r="C227" t="s">
        <v>8</v>
      </c>
      <c r="D227" t="s">
        <v>11</v>
      </c>
      <c r="E227" t="s">
        <v>1055</v>
      </c>
      <c r="F227" s="5">
        <v>44179</v>
      </c>
      <c r="G227" s="5">
        <v>44200</v>
      </c>
      <c r="H227">
        <f t="shared" si="3"/>
        <v>21</v>
      </c>
      <c r="I227">
        <v>1</v>
      </c>
      <c r="L227">
        <v>0.25</v>
      </c>
      <c r="M227">
        <v>30</v>
      </c>
      <c r="N227" t="s">
        <v>19</v>
      </c>
      <c r="O227">
        <v>21</v>
      </c>
      <c r="P227">
        <v>80</v>
      </c>
      <c r="Q227">
        <v>20</v>
      </c>
      <c r="R227">
        <v>20</v>
      </c>
      <c r="S227">
        <v>30</v>
      </c>
      <c r="T227">
        <v>50</v>
      </c>
      <c r="U227">
        <v>50</v>
      </c>
      <c r="V227" t="s">
        <v>1053</v>
      </c>
      <c r="W227" t="s">
        <v>1053</v>
      </c>
    </row>
    <row r="228" spans="1:23" x14ac:dyDescent="0.35">
      <c r="A228" t="s">
        <v>273</v>
      </c>
      <c r="B228" t="s">
        <v>38</v>
      </c>
      <c r="C228" t="s">
        <v>8</v>
      </c>
      <c r="D228" t="s">
        <v>13</v>
      </c>
      <c r="E228" t="s">
        <v>1055</v>
      </c>
      <c r="F228" s="5">
        <v>44179</v>
      </c>
      <c r="G228" s="5">
        <v>44200</v>
      </c>
      <c r="H228">
        <f t="shared" si="3"/>
        <v>21</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35">
      <c r="A229" t="s">
        <v>274</v>
      </c>
      <c r="B229" t="s">
        <v>36</v>
      </c>
      <c r="C229" t="s">
        <v>8</v>
      </c>
      <c r="D229" t="s">
        <v>1</v>
      </c>
      <c r="E229" t="s">
        <v>1055</v>
      </c>
      <c r="F229" s="5">
        <v>44179</v>
      </c>
      <c r="G229" s="5">
        <v>44209</v>
      </c>
      <c r="H229">
        <f t="shared" si="3"/>
        <v>30</v>
      </c>
      <c r="I229">
        <v>2</v>
      </c>
      <c r="L229">
        <v>3.5</v>
      </c>
      <c r="M229">
        <v>262.44</v>
      </c>
      <c r="N229" t="s">
        <v>17</v>
      </c>
      <c r="O229">
        <v>30</v>
      </c>
      <c r="P229">
        <v>140</v>
      </c>
      <c r="Q229">
        <v>490</v>
      </c>
      <c r="R229">
        <v>490</v>
      </c>
      <c r="S229">
        <v>262.44</v>
      </c>
      <c r="T229">
        <v>752.44</v>
      </c>
      <c r="U229">
        <v>752.44</v>
      </c>
      <c r="V229" t="s">
        <v>1053</v>
      </c>
      <c r="W229" t="s">
        <v>1051</v>
      </c>
    </row>
    <row r="230" spans="1:23" x14ac:dyDescent="0.35">
      <c r="A230" t="s">
        <v>275</v>
      </c>
      <c r="B230" t="s">
        <v>38</v>
      </c>
      <c r="C230" t="s">
        <v>8</v>
      </c>
      <c r="D230" t="s">
        <v>12</v>
      </c>
      <c r="E230" t="s">
        <v>1055</v>
      </c>
      <c r="F230" s="5">
        <v>44179</v>
      </c>
      <c r="G230" s="5">
        <v>44215</v>
      </c>
      <c r="H230">
        <f t="shared" si="3"/>
        <v>36</v>
      </c>
      <c r="I230">
        <v>1</v>
      </c>
      <c r="L230">
        <v>0.5</v>
      </c>
      <c r="M230">
        <v>21.33</v>
      </c>
      <c r="N230" t="s">
        <v>19</v>
      </c>
      <c r="O230">
        <v>36</v>
      </c>
      <c r="P230">
        <v>80</v>
      </c>
      <c r="Q230">
        <v>40</v>
      </c>
      <c r="R230">
        <v>40</v>
      </c>
      <c r="S230">
        <v>21.33</v>
      </c>
      <c r="T230">
        <v>61.33</v>
      </c>
      <c r="U230">
        <v>61.33</v>
      </c>
      <c r="V230" t="s">
        <v>1053</v>
      </c>
      <c r="W230" t="s">
        <v>1048</v>
      </c>
    </row>
    <row r="231" spans="1:23" x14ac:dyDescent="0.35">
      <c r="A231" t="s">
        <v>276</v>
      </c>
      <c r="B231" t="s">
        <v>37</v>
      </c>
      <c r="C231" t="s">
        <v>43</v>
      </c>
      <c r="D231" t="s">
        <v>2</v>
      </c>
      <c r="E231" t="s">
        <v>1055</v>
      </c>
      <c r="F231" s="5">
        <v>44179</v>
      </c>
      <c r="G231" s="5">
        <v>44320</v>
      </c>
      <c r="H231">
        <f t="shared" si="3"/>
        <v>141</v>
      </c>
      <c r="I231">
        <v>1</v>
      </c>
      <c r="L231">
        <v>4</v>
      </c>
      <c r="M231">
        <v>1769.625</v>
      </c>
      <c r="N231" t="s">
        <v>19</v>
      </c>
      <c r="O231">
        <v>141</v>
      </c>
      <c r="P231">
        <v>80</v>
      </c>
      <c r="Q231">
        <v>320</v>
      </c>
      <c r="R231">
        <v>320</v>
      </c>
      <c r="S231">
        <v>1769.625</v>
      </c>
      <c r="T231">
        <v>2089.625</v>
      </c>
      <c r="U231">
        <v>2089.625</v>
      </c>
      <c r="V231" t="s">
        <v>1053</v>
      </c>
      <c r="W231" t="s">
        <v>1048</v>
      </c>
    </row>
    <row r="232" spans="1:23" x14ac:dyDescent="0.35">
      <c r="A232" t="s">
        <v>277</v>
      </c>
      <c r="B232" t="s">
        <v>37</v>
      </c>
      <c r="C232" t="s">
        <v>43</v>
      </c>
      <c r="D232" t="s">
        <v>13</v>
      </c>
      <c r="E232" t="s">
        <v>1055</v>
      </c>
      <c r="F232" s="5">
        <v>44180</v>
      </c>
      <c r="G232" s="5">
        <v>44209</v>
      </c>
      <c r="H232">
        <f t="shared" si="3"/>
        <v>29</v>
      </c>
      <c r="I232">
        <v>1</v>
      </c>
      <c r="L232">
        <v>0.75</v>
      </c>
      <c r="M232">
        <v>82.875</v>
      </c>
      <c r="N232" t="s">
        <v>19</v>
      </c>
      <c r="O232">
        <v>29</v>
      </c>
      <c r="P232">
        <v>80</v>
      </c>
      <c r="Q232">
        <v>60</v>
      </c>
      <c r="R232">
        <v>60</v>
      </c>
      <c r="S232">
        <v>82.875</v>
      </c>
      <c r="T232">
        <v>142.875</v>
      </c>
      <c r="U232">
        <v>142.875</v>
      </c>
      <c r="V232" t="s">
        <v>1048</v>
      </c>
      <c r="W232" t="s">
        <v>1051</v>
      </c>
    </row>
    <row r="233" spans="1:23" x14ac:dyDescent="0.35">
      <c r="A233" t="s">
        <v>278</v>
      </c>
      <c r="B233" t="s">
        <v>34</v>
      </c>
      <c r="C233" t="s">
        <v>6</v>
      </c>
      <c r="D233" t="s">
        <v>12</v>
      </c>
      <c r="E233" t="s">
        <v>1055</v>
      </c>
      <c r="F233" s="5">
        <v>44180</v>
      </c>
      <c r="G233" s="5">
        <v>44221</v>
      </c>
      <c r="H233">
        <f t="shared" si="3"/>
        <v>41</v>
      </c>
      <c r="I233">
        <v>2</v>
      </c>
      <c r="L233">
        <v>0.75</v>
      </c>
      <c r="M233">
        <v>2294</v>
      </c>
      <c r="N233" t="s">
        <v>17</v>
      </c>
      <c r="O233">
        <v>41</v>
      </c>
      <c r="P233">
        <v>140</v>
      </c>
      <c r="Q233">
        <v>105</v>
      </c>
      <c r="R233">
        <v>105</v>
      </c>
      <c r="S233">
        <v>2294</v>
      </c>
      <c r="T233">
        <v>2399</v>
      </c>
      <c r="U233">
        <v>2399</v>
      </c>
      <c r="V233" t="s">
        <v>1048</v>
      </c>
      <c r="W233" t="s">
        <v>1053</v>
      </c>
    </row>
    <row r="234" spans="1:23" x14ac:dyDescent="0.35">
      <c r="A234" t="s">
        <v>279</v>
      </c>
      <c r="B234" t="s">
        <v>39</v>
      </c>
      <c r="C234" t="s">
        <v>8</v>
      </c>
      <c r="D234" t="s">
        <v>12</v>
      </c>
      <c r="E234" t="s">
        <v>1055</v>
      </c>
      <c r="F234" s="5">
        <v>44181</v>
      </c>
      <c r="G234" s="5">
        <v>44188</v>
      </c>
      <c r="H234">
        <f t="shared" si="3"/>
        <v>7</v>
      </c>
      <c r="I234">
        <v>1</v>
      </c>
      <c r="L234">
        <v>1</v>
      </c>
      <c r="M234">
        <v>348.7432</v>
      </c>
      <c r="N234" t="s">
        <v>17</v>
      </c>
      <c r="O234">
        <v>7</v>
      </c>
      <c r="P234">
        <v>80</v>
      </c>
      <c r="Q234">
        <v>80</v>
      </c>
      <c r="R234">
        <v>80</v>
      </c>
      <c r="S234">
        <v>348.7432</v>
      </c>
      <c r="T234">
        <v>428.7432</v>
      </c>
      <c r="U234">
        <v>428.7432</v>
      </c>
      <c r="V234" t="s">
        <v>1051</v>
      </c>
      <c r="W234" t="s">
        <v>1051</v>
      </c>
    </row>
    <row r="235" spans="1:23" x14ac:dyDescent="0.35">
      <c r="A235" t="s">
        <v>280</v>
      </c>
      <c r="B235" t="s">
        <v>37</v>
      </c>
      <c r="C235" t="s">
        <v>43</v>
      </c>
      <c r="D235" t="s">
        <v>12</v>
      </c>
      <c r="E235" t="s">
        <v>1055</v>
      </c>
      <c r="F235" s="5">
        <v>44181</v>
      </c>
      <c r="G235" s="5">
        <v>44210</v>
      </c>
      <c r="H235">
        <f t="shared" si="3"/>
        <v>29</v>
      </c>
      <c r="I235">
        <v>1</v>
      </c>
      <c r="L235">
        <v>0.25</v>
      </c>
      <c r="M235">
        <v>140.4</v>
      </c>
      <c r="N235" t="s">
        <v>17</v>
      </c>
      <c r="O235">
        <v>29</v>
      </c>
      <c r="P235">
        <v>80</v>
      </c>
      <c r="Q235">
        <v>20</v>
      </c>
      <c r="R235">
        <v>20</v>
      </c>
      <c r="S235">
        <v>140.4</v>
      </c>
      <c r="T235">
        <v>160.4</v>
      </c>
      <c r="U235">
        <v>160.4</v>
      </c>
      <c r="V235" t="s">
        <v>1051</v>
      </c>
      <c r="W235" t="s">
        <v>1050</v>
      </c>
    </row>
    <row r="236" spans="1:23" x14ac:dyDescent="0.35">
      <c r="A236" t="s">
        <v>281</v>
      </c>
      <c r="B236" t="s">
        <v>40</v>
      </c>
      <c r="C236" t="s">
        <v>7</v>
      </c>
      <c r="D236" t="s">
        <v>12</v>
      </c>
      <c r="E236" t="s">
        <v>1055</v>
      </c>
      <c r="F236" s="5">
        <v>44181</v>
      </c>
      <c r="G236" s="5">
        <v>44228</v>
      </c>
      <c r="H236">
        <f t="shared" si="3"/>
        <v>47</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35">
      <c r="A237" t="s">
        <v>282</v>
      </c>
      <c r="B237" t="s">
        <v>35</v>
      </c>
      <c r="C237" t="s">
        <v>9</v>
      </c>
      <c r="D237" t="s">
        <v>2</v>
      </c>
      <c r="E237" t="s">
        <v>1055</v>
      </c>
      <c r="F237" s="5">
        <v>44186</v>
      </c>
      <c r="G237" s="5">
        <v>44222</v>
      </c>
      <c r="H237">
        <f t="shared" si="3"/>
        <v>36</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35">
      <c r="A238" t="s">
        <v>283</v>
      </c>
      <c r="B238" t="s">
        <v>35</v>
      </c>
      <c r="C238" t="s">
        <v>6</v>
      </c>
      <c r="D238" t="s">
        <v>12</v>
      </c>
      <c r="E238" t="s">
        <v>3</v>
      </c>
      <c r="F238" s="5">
        <v>44200</v>
      </c>
      <c r="G238" s="5">
        <v>44207</v>
      </c>
      <c r="H238">
        <f t="shared" si="3"/>
        <v>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35">
      <c r="A239" t="s">
        <v>284</v>
      </c>
      <c r="B239" t="s">
        <v>37</v>
      </c>
      <c r="C239" t="s">
        <v>43</v>
      </c>
      <c r="D239" t="s">
        <v>12</v>
      </c>
      <c r="E239" t="s">
        <v>1055</v>
      </c>
      <c r="F239" s="5">
        <v>44200</v>
      </c>
      <c r="G239" s="5">
        <v>44209</v>
      </c>
      <c r="H239">
        <f t="shared" si="3"/>
        <v>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35">
      <c r="A240" t="s">
        <v>285</v>
      </c>
      <c r="B240" t="s">
        <v>38</v>
      </c>
      <c r="C240" t="s">
        <v>43</v>
      </c>
      <c r="D240" t="s">
        <v>11</v>
      </c>
      <c r="E240" t="s">
        <v>1055</v>
      </c>
      <c r="F240" s="5">
        <v>44200</v>
      </c>
      <c r="G240" s="5">
        <v>44209</v>
      </c>
      <c r="H240">
        <f t="shared" si="3"/>
        <v>9</v>
      </c>
      <c r="I240">
        <v>1</v>
      </c>
      <c r="L240">
        <v>0.25</v>
      </c>
      <c r="M240">
        <v>39</v>
      </c>
      <c r="N240" t="s">
        <v>17</v>
      </c>
      <c r="O240">
        <v>9</v>
      </c>
      <c r="P240">
        <v>80</v>
      </c>
      <c r="Q240">
        <v>20</v>
      </c>
      <c r="R240">
        <v>20</v>
      </c>
      <c r="S240">
        <v>39</v>
      </c>
      <c r="T240">
        <v>59</v>
      </c>
      <c r="U240">
        <v>59</v>
      </c>
      <c r="V240" t="s">
        <v>1053</v>
      </c>
      <c r="W240" t="s">
        <v>1051</v>
      </c>
    </row>
    <row r="241" spans="1:23" x14ac:dyDescent="0.35">
      <c r="A241" t="s">
        <v>286</v>
      </c>
      <c r="B241" t="s">
        <v>37</v>
      </c>
      <c r="C241" t="s">
        <v>43</v>
      </c>
      <c r="D241" t="s">
        <v>12</v>
      </c>
      <c r="E241" t="s">
        <v>1055</v>
      </c>
      <c r="F241" s="5">
        <v>44200</v>
      </c>
      <c r="G241" s="5">
        <v>44210</v>
      </c>
      <c r="H241">
        <f t="shared" si="3"/>
        <v>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35">
      <c r="A242" t="s">
        <v>287</v>
      </c>
      <c r="B242" t="s">
        <v>34</v>
      </c>
      <c r="C242" t="s">
        <v>44</v>
      </c>
      <c r="D242" t="s">
        <v>12</v>
      </c>
      <c r="E242" t="s">
        <v>1055</v>
      </c>
      <c r="F242" s="5">
        <v>44200</v>
      </c>
      <c r="G242" s="5">
        <v>44210</v>
      </c>
      <c r="H242">
        <f t="shared" si="3"/>
        <v>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35">
      <c r="A243" t="s">
        <v>288</v>
      </c>
      <c r="B243" t="s">
        <v>34</v>
      </c>
      <c r="C243" t="s">
        <v>6</v>
      </c>
      <c r="D243" t="s">
        <v>12</v>
      </c>
      <c r="E243" t="s">
        <v>1055</v>
      </c>
      <c r="F243" s="5">
        <v>44200</v>
      </c>
      <c r="G243" s="5">
        <v>44210</v>
      </c>
      <c r="H243">
        <f t="shared" si="3"/>
        <v>10</v>
      </c>
      <c r="I243">
        <v>1</v>
      </c>
      <c r="L243">
        <v>0.25</v>
      </c>
      <c r="M243">
        <v>43.02</v>
      </c>
      <c r="N243" t="s">
        <v>17</v>
      </c>
      <c r="O243">
        <v>10</v>
      </c>
      <c r="P243">
        <v>80</v>
      </c>
      <c r="Q243">
        <v>20</v>
      </c>
      <c r="R243">
        <v>20</v>
      </c>
      <c r="S243">
        <v>43.02</v>
      </c>
      <c r="T243">
        <v>63.02</v>
      </c>
      <c r="U243">
        <v>63.02</v>
      </c>
      <c r="V243" t="s">
        <v>1053</v>
      </c>
      <c r="W243" t="s">
        <v>1050</v>
      </c>
    </row>
    <row r="244" spans="1:23" x14ac:dyDescent="0.35">
      <c r="A244" t="s">
        <v>289</v>
      </c>
      <c r="B244" t="s">
        <v>35</v>
      </c>
      <c r="C244" t="s">
        <v>9</v>
      </c>
      <c r="D244" t="s">
        <v>11</v>
      </c>
      <c r="E244" t="s">
        <v>1055</v>
      </c>
      <c r="F244" s="5">
        <v>44200</v>
      </c>
      <c r="G244" s="5">
        <v>44217</v>
      </c>
      <c r="H244">
        <f t="shared" si="3"/>
        <v>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35">
      <c r="A245" t="s">
        <v>290</v>
      </c>
      <c r="B245" t="s">
        <v>35</v>
      </c>
      <c r="C245" t="s">
        <v>9</v>
      </c>
      <c r="D245" t="s">
        <v>13</v>
      </c>
      <c r="E245" t="s">
        <v>1055</v>
      </c>
      <c r="F245" s="5">
        <v>44200</v>
      </c>
      <c r="G245" s="5">
        <v>44238</v>
      </c>
      <c r="H245">
        <f t="shared" si="3"/>
        <v>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35">
      <c r="A246" t="s">
        <v>291</v>
      </c>
      <c r="B246" t="s">
        <v>37</v>
      </c>
      <c r="C246" t="s">
        <v>43</v>
      </c>
      <c r="D246" t="s">
        <v>12</v>
      </c>
      <c r="E246" t="s">
        <v>1055</v>
      </c>
      <c r="F246" s="5">
        <v>44201</v>
      </c>
      <c r="G246" s="5">
        <v>44210</v>
      </c>
      <c r="H246">
        <f t="shared" si="3"/>
        <v>9</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35">
      <c r="A247" t="s">
        <v>292</v>
      </c>
      <c r="B247" t="s">
        <v>34</v>
      </c>
      <c r="C247" t="s">
        <v>44</v>
      </c>
      <c r="D247" t="s">
        <v>13</v>
      </c>
      <c r="E247" t="s">
        <v>1055</v>
      </c>
      <c r="F247" s="5">
        <v>44201</v>
      </c>
      <c r="G247" s="5">
        <v>44221</v>
      </c>
      <c r="H247">
        <f t="shared" si="3"/>
        <v>20</v>
      </c>
      <c r="I247">
        <v>1</v>
      </c>
      <c r="L247">
        <v>1.25</v>
      </c>
      <c r="M247">
        <v>646</v>
      </c>
      <c r="N247" t="s">
        <v>17</v>
      </c>
      <c r="O247">
        <v>20</v>
      </c>
      <c r="P247">
        <v>80</v>
      </c>
      <c r="Q247">
        <v>100</v>
      </c>
      <c r="R247">
        <v>100</v>
      </c>
      <c r="S247">
        <v>646</v>
      </c>
      <c r="T247">
        <v>746</v>
      </c>
      <c r="U247">
        <v>746</v>
      </c>
      <c r="V247" t="s">
        <v>1048</v>
      </c>
      <c r="W247" t="s">
        <v>1053</v>
      </c>
    </row>
    <row r="248" spans="1:23" x14ac:dyDescent="0.35">
      <c r="A248" t="s">
        <v>293</v>
      </c>
      <c r="B248" t="s">
        <v>34</v>
      </c>
      <c r="C248" t="s">
        <v>6</v>
      </c>
      <c r="D248" t="s">
        <v>11</v>
      </c>
      <c r="E248" t="s">
        <v>1055</v>
      </c>
      <c r="F248" s="5">
        <v>44201</v>
      </c>
      <c r="G248" s="5">
        <v>44226</v>
      </c>
      <c r="H248">
        <f t="shared" si="3"/>
        <v>25</v>
      </c>
      <c r="I248">
        <v>1</v>
      </c>
      <c r="L248">
        <v>0.25</v>
      </c>
      <c r="M248">
        <v>125.4194</v>
      </c>
      <c r="N248" t="s">
        <v>18</v>
      </c>
      <c r="O248">
        <v>25</v>
      </c>
      <c r="P248">
        <v>80</v>
      </c>
      <c r="Q248">
        <v>20</v>
      </c>
      <c r="R248">
        <v>20</v>
      </c>
      <c r="S248">
        <v>125.4194</v>
      </c>
      <c r="T248">
        <v>145.4194</v>
      </c>
      <c r="U248">
        <v>145.4194</v>
      </c>
      <c r="V248" t="s">
        <v>1048</v>
      </c>
      <c r="W248" t="s">
        <v>1052</v>
      </c>
    </row>
    <row r="249" spans="1:23" x14ac:dyDescent="0.35">
      <c r="A249" t="s">
        <v>294</v>
      </c>
      <c r="B249" t="s">
        <v>35</v>
      </c>
      <c r="C249" t="s">
        <v>8</v>
      </c>
      <c r="D249" t="s">
        <v>12</v>
      </c>
      <c r="E249" t="s">
        <v>1055</v>
      </c>
      <c r="F249" s="5">
        <v>44201</v>
      </c>
      <c r="G249" s="5">
        <v>44229</v>
      </c>
      <c r="H249">
        <f t="shared" si="3"/>
        <v>28</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35">
      <c r="A250" t="s">
        <v>295</v>
      </c>
      <c r="B250" t="s">
        <v>37</v>
      </c>
      <c r="C250" t="s">
        <v>6</v>
      </c>
      <c r="D250" t="s">
        <v>1</v>
      </c>
      <c r="E250" t="s">
        <v>1055</v>
      </c>
      <c r="F250" s="5">
        <v>44201</v>
      </c>
      <c r="G250" s="5">
        <v>44229</v>
      </c>
      <c r="H250">
        <f t="shared" si="3"/>
        <v>28</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35">
      <c r="A251" t="s">
        <v>296</v>
      </c>
      <c r="B251" t="s">
        <v>37</v>
      </c>
      <c r="C251" t="s">
        <v>43</v>
      </c>
      <c r="D251" t="s">
        <v>12</v>
      </c>
      <c r="E251" t="s">
        <v>1055</v>
      </c>
      <c r="F251" s="5">
        <v>44201</v>
      </c>
      <c r="G251" s="5">
        <v>44320</v>
      </c>
      <c r="H251">
        <f t="shared" si="3"/>
        <v>119</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35">
      <c r="A252" t="s">
        <v>297</v>
      </c>
      <c r="B252" t="s">
        <v>37</v>
      </c>
      <c r="C252" t="s">
        <v>43</v>
      </c>
      <c r="D252" t="s">
        <v>12</v>
      </c>
      <c r="E252" t="s">
        <v>1055</v>
      </c>
      <c r="F252" s="5">
        <v>44202</v>
      </c>
      <c r="G252" s="5">
        <v>44214</v>
      </c>
      <c r="H252">
        <f t="shared" si="3"/>
        <v>12</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35">
      <c r="A253" t="s">
        <v>298</v>
      </c>
      <c r="B253" t="s">
        <v>35</v>
      </c>
      <c r="C253" t="s">
        <v>6</v>
      </c>
      <c r="D253" t="s">
        <v>12</v>
      </c>
      <c r="E253" t="s">
        <v>1055</v>
      </c>
      <c r="F253" s="5">
        <v>44202</v>
      </c>
      <c r="G253" s="5">
        <v>44217</v>
      </c>
      <c r="H253">
        <f t="shared" si="3"/>
        <v>15</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35">
      <c r="A254" t="s">
        <v>299</v>
      </c>
      <c r="B254" t="s">
        <v>36</v>
      </c>
      <c r="C254" t="s">
        <v>7</v>
      </c>
      <c r="D254" t="s">
        <v>13</v>
      </c>
      <c r="E254" t="s">
        <v>3</v>
      </c>
      <c r="F254" s="5">
        <v>44202</v>
      </c>
      <c r="G254" s="5">
        <v>44230</v>
      </c>
      <c r="H254">
        <f t="shared" si="3"/>
        <v>28</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35">
      <c r="A255" t="s">
        <v>300</v>
      </c>
      <c r="B255" t="s">
        <v>36</v>
      </c>
      <c r="C255" t="s">
        <v>7</v>
      </c>
      <c r="D255" t="s">
        <v>13</v>
      </c>
      <c r="E255" t="s">
        <v>1055</v>
      </c>
      <c r="F255" s="5">
        <v>44202</v>
      </c>
      <c r="G255" s="5">
        <v>44259</v>
      </c>
      <c r="H255">
        <f t="shared" si="3"/>
        <v>57</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35">
      <c r="A256" t="s">
        <v>301</v>
      </c>
      <c r="B256" t="s">
        <v>39</v>
      </c>
      <c r="C256" t="s">
        <v>44</v>
      </c>
      <c r="D256" t="s">
        <v>11</v>
      </c>
      <c r="E256" t="s">
        <v>1055</v>
      </c>
      <c r="F256" s="5">
        <v>44203</v>
      </c>
      <c r="G256" s="5">
        <v>44215</v>
      </c>
      <c r="H256">
        <f t="shared" si="3"/>
        <v>12</v>
      </c>
      <c r="I256">
        <v>1</v>
      </c>
      <c r="L256">
        <v>0.25</v>
      </c>
      <c r="M256">
        <v>32.6706</v>
      </c>
      <c r="N256" t="s">
        <v>19</v>
      </c>
      <c r="O256">
        <v>12</v>
      </c>
      <c r="P256">
        <v>80</v>
      </c>
      <c r="Q256">
        <v>20</v>
      </c>
      <c r="R256">
        <v>20</v>
      </c>
      <c r="S256">
        <v>32.6706</v>
      </c>
      <c r="T256">
        <v>52.6706</v>
      </c>
      <c r="U256">
        <v>52.6706</v>
      </c>
      <c r="V256" t="s">
        <v>1050</v>
      </c>
      <c r="W256" t="s">
        <v>1048</v>
      </c>
    </row>
    <row r="257" spans="1:23" x14ac:dyDescent="0.35">
      <c r="A257" t="s">
        <v>302</v>
      </c>
      <c r="B257" t="s">
        <v>35</v>
      </c>
      <c r="C257" t="s">
        <v>44</v>
      </c>
      <c r="D257" t="s">
        <v>12</v>
      </c>
      <c r="E257" t="s">
        <v>3</v>
      </c>
      <c r="F257" s="5">
        <v>44203</v>
      </c>
      <c r="G257" s="5">
        <v>44228</v>
      </c>
      <c r="H257">
        <f t="shared" si="3"/>
        <v>25</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35">
      <c r="A258" t="s">
        <v>303</v>
      </c>
      <c r="B258" t="s">
        <v>36</v>
      </c>
      <c r="C258" t="s">
        <v>7</v>
      </c>
      <c r="D258" t="s">
        <v>13</v>
      </c>
      <c r="E258" t="s">
        <v>1055</v>
      </c>
      <c r="F258" s="5">
        <v>44203</v>
      </c>
      <c r="G258" s="5">
        <v>44232</v>
      </c>
      <c r="H258">
        <f t="shared" si="3"/>
        <v>29</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35">
      <c r="A259" t="s">
        <v>304</v>
      </c>
      <c r="B259" t="s">
        <v>35</v>
      </c>
      <c r="C259" t="s">
        <v>9</v>
      </c>
      <c r="D259" t="s">
        <v>13</v>
      </c>
      <c r="E259" t="s">
        <v>1055</v>
      </c>
      <c r="F259" s="5">
        <v>44203</v>
      </c>
      <c r="G259" s="5">
        <v>44249</v>
      </c>
      <c r="H259">
        <f t="shared" ref="H259:H322" si="4">_xlfn.DAYS(G259,F259)</f>
        <v>46</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35">
      <c r="A260" t="s">
        <v>305</v>
      </c>
      <c r="B260" t="s">
        <v>36</v>
      </c>
      <c r="C260" t="s">
        <v>7</v>
      </c>
      <c r="D260" t="s">
        <v>12</v>
      </c>
      <c r="E260" t="s">
        <v>1055</v>
      </c>
      <c r="F260" s="5">
        <v>44203</v>
      </c>
      <c r="G260" s="5">
        <v>44249</v>
      </c>
      <c r="H260">
        <f t="shared" si="4"/>
        <v>46</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35">
      <c r="A261" t="s">
        <v>306</v>
      </c>
      <c r="B261" t="s">
        <v>39</v>
      </c>
      <c r="C261" t="s">
        <v>9</v>
      </c>
      <c r="D261" t="s">
        <v>11</v>
      </c>
      <c r="E261" t="s">
        <v>1055</v>
      </c>
      <c r="F261" s="5">
        <v>44204</v>
      </c>
      <c r="G261" s="5">
        <v>44212</v>
      </c>
      <c r="H261">
        <f t="shared" si="4"/>
        <v>8</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35">
      <c r="A262" t="s">
        <v>307</v>
      </c>
      <c r="B262" t="s">
        <v>37</v>
      </c>
      <c r="C262" t="s">
        <v>43</v>
      </c>
      <c r="D262" t="s">
        <v>12</v>
      </c>
      <c r="E262" t="s">
        <v>1055</v>
      </c>
      <c r="F262" s="5">
        <v>44204</v>
      </c>
      <c r="G262" s="5">
        <v>44228</v>
      </c>
      <c r="H262">
        <f t="shared" si="4"/>
        <v>24</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35">
      <c r="A263" t="s">
        <v>308</v>
      </c>
      <c r="B263" t="s">
        <v>37</v>
      </c>
      <c r="C263" t="s">
        <v>43</v>
      </c>
      <c r="D263" t="s">
        <v>11</v>
      </c>
      <c r="E263" t="s">
        <v>1055</v>
      </c>
      <c r="F263" s="5">
        <v>44207</v>
      </c>
      <c r="G263" s="5">
        <v>44217</v>
      </c>
      <c r="H263">
        <f t="shared" si="4"/>
        <v>10</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35">
      <c r="A264" t="s">
        <v>309</v>
      </c>
      <c r="B264" t="s">
        <v>39</v>
      </c>
      <c r="C264" t="s">
        <v>9</v>
      </c>
      <c r="D264" t="s">
        <v>1</v>
      </c>
      <c r="E264" t="s">
        <v>1055</v>
      </c>
      <c r="F264" s="5">
        <v>44207</v>
      </c>
      <c r="G264" s="5">
        <v>44224</v>
      </c>
      <c r="H264">
        <f t="shared" si="4"/>
        <v>17</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35">
      <c r="A265" t="s">
        <v>310</v>
      </c>
      <c r="B265" t="s">
        <v>39</v>
      </c>
      <c r="C265" t="s">
        <v>6</v>
      </c>
      <c r="D265" t="s">
        <v>12</v>
      </c>
      <c r="E265" t="s">
        <v>1055</v>
      </c>
      <c r="F265" s="5">
        <v>44207</v>
      </c>
      <c r="G265" s="5">
        <v>44228</v>
      </c>
      <c r="H265">
        <f t="shared" si="4"/>
        <v>21</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35">
      <c r="A266" t="s">
        <v>311</v>
      </c>
      <c r="B266" t="s">
        <v>37</v>
      </c>
      <c r="C266" t="s">
        <v>43</v>
      </c>
      <c r="D266" t="s">
        <v>12</v>
      </c>
      <c r="E266" t="s">
        <v>1055</v>
      </c>
      <c r="F266" s="5">
        <v>44207</v>
      </c>
      <c r="G266" s="5">
        <v>44228</v>
      </c>
      <c r="H266">
        <f t="shared" si="4"/>
        <v>21</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35">
      <c r="A267" t="s">
        <v>312</v>
      </c>
      <c r="B267" t="s">
        <v>40</v>
      </c>
      <c r="C267" t="s">
        <v>7</v>
      </c>
      <c r="D267" t="s">
        <v>12</v>
      </c>
      <c r="E267" t="s">
        <v>1055</v>
      </c>
      <c r="F267" s="5">
        <v>44207</v>
      </c>
      <c r="G267" s="5">
        <v>44250</v>
      </c>
      <c r="H267">
        <f t="shared" si="4"/>
        <v>43</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35">
      <c r="A268" t="s">
        <v>313</v>
      </c>
      <c r="B268" t="s">
        <v>37</v>
      </c>
      <c r="C268" t="s">
        <v>43</v>
      </c>
      <c r="D268" t="s">
        <v>12</v>
      </c>
      <c r="E268" t="s">
        <v>1055</v>
      </c>
      <c r="F268" s="5">
        <v>44208</v>
      </c>
      <c r="G268" s="5">
        <v>44217</v>
      </c>
      <c r="H268">
        <f t="shared" si="4"/>
        <v>9</v>
      </c>
      <c r="I268">
        <v>1</v>
      </c>
      <c r="L268">
        <v>0.25</v>
      </c>
      <c r="M268">
        <v>19.5</v>
      </c>
      <c r="N268" t="s">
        <v>19</v>
      </c>
      <c r="O268">
        <v>9</v>
      </c>
      <c r="P268">
        <v>80</v>
      </c>
      <c r="Q268">
        <v>20</v>
      </c>
      <c r="R268">
        <v>20</v>
      </c>
      <c r="S268">
        <v>19.5</v>
      </c>
      <c r="T268">
        <v>39.5</v>
      </c>
      <c r="U268">
        <v>39.5</v>
      </c>
      <c r="V268" t="s">
        <v>1048</v>
      </c>
      <c r="W268" t="s">
        <v>1050</v>
      </c>
    </row>
    <row r="269" spans="1:23" x14ac:dyDescent="0.35">
      <c r="A269" t="s">
        <v>314</v>
      </c>
      <c r="B269" t="s">
        <v>34</v>
      </c>
      <c r="C269" t="s">
        <v>44</v>
      </c>
      <c r="D269" t="s">
        <v>13</v>
      </c>
      <c r="E269" t="s">
        <v>1055</v>
      </c>
      <c r="F269" s="5">
        <v>44208</v>
      </c>
      <c r="G269" s="5">
        <v>44215</v>
      </c>
      <c r="H269">
        <f t="shared" si="4"/>
        <v>7</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35">
      <c r="A270" t="s">
        <v>315</v>
      </c>
      <c r="B270" t="s">
        <v>35</v>
      </c>
      <c r="C270" t="s">
        <v>8</v>
      </c>
      <c r="D270" t="s">
        <v>13</v>
      </c>
      <c r="E270" t="s">
        <v>1055</v>
      </c>
      <c r="F270" s="5">
        <v>44209</v>
      </c>
      <c r="G270" s="5">
        <v>44226</v>
      </c>
      <c r="H270">
        <f t="shared" si="4"/>
        <v>17</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35">
      <c r="A271" t="s">
        <v>316</v>
      </c>
      <c r="B271" t="s">
        <v>37</v>
      </c>
      <c r="C271" t="s">
        <v>43</v>
      </c>
      <c r="D271" t="s">
        <v>12</v>
      </c>
      <c r="E271" t="s">
        <v>1055</v>
      </c>
      <c r="F271" s="5">
        <v>44210</v>
      </c>
      <c r="G271" s="5">
        <v>44215</v>
      </c>
      <c r="H271">
        <f t="shared" si="4"/>
        <v>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35">
      <c r="A272" t="s">
        <v>317</v>
      </c>
      <c r="B272" t="s">
        <v>39</v>
      </c>
      <c r="C272" t="s">
        <v>44</v>
      </c>
      <c r="D272" t="s">
        <v>12</v>
      </c>
      <c r="E272" t="s">
        <v>1055</v>
      </c>
      <c r="F272" s="5">
        <v>44210</v>
      </c>
      <c r="G272" s="5">
        <v>44221</v>
      </c>
      <c r="H272">
        <f t="shared" si="4"/>
        <v>11</v>
      </c>
      <c r="I272">
        <v>1</v>
      </c>
      <c r="L272">
        <v>0.25</v>
      </c>
      <c r="M272">
        <v>70.8215</v>
      </c>
      <c r="N272" t="s">
        <v>18</v>
      </c>
      <c r="O272">
        <v>11</v>
      </c>
      <c r="P272">
        <v>80</v>
      </c>
      <c r="Q272">
        <v>20</v>
      </c>
      <c r="R272">
        <v>20</v>
      </c>
      <c r="S272">
        <v>70.8215</v>
      </c>
      <c r="T272">
        <v>90.8215</v>
      </c>
      <c r="U272">
        <v>90.8215</v>
      </c>
      <c r="V272" t="s">
        <v>1050</v>
      </c>
      <c r="W272" t="s">
        <v>1053</v>
      </c>
    </row>
    <row r="273" spans="1:23" x14ac:dyDescent="0.35">
      <c r="A273" t="s">
        <v>318</v>
      </c>
      <c r="B273" t="s">
        <v>37</v>
      </c>
      <c r="C273" t="s">
        <v>43</v>
      </c>
      <c r="D273" t="s">
        <v>12</v>
      </c>
      <c r="E273" t="s">
        <v>3</v>
      </c>
      <c r="F273" s="5">
        <v>44210</v>
      </c>
      <c r="G273" s="5">
        <v>44228</v>
      </c>
      <c r="H273">
        <f t="shared" si="4"/>
        <v>18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35">
      <c r="A274" t="s">
        <v>319</v>
      </c>
      <c r="B274" t="s">
        <v>35</v>
      </c>
      <c r="C274" t="s">
        <v>9</v>
      </c>
      <c r="D274" t="s">
        <v>12</v>
      </c>
      <c r="E274" t="s">
        <v>1055</v>
      </c>
      <c r="F274" s="5">
        <v>44210</v>
      </c>
      <c r="G274" s="5">
        <v>44232</v>
      </c>
      <c r="H274">
        <f t="shared" si="4"/>
        <v>22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35">
      <c r="A275" t="s">
        <v>320</v>
      </c>
      <c r="B275" t="s">
        <v>36</v>
      </c>
      <c r="C275" t="s">
        <v>7</v>
      </c>
      <c r="D275" t="s">
        <v>12</v>
      </c>
      <c r="E275" t="s">
        <v>1055</v>
      </c>
      <c r="F275" s="5">
        <v>44210</v>
      </c>
      <c r="G275" s="5">
        <v>44242</v>
      </c>
      <c r="H275">
        <f t="shared" si="4"/>
        <v>32</v>
      </c>
      <c r="I275">
        <v>2</v>
      </c>
      <c r="L275">
        <v>0.5</v>
      </c>
      <c r="M275">
        <v>137.22</v>
      </c>
      <c r="N275" t="s">
        <v>17</v>
      </c>
      <c r="O275">
        <v>32</v>
      </c>
      <c r="P275">
        <v>140</v>
      </c>
      <c r="Q275">
        <v>70</v>
      </c>
      <c r="R275">
        <v>70</v>
      </c>
      <c r="S275">
        <v>137.22</v>
      </c>
      <c r="T275">
        <v>207.22</v>
      </c>
      <c r="U275">
        <v>207.22</v>
      </c>
      <c r="V275" t="s">
        <v>1050</v>
      </c>
      <c r="W275" t="s">
        <v>1053</v>
      </c>
    </row>
    <row r="276" spans="1:23" x14ac:dyDescent="0.35">
      <c r="A276" t="s">
        <v>321</v>
      </c>
      <c r="B276" t="s">
        <v>35</v>
      </c>
      <c r="C276" t="s">
        <v>44</v>
      </c>
      <c r="D276" t="s">
        <v>12</v>
      </c>
      <c r="E276" t="s">
        <v>3</v>
      </c>
      <c r="F276" s="5">
        <v>44211</v>
      </c>
      <c r="G276" s="5">
        <v>44228</v>
      </c>
      <c r="H276">
        <f t="shared" si="4"/>
        <v>17</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35">
      <c r="A277" t="s">
        <v>322</v>
      </c>
      <c r="B277" t="s">
        <v>38</v>
      </c>
      <c r="C277" t="s">
        <v>8</v>
      </c>
      <c r="D277" t="s">
        <v>12</v>
      </c>
      <c r="E277" t="s">
        <v>1055</v>
      </c>
      <c r="F277" s="5">
        <v>44212</v>
      </c>
      <c r="G277" s="5">
        <v>44230</v>
      </c>
      <c r="H277">
        <f t="shared" si="4"/>
        <v>18</v>
      </c>
      <c r="I277">
        <v>1</v>
      </c>
      <c r="L277">
        <v>1</v>
      </c>
      <c r="M277">
        <v>9.92</v>
      </c>
      <c r="N277" t="s">
        <v>19</v>
      </c>
      <c r="O277">
        <v>18</v>
      </c>
      <c r="P277">
        <v>80</v>
      </c>
      <c r="Q277">
        <v>80</v>
      </c>
      <c r="R277">
        <v>80</v>
      </c>
      <c r="S277">
        <v>9.92</v>
      </c>
      <c r="T277">
        <v>89.92</v>
      </c>
      <c r="U277">
        <v>89.92</v>
      </c>
      <c r="V277" t="s">
        <v>1052</v>
      </c>
      <c r="W277" t="s">
        <v>1051</v>
      </c>
    </row>
    <row r="278" spans="1:23" x14ac:dyDescent="0.35">
      <c r="A278" t="s">
        <v>323</v>
      </c>
      <c r="B278" t="s">
        <v>39</v>
      </c>
      <c r="C278" t="s">
        <v>44</v>
      </c>
      <c r="D278" t="s">
        <v>12</v>
      </c>
      <c r="E278" t="s">
        <v>1055</v>
      </c>
      <c r="F278" s="5">
        <v>44214</v>
      </c>
      <c r="G278" s="5">
        <v>44221</v>
      </c>
      <c r="H278">
        <f t="shared" si="4"/>
        <v>7</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35">
      <c r="A279" t="s">
        <v>324</v>
      </c>
      <c r="B279" t="s">
        <v>35</v>
      </c>
      <c r="C279" t="s">
        <v>44</v>
      </c>
      <c r="D279" t="s">
        <v>11</v>
      </c>
      <c r="E279" t="s">
        <v>3</v>
      </c>
      <c r="F279" s="5">
        <v>44214</v>
      </c>
      <c r="G279" s="5">
        <v>44223</v>
      </c>
      <c r="H279">
        <f t="shared" si="4"/>
        <v>9</v>
      </c>
      <c r="I279">
        <v>1</v>
      </c>
      <c r="L279">
        <v>0.25</v>
      </c>
      <c r="M279">
        <v>19.9801</v>
      </c>
      <c r="N279" t="s">
        <v>17</v>
      </c>
      <c r="O279">
        <v>9</v>
      </c>
      <c r="P279">
        <v>80</v>
      </c>
      <c r="Q279">
        <v>20</v>
      </c>
      <c r="R279">
        <v>20</v>
      </c>
      <c r="S279">
        <v>19.9801</v>
      </c>
      <c r="T279">
        <v>39.9801</v>
      </c>
      <c r="U279">
        <v>39.9801</v>
      </c>
      <c r="V279" t="s">
        <v>1053</v>
      </c>
      <c r="W279" t="s">
        <v>1051</v>
      </c>
    </row>
    <row r="280" spans="1:23" x14ac:dyDescent="0.35">
      <c r="A280" t="s">
        <v>325</v>
      </c>
      <c r="B280" t="s">
        <v>40</v>
      </c>
      <c r="C280" t="s">
        <v>7</v>
      </c>
      <c r="D280" t="s">
        <v>2</v>
      </c>
      <c r="E280" t="s">
        <v>1055</v>
      </c>
      <c r="F280" s="5">
        <v>44214</v>
      </c>
      <c r="G280" s="5">
        <v>44229</v>
      </c>
      <c r="H280">
        <f t="shared" si="4"/>
        <v>15</v>
      </c>
      <c r="I280">
        <v>2</v>
      </c>
      <c r="L280">
        <v>1.25</v>
      </c>
      <c r="M280">
        <v>85.32</v>
      </c>
      <c r="N280" t="s">
        <v>17</v>
      </c>
      <c r="O280">
        <v>15</v>
      </c>
      <c r="P280">
        <v>140</v>
      </c>
      <c r="Q280">
        <v>175</v>
      </c>
      <c r="R280">
        <v>175</v>
      </c>
      <c r="S280">
        <v>85.32</v>
      </c>
      <c r="T280">
        <v>260.32</v>
      </c>
      <c r="U280">
        <v>260.32</v>
      </c>
      <c r="V280" t="s">
        <v>1053</v>
      </c>
      <c r="W280" t="s">
        <v>1048</v>
      </c>
    </row>
    <row r="281" spans="1:23" x14ac:dyDescent="0.35">
      <c r="A281" t="s">
        <v>326</v>
      </c>
      <c r="B281" t="s">
        <v>38</v>
      </c>
      <c r="C281" t="s">
        <v>8</v>
      </c>
      <c r="D281" t="s">
        <v>12</v>
      </c>
      <c r="E281" t="s">
        <v>1055</v>
      </c>
      <c r="F281" s="5">
        <v>44214</v>
      </c>
      <c r="G281" s="5">
        <v>44256</v>
      </c>
      <c r="H281">
        <f t="shared" si="4"/>
        <v>42</v>
      </c>
      <c r="I281">
        <v>1</v>
      </c>
      <c r="L281">
        <v>0.5</v>
      </c>
      <c r="M281">
        <v>180</v>
      </c>
      <c r="N281" t="s">
        <v>19</v>
      </c>
      <c r="O281">
        <v>42</v>
      </c>
      <c r="P281">
        <v>80</v>
      </c>
      <c r="Q281">
        <v>40</v>
      </c>
      <c r="R281">
        <v>40</v>
      </c>
      <c r="S281">
        <v>180</v>
      </c>
      <c r="T281">
        <v>220</v>
      </c>
      <c r="U281">
        <v>220</v>
      </c>
      <c r="V281" t="s">
        <v>1053</v>
      </c>
      <c r="W281" t="s">
        <v>1053</v>
      </c>
    </row>
    <row r="282" spans="1:23" x14ac:dyDescent="0.35">
      <c r="A282" t="s">
        <v>327</v>
      </c>
      <c r="B282" t="s">
        <v>40</v>
      </c>
      <c r="C282" t="s">
        <v>7</v>
      </c>
      <c r="D282" t="s">
        <v>12</v>
      </c>
      <c r="E282" t="s">
        <v>1055</v>
      </c>
      <c r="F282" s="5">
        <v>44215</v>
      </c>
      <c r="G282" s="5">
        <v>44231</v>
      </c>
      <c r="H282">
        <f t="shared" si="4"/>
        <v>16</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35">
      <c r="A283" t="s">
        <v>328</v>
      </c>
      <c r="B283" t="s">
        <v>40</v>
      </c>
      <c r="C283" t="s">
        <v>7</v>
      </c>
      <c r="D283" t="s">
        <v>12</v>
      </c>
      <c r="E283" t="s">
        <v>1055</v>
      </c>
      <c r="F283" s="5">
        <v>44215</v>
      </c>
      <c r="G283" s="5">
        <v>44236</v>
      </c>
      <c r="H283">
        <f t="shared" si="4"/>
        <v>21</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35">
      <c r="A284" t="s">
        <v>329</v>
      </c>
      <c r="B284" t="s">
        <v>37</v>
      </c>
      <c r="C284" t="s">
        <v>43</v>
      </c>
      <c r="D284" t="s">
        <v>11</v>
      </c>
      <c r="E284" t="s">
        <v>1055</v>
      </c>
      <c r="F284" s="5">
        <v>44216</v>
      </c>
      <c r="G284" s="5">
        <v>44224</v>
      </c>
      <c r="H284">
        <f t="shared" si="4"/>
        <v>8</v>
      </c>
      <c r="I284">
        <v>1</v>
      </c>
      <c r="L284">
        <v>0.25</v>
      </c>
      <c r="M284">
        <v>11.7</v>
      </c>
      <c r="N284" t="s">
        <v>17</v>
      </c>
      <c r="O284">
        <v>8</v>
      </c>
      <c r="P284">
        <v>80</v>
      </c>
      <c r="Q284">
        <v>20</v>
      </c>
      <c r="R284">
        <v>20</v>
      </c>
      <c r="S284">
        <v>11.7</v>
      </c>
      <c r="T284">
        <v>31.7</v>
      </c>
      <c r="U284">
        <v>31.7</v>
      </c>
      <c r="V284" t="s">
        <v>1051</v>
      </c>
      <c r="W284" t="s">
        <v>1050</v>
      </c>
    </row>
    <row r="285" spans="1:23" x14ac:dyDescent="0.35">
      <c r="A285" t="s">
        <v>330</v>
      </c>
      <c r="B285" t="s">
        <v>34</v>
      </c>
      <c r="C285" t="s">
        <v>8</v>
      </c>
      <c r="D285" t="s">
        <v>11</v>
      </c>
      <c r="E285" t="s">
        <v>1055</v>
      </c>
      <c r="F285" s="5">
        <v>44216</v>
      </c>
      <c r="G285" s="5">
        <v>44329</v>
      </c>
      <c r="H285">
        <f t="shared" si="4"/>
        <v>113</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35">
      <c r="A286" t="s">
        <v>331</v>
      </c>
      <c r="B286" t="s">
        <v>34</v>
      </c>
      <c r="C286" t="s">
        <v>6</v>
      </c>
      <c r="D286" t="s">
        <v>1</v>
      </c>
      <c r="E286" t="s">
        <v>1055</v>
      </c>
      <c r="F286" s="5">
        <v>44217</v>
      </c>
      <c r="G286" s="5">
        <v>44229</v>
      </c>
      <c r="H286">
        <f t="shared" si="4"/>
        <v>12</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35">
      <c r="A287" t="s">
        <v>332</v>
      </c>
      <c r="B287" t="s">
        <v>37</v>
      </c>
      <c r="C287" t="s">
        <v>43</v>
      </c>
      <c r="D287" t="s">
        <v>12</v>
      </c>
      <c r="E287" t="s">
        <v>1055</v>
      </c>
      <c r="F287" s="5">
        <v>44217</v>
      </c>
      <c r="G287" s="5">
        <v>44239</v>
      </c>
      <c r="H287">
        <f t="shared" si="4"/>
        <v>22</v>
      </c>
      <c r="I287">
        <v>1</v>
      </c>
      <c r="L287">
        <v>1.25</v>
      </c>
      <c r="M287">
        <v>93.6</v>
      </c>
      <c r="N287" t="s">
        <v>19</v>
      </c>
      <c r="O287">
        <v>22</v>
      </c>
      <c r="P287">
        <v>80</v>
      </c>
      <c r="Q287">
        <v>100</v>
      </c>
      <c r="R287">
        <v>100</v>
      </c>
      <c r="S287">
        <v>93.6</v>
      </c>
      <c r="T287">
        <v>193.6</v>
      </c>
      <c r="U287">
        <v>193.6</v>
      </c>
      <c r="V287" t="s">
        <v>1050</v>
      </c>
      <c r="W287" t="s">
        <v>1049</v>
      </c>
    </row>
    <row r="288" spans="1:23" x14ac:dyDescent="0.35">
      <c r="A288" t="s">
        <v>333</v>
      </c>
      <c r="B288" t="s">
        <v>36</v>
      </c>
      <c r="C288" t="s">
        <v>7</v>
      </c>
      <c r="D288" t="s">
        <v>11</v>
      </c>
      <c r="E288" t="s">
        <v>1055</v>
      </c>
      <c r="F288" s="5">
        <v>44217</v>
      </c>
      <c r="G288" s="5">
        <v>44237</v>
      </c>
      <c r="H288">
        <f t="shared" si="4"/>
        <v>20</v>
      </c>
      <c r="I288">
        <v>1</v>
      </c>
      <c r="L288">
        <v>0.25</v>
      </c>
      <c r="M288">
        <v>21.33</v>
      </c>
      <c r="N288" t="s">
        <v>17</v>
      </c>
      <c r="O288">
        <v>20</v>
      </c>
      <c r="P288">
        <v>80</v>
      </c>
      <c r="Q288">
        <v>20</v>
      </c>
      <c r="R288">
        <v>20</v>
      </c>
      <c r="S288">
        <v>21.33</v>
      </c>
      <c r="T288">
        <v>41.33</v>
      </c>
      <c r="U288">
        <v>41.33</v>
      </c>
      <c r="V288" t="s">
        <v>1050</v>
      </c>
      <c r="W288" t="s">
        <v>1051</v>
      </c>
    </row>
    <row r="289" spans="1:23" x14ac:dyDescent="0.35">
      <c r="A289" t="s">
        <v>334</v>
      </c>
      <c r="B289" t="s">
        <v>34</v>
      </c>
      <c r="C289" t="s">
        <v>9</v>
      </c>
      <c r="D289" t="s">
        <v>2</v>
      </c>
      <c r="E289" t="s">
        <v>1055</v>
      </c>
      <c r="F289" s="5">
        <v>44217</v>
      </c>
      <c r="G289" s="5">
        <v>44278</v>
      </c>
      <c r="H289">
        <f t="shared" si="4"/>
        <v>61</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35">
      <c r="A290" t="s">
        <v>335</v>
      </c>
      <c r="B290" t="s">
        <v>35</v>
      </c>
      <c r="C290" t="s">
        <v>9</v>
      </c>
      <c r="D290" t="s">
        <v>11</v>
      </c>
      <c r="E290" t="s">
        <v>1055</v>
      </c>
      <c r="F290" s="5">
        <v>44218</v>
      </c>
      <c r="G290" s="5">
        <v>44226</v>
      </c>
      <c r="H290">
        <f t="shared" si="4"/>
        <v>8</v>
      </c>
      <c r="I290">
        <v>1</v>
      </c>
      <c r="L290">
        <v>0.25</v>
      </c>
      <c r="M290">
        <v>120</v>
      </c>
      <c r="N290" t="s">
        <v>18</v>
      </c>
      <c r="O290">
        <v>8</v>
      </c>
      <c r="P290">
        <v>80</v>
      </c>
      <c r="Q290">
        <v>20</v>
      </c>
      <c r="R290">
        <v>20</v>
      </c>
      <c r="S290">
        <v>120</v>
      </c>
      <c r="T290">
        <v>140</v>
      </c>
      <c r="U290">
        <v>140</v>
      </c>
      <c r="V290" t="s">
        <v>1049</v>
      </c>
      <c r="W290" t="s">
        <v>1052</v>
      </c>
    </row>
    <row r="291" spans="1:23" x14ac:dyDescent="0.35">
      <c r="A291" t="s">
        <v>336</v>
      </c>
      <c r="B291" t="s">
        <v>39</v>
      </c>
      <c r="C291" t="s">
        <v>9</v>
      </c>
      <c r="D291" t="s">
        <v>13</v>
      </c>
      <c r="E291" t="s">
        <v>1055</v>
      </c>
      <c r="F291" s="5">
        <v>44221</v>
      </c>
      <c r="G291" s="5">
        <v>44236</v>
      </c>
      <c r="H291">
        <f t="shared" si="4"/>
        <v>15</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35">
      <c r="A292" t="s">
        <v>337</v>
      </c>
      <c r="B292" t="s">
        <v>35</v>
      </c>
      <c r="C292" t="s">
        <v>44</v>
      </c>
      <c r="D292" t="s">
        <v>13</v>
      </c>
      <c r="E292" t="s">
        <v>1055</v>
      </c>
      <c r="F292" s="5">
        <v>44221</v>
      </c>
      <c r="G292" s="5">
        <v>44242</v>
      </c>
      <c r="H292">
        <f t="shared" si="4"/>
        <v>21</v>
      </c>
      <c r="I292">
        <v>1</v>
      </c>
      <c r="L292">
        <v>3.25</v>
      </c>
      <c r="M292">
        <v>511.875</v>
      </c>
      <c r="N292" t="s">
        <v>17</v>
      </c>
      <c r="O292">
        <v>21</v>
      </c>
      <c r="P292">
        <v>80</v>
      </c>
      <c r="Q292">
        <v>260</v>
      </c>
      <c r="R292">
        <v>260</v>
      </c>
      <c r="S292">
        <v>511.875</v>
      </c>
      <c r="T292">
        <v>771.875</v>
      </c>
      <c r="U292">
        <v>771.875</v>
      </c>
      <c r="V292" t="s">
        <v>1053</v>
      </c>
      <c r="W292" t="s">
        <v>1053</v>
      </c>
    </row>
    <row r="293" spans="1:23" x14ac:dyDescent="0.35">
      <c r="A293" t="s">
        <v>338</v>
      </c>
      <c r="B293" t="s">
        <v>36</v>
      </c>
      <c r="C293" t="s">
        <v>7</v>
      </c>
      <c r="D293" t="s">
        <v>13</v>
      </c>
      <c r="E293" t="s">
        <v>1055</v>
      </c>
      <c r="F293" s="5">
        <v>44221</v>
      </c>
      <c r="G293" s="5">
        <v>44275</v>
      </c>
      <c r="H293">
        <f t="shared" si="4"/>
        <v>54</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35">
      <c r="A294" t="s">
        <v>339</v>
      </c>
      <c r="B294" t="s">
        <v>36</v>
      </c>
      <c r="C294" t="s">
        <v>7</v>
      </c>
      <c r="D294" t="s">
        <v>11</v>
      </c>
      <c r="E294" t="s">
        <v>1055</v>
      </c>
      <c r="F294" s="5">
        <v>44223</v>
      </c>
      <c r="G294" s="5">
        <v>44231</v>
      </c>
      <c r="H294">
        <f t="shared" si="4"/>
        <v>8</v>
      </c>
      <c r="I294">
        <v>1</v>
      </c>
      <c r="L294">
        <v>0.25</v>
      </c>
      <c r="M294">
        <v>120</v>
      </c>
      <c r="N294" t="s">
        <v>17</v>
      </c>
      <c r="O294">
        <v>8</v>
      </c>
      <c r="P294">
        <v>80</v>
      </c>
      <c r="Q294">
        <v>20</v>
      </c>
      <c r="R294">
        <v>20</v>
      </c>
      <c r="S294">
        <v>120</v>
      </c>
      <c r="T294">
        <v>140</v>
      </c>
      <c r="U294">
        <v>140</v>
      </c>
      <c r="V294" t="s">
        <v>1051</v>
      </c>
      <c r="W294" t="s">
        <v>1050</v>
      </c>
    </row>
    <row r="295" spans="1:23" x14ac:dyDescent="0.35">
      <c r="A295" t="s">
        <v>340</v>
      </c>
      <c r="B295" t="s">
        <v>36</v>
      </c>
      <c r="C295" t="s">
        <v>7</v>
      </c>
      <c r="D295" t="s">
        <v>13</v>
      </c>
      <c r="E295" t="s">
        <v>3</v>
      </c>
      <c r="F295" s="5">
        <v>44223</v>
      </c>
      <c r="G295" s="5">
        <v>44249</v>
      </c>
      <c r="H295">
        <f t="shared" si="4"/>
        <v>26</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35">
      <c r="A296" t="s">
        <v>341</v>
      </c>
      <c r="B296" t="s">
        <v>39</v>
      </c>
      <c r="C296" t="s">
        <v>8</v>
      </c>
      <c r="D296" t="s">
        <v>12</v>
      </c>
      <c r="E296" t="s">
        <v>1055</v>
      </c>
      <c r="F296" s="5">
        <v>44224</v>
      </c>
      <c r="G296" s="5">
        <v>44235</v>
      </c>
      <c r="H296">
        <f t="shared" si="4"/>
        <v>11</v>
      </c>
      <c r="I296">
        <v>1</v>
      </c>
      <c r="L296">
        <v>1</v>
      </c>
      <c r="M296">
        <v>60</v>
      </c>
      <c r="N296" t="s">
        <v>18</v>
      </c>
      <c r="O296">
        <v>11</v>
      </c>
      <c r="P296">
        <v>80</v>
      </c>
      <c r="Q296">
        <v>80</v>
      </c>
      <c r="R296">
        <v>80</v>
      </c>
      <c r="S296">
        <v>60</v>
      </c>
      <c r="T296">
        <v>140</v>
      </c>
      <c r="U296">
        <v>140</v>
      </c>
      <c r="V296" t="s">
        <v>1050</v>
      </c>
      <c r="W296" t="s">
        <v>1053</v>
      </c>
    </row>
    <row r="297" spans="1:23" x14ac:dyDescent="0.35">
      <c r="A297" t="s">
        <v>342</v>
      </c>
      <c r="B297" t="s">
        <v>35</v>
      </c>
      <c r="C297" t="s">
        <v>9</v>
      </c>
      <c r="D297" t="s">
        <v>13</v>
      </c>
      <c r="E297" t="s">
        <v>1055</v>
      </c>
      <c r="F297" s="5">
        <v>44224</v>
      </c>
      <c r="G297" s="5">
        <v>44237</v>
      </c>
      <c r="H297">
        <f t="shared" si="4"/>
        <v>13</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35">
      <c r="A298" t="s">
        <v>343</v>
      </c>
      <c r="B298" t="s">
        <v>36</v>
      </c>
      <c r="C298" t="s">
        <v>7</v>
      </c>
      <c r="D298" t="s">
        <v>12</v>
      </c>
      <c r="E298" t="s">
        <v>1055</v>
      </c>
      <c r="F298" s="5">
        <v>44224</v>
      </c>
      <c r="G298" s="5">
        <v>44245</v>
      </c>
      <c r="H298">
        <f t="shared" si="4"/>
        <v>21</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35">
      <c r="A299" t="s">
        <v>344</v>
      </c>
      <c r="B299" t="s">
        <v>37</v>
      </c>
      <c r="C299" t="s">
        <v>43</v>
      </c>
      <c r="D299" t="s">
        <v>12</v>
      </c>
      <c r="E299" t="s">
        <v>1055</v>
      </c>
      <c r="F299" s="5">
        <v>44224</v>
      </c>
      <c r="G299" s="5">
        <v>44245</v>
      </c>
      <c r="H299">
        <f t="shared" si="4"/>
        <v>21</v>
      </c>
      <c r="I299">
        <v>1</v>
      </c>
      <c r="L299">
        <v>0.25</v>
      </c>
      <c r="M299">
        <v>57.2</v>
      </c>
      <c r="N299" t="s">
        <v>19</v>
      </c>
      <c r="O299">
        <v>21</v>
      </c>
      <c r="P299">
        <v>80</v>
      </c>
      <c r="Q299">
        <v>20</v>
      </c>
      <c r="R299">
        <v>20</v>
      </c>
      <c r="S299">
        <v>57.2</v>
      </c>
      <c r="T299">
        <v>77.2</v>
      </c>
      <c r="U299">
        <v>77.2</v>
      </c>
      <c r="V299" t="s">
        <v>1050</v>
      </c>
      <c r="W299" t="s">
        <v>1050</v>
      </c>
    </row>
    <row r="300" spans="1:23" x14ac:dyDescent="0.35">
      <c r="A300" t="s">
        <v>345</v>
      </c>
      <c r="B300" t="s">
        <v>35</v>
      </c>
      <c r="C300" t="s">
        <v>9</v>
      </c>
      <c r="D300" t="s">
        <v>13</v>
      </c>
      <c r="E300" t="s">
        <v>1055</v>
      </c>
      <c r="F300" s="5">
        <v>44224</v>
      </c>
      <c r="G300" s="5">
        <v>44258</v>
      </c>
      <c r="H300">
        <f t="shared" si="4"/>
        <v>34</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35">
      <c r="A301" t="s">
        <v>346</v>
      </c>
      <c r="B301" t="s">
        <v>37</v>
      </c>
      <c r="C301" t="s">
        <v>43</v>
      </c>
      <c r="D301" t="s">
        <v>12</v>
      </c>
      <c r="E301" t="s">
        <v>1055</v>
      </c>
      <c r="F301" s="5">
        <v>44224</v>
      </c>
      <c r="G301" s="5">
        <v>44271</v>
      </c>
      <c r="H301">
        <f t="shared" si="4"/>
        <v>47</v>
      </c>
      <c r="I301">
        <v>1</v>
      </c>
      <c r="L301">
        <v>0.5</v>
      </c>
      <c r="M301">
        <v>9.75</v>
      </c>
      <c r="N301" t="s">
        <v>17</v>
      </c>
      <c r="O301">
        <v>47</v>
      </c>
      <c r="P301">
        <v>80</v>
      </c>
      <c r="Q301">
        <v>40</v>
      </c>
      <c r="R301">
        <v>40</v>
      </c>
      <c r="S301">
        <v>9.75</v>
      </c>
      <c r="T301">
        <v>49.75</v>
      </c>
      <c r="U301">
        <v>49.75</v>
      </c>
      <c r="V301" t="s">
        <v>1050</v>
      </c>
      <c r="W301" t="s">
        <v>1048</v>
      </c>
    </row>
    <row r="302" spans="1:23" x14ac:dyDescent="0.35">
      <c r="A302" t="s">
        <v>347</v>
      </c>
      <c r="B302" t="s">
        <v>36</v>
      </c>
      <c r="C302" t="s">
        <v>7</v>
      </c>
      <c r="D302" t="s">
        <v>13</v>
      </c>
      <c r="E302" t="s">
        <v>1055</v>
      </c>
      <c r="F302" s="5">
        <v>44226</v>
      </c>
      <c r="G302" s="5">
        <v>44229</v>
      </c>
      <c r="H302">
        <f t="shared" si="4"/>
        <v>3</v>
      </c>
      <c r="I302">
        <v>2</v>
      </c>
      <c r="L302">
        <v>0.5</v>
      </c>
      <c r="M302">
        <v>134</v>
      </c>
      <c r="N302" t="s">
        <v>17</v>
      </c>
      <c r="O302">
        <v>3</v>
      </c>
      <c r="P302">
        <v>140</v>
      </c>
      <c r="Q302">
        <v>70</v>
      </c>
      <c r="R302">
        <v>70</v>
      </c>
      <c r="S302">
        <v>134</v>
      </c>
      <c r="T302">
        <v>204</v>
      </c>
      <c r="U302">
        <v>204</v>
      </c>
      <c r="V302" t="s">
        <v>1052</v>
      </c>
      <c r="W302" t="s">
        <v>1048</v>
      </c>
    </row>
    <row r="303" spans="1:23" x14ac:dyDescent="0.35">
      <c r="A303" t="s">
        <v>348</v>
      </c>
      <c r="B303" t="s">
        <v>36</v>
      </c>
      <c r="C303" t="s">
        <v>7</v>
      </c>
      <c r="D303" t="s">
        <v>12</v>
      </c>
      <c r="E303" t="s">
        <v>1055</v>
      </c>
      <c r="F303" s="5">
        <v>44228</v>
      </c>
      <c r="G303" s="5">
        <v>44237</v>
      </c>
      <c r="H303">
        <f t="shared" si="4"/>
        <v>9</v>
      </c>
      <c r="I303">
        <v>2</v>
      </c>
      <c r="L303">
        <v>0.25</v>
      </c>
      <c r="M303">
        <v>144</v>
      </c>
      <c r="N303" t="s">
        <v>17</v>
      </c>
      <c r="O303">
        <v>9</v>
      </c>
      <c r="P303">
        <v>140</v>
      </c>
      <c r="Q303">
        <v>35</v>
      </c>
      <c r="R303">
        <v>35</v>
      </c>
      <c r="S303">
        <v>144</v>
      </c>
      <c r="T303">
        <v>179</v>
      </c>
      <c r="U303">
        <v>179</v>
      </c>
      <c r="V303" t="s">
        <v>1053</v>
      </c>
      <c r="W303" t="s">
        <v>1051</v>
      </c>
    </row>
    <row r="304" spans="1:23" x14ac:dyDescent="0.35">
      <c r="A304" t="s">
        <v>349</v>
      </c>
      <c r="B304" t="s">
        <v>35</v>
      </c>
      <c r="C304" t="s">
        <v>9</v>
      </c>
      <c r="D304" t="s">
        <v>12</v>
      </c>
      <c r="E304" t="s">
        <v>1055</v>
      </c>
      <c r="F304" s="5">
        <v>44228</v>
      </c>
      <c r="G304" s="5">
        <v>44237</v>
      </c>
      <c r="H304">
        <f t="shared" si="4"/>
        <v>9</v>
      </c>
      <c r="I304">
        <v>1</v>
      </c>
      <c r="L304">
        <v>0.5</v>
      </c>
      <c r="M304">
        <v>205.1859</v>
      </c>
      <c r="N304" t="s">
        <v>18</v>
      </c>
      <c r="O304">
        <v>9</v>
      </c>
      <c r="P304">
        <v>80</v>
      </c>
      <c r="Q304">
        <v>40</v>
      </c>
      <c r="R304">
        <v>40</v>
      </c>
      <c r="S304">
        <v>205.1859</v>
      </c>
      <c r="T304">
        <v>245.1859</v>
      </c>
      <c r="U304">
        <v>245.1859</v>
      </c>
      <c r="V304" t="s">
        <v>1053</v>
      </c>
      <c r="W304" t="s">
        <v>1051</v>
      </c>
    </row>
    <row r="305" spans="1:23" x14ac:dyDescent="0.35">
      <c r="A305" t="s">
        <v>350</v>
      </c>
      <c r="B305" t="s">
        <v>38</v>
      </c>
      <c r="C305" t="s">
        <v>43</v>
      </c>
      <c r="D305" t="s">
        <v>13</v>
      </c>
      <c r="E305" t="s">
        <v>1055</v>
      </c>
      <c r="F305" s="5">
        <v>44228</v>
      </c>
      <c r="G305" s="5">
        <v>44252</v>
      </c>
      <c r="H305">
        <f t="shared" si="4"/>
        <v>24</v>
      </c>
      <c r="I305">
        <v>1</v>
      </c>
      <c r="L305">
        <v>0.5</v>
      </c>
      <c r="M305">
        <v>42.9</v>
      </c>
      <c r="N305" t="s">
        <v>17</v>
      </c>
      <c r="O305">
        <v>24</v>
      </c>
      <c r="P305">
        <v>80</v>
      </c>
      <c r="Q305">
        <v>40</v>
      </c>
      <c r="R305">
        <v>40</v>
      </c>
      <c r="S305">
        <v>42.9</v>
      </c>
      <c r="T305">
        <v>82.9</v>
      </c>
      <c r="U305">
        <v>82.9</v>
      </c>
      <c r="V305" t="s">
        <v>1053</v>
      </c>
      <c r="W305" t="s">
        <v>1050</v>
      </c>
    </row>
    <row r="306" spans="1:23" x14ac:dyDescent="0.35">
      <c r="A306" t="s">
        <v>351</v>
      </c>
      <c r="B306" t="s">
        <v>40</v>
      </c>
      <c r="C306" t="s">
        <v>7</v>
      </c>
      <c r="D306" t="s">
        <v>13</v>
      </c>
      <c r="E306" t="s">
        <v>1055</v>
      </c>
      <c r="F306" s="5">
        <v>44228</v>
      </c>
      <c r="G306" s="5">
        <v>44258</v>
      </c>
      <c r="H306">
        <f t="shared" si="4"/>
        <v>30</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35">
      <c r="A307" t="s">
        <v>352</v>
      </c>
      <c r="B307" t="s">
        <v>41</v>
      </c>
      <c r="C307" t="s">
        <v>7</v>
      </c>
      <c r="D307" t="s">
        <v>12</v>
      </c>
      <c r="E307" t="s">
        <v>1055</v>
      </c>
      <c r="F307" s="5">
        <v>44228</v>
      </c>
      <c r="G307" s="5">
        <v>44266</v>
      </c>
      <c r="H307">
        <f t="shared" si="4"/>
        <v>38</v>
      </c>
      <c r="I307">
        <v>1</v>
      </c>
      <c r="L307">
        <v>0.25</v>
      </c>
      <c r="M307">
        <v>21.33</v>
      </c>
      <c r="N307" t="s">
        <v>17</v>
      </c>
      <c r="O307">
        <v>38</v>
      </c>
      <c r="P307">
        <v>80</v>
      </c>
      <c r="Q307">
        <v>20</v>
      </c>
      <c r="R307">
        <v>20</v>
      </c>
      <c r="S307">
        <v>21.33</v>
      </c>
      <c r="T307">
        <v>41.33</v>
      </c>
      <c r="U307">
        <v>41.33</v>
      </c>
      <c r="V307" t="s">
        <v>1053</v>
      </c>
      <c r="W307" t="s">
        <v>1050</v>
      </c>
    </row>
    <row r="308" spans="1:23" x14ac:dyDescent="0.35">
      <c r="A308" t="s">
        <v>353</v>
      </c>
      <c r="B308" t="s">
        <v>36</v>
      </c>
      <c r="C308" t="s">
        <v>7</v>
      </c>
      <c r="D308" t="s">
        <v>12</v>
      </c>
      <c r="E308" t="s">
        <v>1055</v>
      </c>
      <c r="F308" s="5">
        <v>44229</v>
      </c>
      <c r="G308" s="5">
        <v>44229</v>
      </c>
      <c r="H308">
        <f t="shared" si="4"/>
        <v>0</v>
      </c>
      <c r="I308">
        <v>2</v>
      </c>
      <c r="L308">
        <v>0.5</v>
      </c>
      <c r="M308">
        <v>21.33</v>
      </c>
      <c r="N308" t="s">
        <v>17</v>
      </c>
      <c r="O308">
        <v>0</v>
      </c>
      <c r="P308">
        <v>140</v>
      </c>
      <c r="Q308">
        <v>70</v>
      </c>
      <c r="R308">
        <v>70</v>
      </c>
      <c r="S308">
        <v>21.33</v>
      </c>
      <c r="T308">
        <v>91.33</v>
      </c>
      <c r="U308">
        <v>91.33</v>
      </c>
      <c r="V308" t="s">
        <v>1048</v>
      </c>
      <c r="W308" t="s">
        <v>1048</v>
      </c>
    </row>
    <row r="309" spans="1:23" x14ac:dyDescent="0.35">
      <c r="A309" t="s">
        <v>354</v>
      </c>
      <c r="B309" t="s">
        <v>40</v>
      </c>
      <c r="C309" t="s">
        <v>7</v>
      </c>
      <c r="D309" t="s">
        <v>13</v>
      </c>
      <c r="E309" t="s">
        <v>1055</v>
      </c>
      <c r="F309" s="5">
        <v>44229</v>
      </c>
      <c r="G309" s="5">
        <v>44236</v>
      </c>
      <c r="H309">
        <f t="shared" si="4"/>
        <v>7</v>
      </c>
      <c r="I309">
        <v>2</v>
      </c>
      <c r="L309">
        <v>0.5</v>
      </c>
      <c r="M309">
        <v>1231.2</v>
      </c>
      <c r="N309" t="s">
        <v>18</v>
      </c>
      <c r="O309">
        <v>7</v>
      </c>
      <c r="P309">
        <v>140</v>
      </c>
      <c r="Q309">
        <v>70</v>
      </c>
      <c r="R309">
        <v>70</v>
      </c>
      <c r="S309">
        <v>1231.2</v>
      </c>
      <c r="T309">
        <v>1301.2</v>
      </c>
      <c r="U309">
        <v>1301.2</v>
      </c>
      <c r="V309" t="s">
        <v>1048</v>
      </c>
      <c r="W309" t="s">
        <v>1048</v>
      </c>
    </row>
    <row r="310" spans="1:23" x14ac:dyDescent="0.35">
      <c r="A310" t="s">
        <v>355</v>
      </c>
      <c r="B310" t="s">
        <v>36</v>
      </c>
      <c r="C310" t="s">
        <v>7</v>
      </c>
      <c r="D310" t="s">
        <v>13</v>
      </c>
      <c r="E310" t="s">
        <v>1055</v>
      </c>
      <c r="F310" s="5">
        <v>44229</v>
      </c>
      <c r="G310" s="5">
        <v>44244</v>
      </c>
      <c r="H310">
        <f t="shared" si="4"/>
        <v>15</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35">
      <c r="A311" t="s">
        <v>356</v>
      </c>
      <c r="B311" t="s">
        <v>36</v>
      </c>
      <c r="C311" t="s">
        <v>7</v>
      </c>
      <c r="D311" t="s">
        <v>13</v>
      </c>
      <c r="E311" t="s">
        <v>1055</v>
      </c>
      <c r="F311" s="5">
        <v>44229</v>
      </c>
      <c r="G311" s="5">
        <v>44245</v>
      </c>
      <c r="H311">
        <f t="shared" si="4"/>
        <v>16</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35">
      <c r="A312" t="s">
        <v>357</v>
      </c>
      <c r="B312" t="s">
        <v>40</v>
      </c>
      <c r="C312" t="s">
        <v>7</v>
      </c>
      <c r="D312" t="s">
        <v>13</v>
      </c>
      <c r="E312" t="s">
        <v>1055</v>
      </c>
      <c r="F312" s="5">
        <v>44229</v>
      </c>
      <c r="G312" s="5">
        <v>44258</v>
      </c>
      <c r="H312">
        <f t="shared" si="4"/>
        <v>29</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35">
      <c r="A313" t="s">
        <v>358</v>
      </c>
      <c r="B313" t="s">
        <v>39</v>
      </c>
      <c r="C313" t="s">
        <v>9</v>
      </c>
      <c r="D313" t="s">
        <v>11</v>
      </c>
      <c r="E313" t="s">
        <v>1055</v>
      </c>
      <c r="F313" s="5">
        <v>44229</v>
      </c>
      <c r="G313" s="5">
        <v>44273</v>
      </c>
      <c r="H313">
        <f t="shared" si="4"/>
        <v>44</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35">
      <c r="A314" t="s">
        <v>359</v>
      </c>
      <c r="B314" t="s">
        <v>38</v>
      </c>
      <c r="C314" t="s">
        <v>8</v>
      </c>
      <c r="D314" t="s">
        <v>11</v>
      </c>
      <c r="E314" t="s">
        <v>1055</v>
      </c>
      <c r="F314" s="5">
        <v>44229</v>
      </c>
      <c r="G314" s="5">
        <v>44341</v>
      </c>
      <c r="H314">
        <f t="shared" si="4"/>
        <v>112</v>
      </c>
      <c r="I314">
        <v>1</v>
      </c>
      <c r="L314">
        <v>0.25</v>
      </c>
      <c r="M314">
        <v>40</v>
      </c>
      <c r="N314" t="s">
        <v>19</v>
      </c>
      <c r="O314">
        <v>112</v>
      </c>
      <c r="P314">
        <v>80</v>
      </c>
      <c r="Q314">
        <v>20</v>
      </c>
      <c r="R314">
        <v>20</v>
      </c>
      <c r="S314">
        <v>40</v>
      </c>
      <c r="T314">
        <v>60</v>
      </c>
      <c r="U314">
        <v>60</v>
      </c>
      <c r="V314" t="s">
        <v>1048</v>
      </c>
      <c r="W314" t="s">
        <v>1048</v>
      </c>
    </row>
    <row r="315" spans="1:23" x14ac:dyDescent="0.35">
      <c r="A315" t="s">
        <v>360</v>
      </c>
      <c r="B315" t="s">
        <v>37</v>
      </c>
      <c r="C315" t="s">
        <v>43</v>
      </c>
      <c r="D315" t="s">
        <v>12</v>
      </c>
      <c r="E315" t="s">
        <v>1055</v>
      </c>
      <c r="F315" s="5">
        <v>44231</v>
      </c>
      <c r="G315" s="5">
        <v>44242</v>
      </c>
      <c r="H315">
        <f t="shared" si="4"/>
        <v>11</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35">
      <c r="A316" t="s">
        <v>361</v>
      </c>
      <c r="B316" t="s">
        <v>38</v>
      </c>
      <c r="C316" t="s">
        <v>9</v>
      </c>
      <c r="D316" t="s">
        <v>12</v>
      </c>
      <c r="E316" t="s">
        <v>1055</v>
      </c>
      <c r="F316" s="5">
        <v>44231</v>
      </c>
      <c r="G316" s="5">
        <v>44247</v>
      </c>
      <c r="H316">
        <f t="shared" si="4"/>
        <v>16</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35">
      <c r="A317" t="s">
        <v>362</v>
      </c>
      <c r="B317" t="s">
        <v>37</v>
      </c>
      <c r="C317" t="s">
        <v>43</v>
      </c>
      <c r="D317" t="s">
        <v>11</v>
      </c>
      <c r="E317" t="s">
        <v>1055</v>
      </c>
      <c r="F317" s="5">
        <v>44231</v>
      </c>
      <c r="G317" s="5">
        <v>44250</v>
      </c>
      <c r="H317">
        <f t="shared" si="4"/>
        <v>19</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35">
      <c r="A318" t="s">
        <v>363</v>
      </c>
      <c r="B318" t="s">
        <v>38</v>
      </c>
      <c r="C318" t="s">
        <v>8</v>
      </c>
      <c r="D318" t="s">
        <v>12</v>
      </c>
      <c r="E318" t="s">
        <v>1055</v>
      </c>
      <c r="F318" s="5">
        <v>44231</v>
      </c>
      <c r="G318" s="5">
        <v>44260</v>
      </c>
      <c r="H318">
        <f t="shared" si="4"/>
        <v>29</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35">
      <c r="A319" t="s">
        <v>364</v>
      </c>
      <c r="B319" t="s">
        <v>39</v>
      </c>
      <c r="C319" t="s">
        <v>8</v>
      </c>
      <c r="D319" t="s">
        <v>12</v>
      </c>
      <c r="E319" t="s">
        <v>1055</v>
      </c>
      <c r="F319" s="5">
        <v>44231</v>
      </c>
      <c r="G319" s="5">
        <v>44264</v>
      </c>
      <c r="H319">
        <f t="shared" si="4"/>
        <v>33</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35">
      <c r="A320" t="s">
        <v>365</v>
      </c>
      <c r="B320" t="s">
        <v>41</v>
      </c>
      <c r="C320" t="s">
        <v>7</v>
      </c>
      <c r="D320" t="s">
        <v>11</v>
      </c>
      <c r="E320" t="s">
        <v>1055</v>
      </c>
      <c r="F320" s="5">
        <v>44231</v>
      </c>
      <c r="G320" s="5">
        <v>44270</v>
      </c>
      <c r="H320">
        <f t="shared" si="4"/>
        <v>39</v>
      </c>
      <c r="I320">
        <v>1</v>
      </c>
      <c r="L320">
        <v>0.25</v>
      </c>
      <c r="M320">
        <v>30</v>
      </c>
      <c r="N320" t="s">
        <v>17</v>
      </c>
      <c r="O320">
        <v>39</v>
      </c>
      <c r="P320">
        <v>80</v>
      </c>
      <c r="Q320">
        <v>20</v>
      </c>
      <c r="R320">
        <v>20</v>
      </c>
      <c r="S320">
        <v>30</v>
      </c>
      <c r="T320">
        <v>50</v>
      </c>
      <c r="U320">
        <v>50</v>
      </c>
      <c r="V320" t="s">
        <v>1050</v>
      </c>
      <c r="W320" t="s">
        <v>1053</v>
      </c>
    </row>
    <row r="321" spans="1:23" x14ac:dyDescent="0.35">
      <c r="A321" t="s">
        <v>366</v>
      </c>
      <c r="B321" t="s">
        <v>39</v>
      </c>
      <c r="C321" t="s">
        <v>9</v>
      </c>
      <c r="D321" t="s">
        <v>12</v>
      </c>
      <c r="E321" t="s">
        <v>3</v>
      </c>
      <c r="F321" s="5">
        <v>44232</v>
      </c>
      <c r="G321" s="5">
        <v>44268</v>
      </c>
      <c r="H321">
        <f t="shared" si="4"/>
        <v>36</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35">
      <c r="A322" t="s">
        <v>367</v>
      </c>
      <c r="B322" t="s">
        <v>35</v>
      </c>
      <c r="C322" t="s">
        <v>8</v>
      </c>
      <c r="D322" t="s">
        <v>13</v>
      </c>
      <c r="E322" t="s">
        <v>3</v>
      </c>
      <c r="F322" s="5">
        <v>44232</v>
      </c>
      <c r="G322" s="5">
        <v>44377</v>
      </c>
      <c r="H322">
        <f t="shared" si="4"/>
        <v>145</v>
      </c>
      <c r="I322">
        <v>1</v>
      </c>
      <c r="L322">
        <v>0.5</v>
      </c>
      <c r="M322">
        <v>61.17</v>
      </c>
      <c r="N322" t="s">
        <v>19</v>
      </c>
      <c r="O322">
        <v>145</v>
      </c>
      <c r="P322">
        <v>80</v>
      </c>
      <c r="Q322">
        <v>40</v>
      </c>
      <c r="R322">
        <v>40</v>
      </c>
      <c r="S322">
        <v>61.17</v>
      </c>
      <c r="T322">
        <v>101.17</v>
      </c>
      <c r="U322">
        <v>101.17</v>
      </c>
      <c r="V322" t="s">
        <v>1049</v>
      </c>
      <c r="W322" t="s">
        <v>1051</v>
      </c>
    </row>
    <row r="323" spans="1:23" x14ac:dyDescent="0.35">
      <c r="A323" t="s">
        <v>368</v>
      </c>
      <c r="B323" t="s">
        <v>38</v>
      </c>
      <c r="C323" t="s">
        <v>8</v>
      </c>
      <c r="D323" t="s">
        <v>12</v>
      </c>
      <c r="E323" t="s">
        <v>1055</v>
      </c>
      <c r="F323" s="5">
        <v>44233</v>
      </c>
      <c r="G323" s="5">
        <v>44278</v>
      </c>
      <c r="H323">
        <f t="shared" ref="H323:H386" si="5">_xlfn.DAYS(G323,F323)</f>
        <v>45</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35">
      <c r="A324" t="s">
        <v>369</v>
      </c>
      <c r="B324" t="s">
        <v>38</v>
      </c>
      <c r="C324" t="s">
        <v>8</v>
      </c>
      <c r="D324" t="s">
        <v>11</v>
      </c>
      <c r="E324" t="s">
        <v>1055</v>
      </c>
      <c r="F324" s="5">
        <v>44233</v>
      </c>
      <c r="G324" s="5">
        <v>44286</v>
      </c>
      <c r="H324">
        <f t="shared" si="5"/>
        <v>53</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35">
      <c r="A325" t="s">
        <v>370</v>
      </c>
      <c r="B325" t="s">
        <v>36</v>
      </c>
      <c r="C325" t="s">
        <v>7</v>
      </c>
      <c r="D325" t="s">
        <v>11</v>
      </c>
      <c r="E325" t="s">
        <v>3</v>
      </c>
      <c r="F325" s="5">
        <v>44235</v>
      </c>
      <c r="G325" s="5">
        <v>44246</v>
      </c>
      <c r="H325">
        <f t="shared" si="5"/>
        <v>11</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35">
      <c r="A326" t="s">
        <v>371</v>
      </c>
      <c r="B326" t="s">
        <v>35</v>
      </c>
      <c r="C326" t="s">
        <v>44</v>
      </c>
      <c r="D326" t="s">
        <v>13</v>
      </c>
      <c r="E326" t="s">
        <v>1055</v>
      </c>
      <c r="F326" s="5">
        <v>44235</v>
      </c>
      <c r="G326" s="5">
        <v>44243</v>
      </c>
      <c r="H326">
        <f t="shared" si="5"/>
        <v>8</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35">
      <c r="A327" t="s">
        <v>372</v>
      </c>
      <c r="B327" t="s">
        <v>37</v>
      </c>
      <c r="C327" t="s">
        <v>43</v>
      </c>
      <c r="D327" t="s">
        <v>1</v>
      </c>
      <c r="E327" t="s">
        <v>1055</v>
      </c>
      <c r="F327" s="5">
        <v>44235</v>
      </c>
      <c r="G327" s="5">
        <v>44245</v>
      </c>
      <c r="H327">
        <f t="shared" si="5"/>
        <v>10</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35">
      <c r="A328" t="s">
        <v>373</v>
      </c>
      <c r="B328" t="s">
        <v>36</v>
      </c>
      <c r="C328" t="s">
        <v>7</v>
      </c>
      <c r="D328" t="s">
        <v>2</v>
      </c>
      <c r="E328" t="s">
        <v>1055</v>
      </c>
      <c r="F328" s="5">
        <v>44235</v>
      </c>
      <c r="G328" s="5">
        <v>44249</v>
      </c>
      <c r="H328">
        <f t="shared" si="5"/>
        <v>14</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35">
      <c r="A329" t="s">
        <v>374</v>
      </c>
      <c r="B329" t="s">
        <v>35</v>
      </c>
      <c r="C329" t="s">
        <v>44</v>
      </c>
      <c r="D329" t="s">
        <v>12</v>
      </c>
      <c r="E329" t="s">
        <v>3</v>
      </c>
      <c r="F329" s="5">
        <v>44236</v>
      </c>
      <c r="G329" s="5">
        <v>44237</v>
      </c>
      <c r="H329">
        <f t="shared" si="5"/>
        <v>1</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35">
      <c r="A330" t="s">
        <v>375</v>
      </c>
      <c r="B330" t="s">
        <v>36</v>
      </c>
      <c r="C330" t="s">
        <v>7</v>
      </c>
      <c r="D330" t="s">
        <v>12</v>
      </c>
      <c r="E330" t="s">
        <v>1055</v>
      </c>
      <c r="F330" s="5">
        <v>44236</v>
      </c>
      <c r="G330" s="5">
        <v>44249</v>
      </c>
      <c r="H330">
        <f t="shared" si="5"/>
        <v>13</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35">
      <c r="A331" t="s">
        <v>376</v>
      </c>
      <c r="B331" t="s">
        <v>36</v>
      </c>
      <c r="C331" t="s">
        <v>7</v>
      </c>
      <c r="D331" t="s">
        <v>12</v>
      </c>
      <c r="E331" t="s">
        <v>1055</v>
      </c>
      <c r="F331" s="5">
        <v>44236</v>
      </c>
      <c r="G331" s="5">
        <v>44251</v>
      </c>
      <c r="H331">
        <f t="shared" si="5"/>
        <v>15</v>
      </c>
      <c r="I331">
        <v>2</v>
      </c>
      <c r="L331">
        <v>0.75</v>
      </c>
      <c r="M331">
        <v>36</v>
      </c>
      <c r="N331" t="s">
        <v>17</v>
      </c>
      <c r="O331">
        <v>15</v>
      </c>
      <c r="P331">
        <v>140</v>
      </c>
      <c r="Q331">
        <v>105</v>
      </c>
      <c r="R331">
        <v>105</v>
      </c>
      <c r="S331">
        <v>36</v>
      </c>
      <c r="T331">
        <v>141</v>
      </c>
      <c r="U331">
        <v>141</v>
      </c>
      <c r="V331" t="s">
        <v>1048</v>
      </c>
      <c r="W331" t="s">
        <v>1051</v>
      </c>
    </row>
    <row r="332" spans="1:23" x14ac:dyDescent="0.35">
      <c r="A332" t="s">
        <v>377</v>
      </c>
      <c r="B332" t="s">
        <v>37</v>
      </c>
      <c r="C332" t="s">
        <v>43</v>
      </c>
      <c r="D332" t="s">
        <v>13</v>
      </c>
      <c r="E332" t="s">
        <v>1055</v>
      </c>
      <c r="F332" s="5">
        <v>44236</v>
      </c>
      <c r="G332" s="5">
        <v>44299</v>
      </c>
      <c r="H332">
        <f t="shared" si="5"/>
        <v>63</v>
      </c>
      <c r="I332">
        <v>1</v>
      </c>
      <c r="L332">
        <v>0.5</v>
      </c>
      <c r="M332">
        <v>53.43</v>
      </c>
      <c r="N332" t="s">
        <v>17</v>
      </c>
      <c r="O332">
        <v>63</v>
      </c>
      <c r="P332">
        <v>80</v>
      </c>
      <c r="Q332">
        <v>40</v>
      </c>
      <c r="R332">
        <v>40</v>
      </c>
      <c r="S332">
        <v>53.43</v>
      </c>
      <c r="T332">
        <v>93.43</v>
      </c>
      <c r="U332">
        <v>93.43</v>
      </c>
      <c r="V332" t="s">
        <v>1048</v>
      </c>
      <c r="W332" t="s">
        <v>1048</v>
      </c>
    </row>
    <row r="333" spans="1:23" x14ac:dyDescent="0.35">
      <c r="A333" t="s">
        <v>378</v>
      </c>
      <c r="B333" t="s">
        <v>36</v>
      </c>
      <c r="C333" t="s">
        <v>7</v>
      </c>
      <c r="D333" t="s">
        <v>12</v>
      </c>
      <c r="E333" t="s">
        <v>1055</v>
      </c>
      <c r="F333" s="5">
        <v>44237</v>
      </c>
      <c r="G333" s="5">
        <v>44244</v>
      </c>
      <c r="H333">
        <f t="shared" si="5"/>
        <v>7</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35">
      <c r="A334" t="s">
        <v>379</v>
      </c>
      <c r="B334" t="s">
        <v>39</v>
      </c>
      <c r="C334" t="s">
        <v>9</v>
      </c>
      <c r="D334" t="s">
        <v>12</v>
      </c>
      <c r="E334" t="s">
        <v>1055</v>
      </c>
      <c r="F334" s="5">
        <v>44237</v>
      </c>
      <c r="G334" s="5">
        <v>44249</v>
      </c>
      <c r="H334">
        <f t="shared" si="5"/>
        <v>12</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35">
      <c r="A335" t="s">
        <v>380</v>
      </c>
      <c r="B335" t="s">
        <v>35</v>
      </c>
      <c r="C335" t="s">
        <v>9</v>
      </c>
      <c r="D335" t="s">
        <v>13</v>
      </c>
      <c r="E335" t="s">
        <v>1055</v>
      </c>
      <c r="F335" s="5">
        <v>44237</v>
      </c>
      <c r="G335" s="5">
        <v>44252</v>
      </c>
      <c r="H335">
        <f t="shared" si="5"/>
        <v>15</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35">
      <c r="A336" t="s">
        <v>381</v>
      </c>
      <c r="B336" t="s">
        <v>35</v>
      </c>
      <c r="C336" t="s">
        <v>9</v>
      </c>
      <c r="D336" t="s">
        <v>11</v>
      </c>
      <c r="E336" t="s">
        <v>3</v>
      </c>
      <c r="F336" s="5">
        <v>44238</v>
      </c>
      <c r="G336" s="5">
        <v>44254</v>
      </c>
      <c r="H336">
        <f t="shared" si="5"/>
        <v>16</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35">
      <c r="A337" t="s">
        <v>382</v>
      </c>
      <c r="B337" t="s">
        <v>37</v>
      </c>
      <c r="C337" t="s">
        <v>43</v>
      </c>
      <c r="D337" t="s">
        <v>12</v>
      </c>
      <c r="E337" t="s">
        <v>1055</v>
      </c>
      <c r="F337" s="5">
        <v>44238</v>
      </c>
      <c r="G337" s="5">
        <v>44266</v>
      </c>
      <c r="H337">
        <f t="shared" si="5"/>
        <v>28</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35">
      <c r="A338" t="s">
        <v>383</v>
      </c>
      <c r="B338" t="s">
        <v>39</v>
      </c>
      <c r="C338" t="s">
        <v>8</v>
      </c>
      <c r="D338" t="s">
        <v>2</v>
      </c>
      <c r="E338" t="s">
        <v>1055</v>
      </c>
      <c r="F338" s="5">
        <v>44240</v>
      </c>
      <c r="G338" s="5">
        <v>44294</v>
      </c>
      <c r="H338">
        <f t="shared" si="5"/>
        <v>54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35">
      <c r="A339" t="s">
        <v>384</v>
      </c>
      <c r="B339" t="s">
        <v>36</v>
      </c>
      <c r="C339" t="s">
        <v>7</v>
      </c>
      <c r="D339" t="s">
        <v>1</v>
      </c>
      <c r="E339" t="s">
        <v>1055</v>
      </c>
      <c r="F339" s="5">
        <v>44242</v>
      </c>
      <c r="G339" s="5">
        <v>44245</v>
      </c>
      <c r="H339">
        <f t="shared" si="5"/>
        <v>3</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35">
      <c r="A340" t="s">
        <v>385</v>
      </c>
      <c r="B340" t="s">
        <v>36</v>
      </c>
      <c r="C340" t="s">
        <v>7</v>
      </c>
      <c r="D340" t="s">
        <v>12</v>
      </c>
      <c r="E340" t="s">
        <v>1055</v>
      </c>
      <c r="F340" s="5">
        <v>44242</v>
      </c>
      <c r="G340" s="5">
        <v>44251</v>
      </c>
      <c r="H340">
        <f t="shared" si="5"/>
        <v>9</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35">
      <c r="A341" t="s">
        <v>386</v>
      </c>
      <c r="B341" t="s">
        <v>36</v>
      </c>
      <c r="C341" t="s">
        <v>7</v>
      </c>
      <c r="D341" t="s">
        <v>12</v>
      </c>
      <c r="E341" t="s">
        <v>1055</v>
      </c>
      <c r="F341" s="5">
        <v>44242</v>
      </c>
      <c r="G341" s="5">
        <v>44252</v>
      </c>
      <c r="H341">
        <f t="shared" si="5"/>
        <v>10</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35">
      <c r="A342" t="s">
        <v>387</v>
      </c>
      <c r="B342" t="s">
        <v>42</v>
      </c>
      <c r="C342" t="s">
        <v>44</v>
      </c>
      <c r="D342" t="s">
        <v>13</v>
      </c>
      <c r="E342" t="s">
        <v>3</v>
      </c>
      <c r="F342" s="5">
        <v>44242</v>
      </c>
      <c r="G342" s="5">
        <v>44256</v>
      </c>
      <c r="H342">
        <f t="shared" si="5"/>
        <v>14</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35">
      <c r="A343" t="s">
        <v>388</v>
      </c>
      <c r="B343" t="s">
        <v>38</v>
      </c>
      <c r="C343" t="s">
        <v>8</v>
      </c>
      <c r="D343" t="s">
        <v>11</v>
      </c>
      <c r="E343" t="s">
        <v>1055</v>
      </c>
      <c r="F343" s="5">
        <v>44243</v>
      </c>
      <c r="G343" s="5">
        <v>44258</v>
      </c>
      <c r="H343">
        <f t="shared" si="5"/>
        <v>15</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35">
      <c r="A344" t="s">
        <v>389</v>
      </c>
      <c r="B344" t="s">
        <v>35</v>
      </c>
      <c r="C344" t="s">
        <v>44</v>
      </c>
      <c r="D344" t="s">
        <v>13</v>
      </c>
      <c r="E344" t="s">
        <v>1055</v>
      </c>
      <c r="F344" s="5">
        <v>44243</v>
      </c>
      <c r="G344" s="5">
        <v>44263</v>
      </c>
      <c r="H344">
        <f t="shared" si="5"/>
        <v>20</v>
      </c>
      <c r="I344">
        <v>2</v>
      </c>
      <c r="L344">
        <v>0.5</v>
      </c>
      <c r="M344">
        <v>202</v>
      </c>
      <c r="N344" t="s">
        <v>18</v>
      </c>
      <c r="O344">
        <v>20</v>
      </c>
      <c r="P344">
        <v>140</v>
      </c>
      <c r="Q344">
        <v>70</v>
      </c>
      <c r="R344">
        <v>70</v>
      </c>
      <c r="S344">
        <v>202</v>
      </c>
      <c r="T344">
        <v>272</v>
      </c>
      <c r="U344">
        <v>272</v>
      </c>
      <c r="V344" t="s">
        <v>1048</v>
      </c>
      <c r="W344" t="s">
        <v>1053</v>
      </c>
    </row>
    <row r="345" spans="1:23" x14ac:dyDescent="0.35">
      <c r="A345" t="s">
        <v>390</v>
      </c>
      <c r="B345" t="s">
        <v>39</v>
      </c>
      <c r="C345" t="s">
        <v>9</v>
      </c>
      <c r="D345" t="s">
        <v>12</v>
      </c>
      <c r="E345" t="s">
        <v>1055</v>
      </c>
      <c r="F345" s="5">
        <v>44244</v>
      </c>
      <c r="G345" s="5">
        <v>44249</v>
      </c>
      <c r="H345">
        <f t="shared" si="5"/>
        <v>5</v>
      </c>
      <c r="I345">
        <v>1</v>
      </c>
      <c r="L345">
        <v>0.75</v>
      </c>
      <c r="M345">
        <v>137.13</v>
      </c>
      <c r="N345" t="s">
        <v>17</v>
      </c>
      <c r="O345">
        <v>5</v>
      </c>
      <c r="P345">
        <v>80</v>
      </c>
      <c r="Q345">
        <v>60</v>
      </c>
      <c r="R345">
        <v>60</v>
      </c>
      <c r="S345">
        <v>137.13</v>
      </c>
      <c r="T345">
        <v>197.13</v>
      </c>
      <c r="U345">
        <v>197.13</v>
      </c>
      <c r="V345" t="s">
        <v>1051</v>
      </c>
      <c r="W345" t="s">
        <v>1053</v>
      </c>
    </row>
    <row r="346" spans="1:23" x14ac:dyDescent="0.35">
      <c r="A346" t="s">
        <v>391</v>
      </c>
      <c r="B346" t="s">
        <v>38</v>
      </c>
      <c r="C346" t="s">
        <v>8</v>
      </c>
      <c r="D346" t="s">
        <v>12</v>
      </c>
      <c r="E346" t="s">
        <v>1055</v>
      </c>
      <c r="F346" s="5">
        <v>44244</v>
      </c>
      <c r="G346" s="5">
        <v>44256</v>
      </c>
      <c r="H346">
        <f t="shared" si="5"/>
        <v>12</v>
      </c>
      <c r="I346">
        <v>1</v>
      </c>
      <c r="L346">
        <v>0.5</v>
      </c>
      <c r="M346">
        <v>180</v>
      </c>
      <c r="N346" t="s">
        <v>18</v>
      </c>
      <c r="O346">
        <v>12</v>
      </c>
      <c r="P346">
        <v>80</v>
      </c>
      <c r="Q346">
        <v>40</v>
      </c>
      <c r="R346">
        <v>40</v>
      </c>
      <c r="S346">
        <v>180</v>
      </c>
      <c r="T346">
        <v>220</v>
      </c>
      <c r="U346">
        <v>220</v>
      </c>
      <c r="V346" t="s">
        <v>1051</v>
      </c>
      <c r="W346" t="s">
        <v>1053</v>
      </c>
    </row>
    <row r="347" spans="1:23" x14ac:dyDescent="0.35">
      <c r="A347" t="s">
        <v>392</v>
      </c>
      <c r="B347" t="s">
        <v>34</v>
      </c>
      <c r="C347" t="s">
        <v>8</v>
      </c>
      <c r="D347" t="s">
        <v>12</v>
      </c>
      <c r="E347" t="s">
        <v>1055</v>
      </c>
      <c r="F347" s="5">
        <v>44244</v>
      </c>
      <c r="G347" s="5">
        <v>44256</v>
      </c>
      <c r="H347">
        <f t="shared" si="5"/>
        <v>12</v>
      </c>
      <c r="I347">
        <v>1</v>
      </c>
      <c r="L347">
        <v>0.25</v>
      </c>
      <c r="M347">
        <v>255.3433</v>
      </c>
      <c r="N347" t="s">
        <v>18</v>
      </c>
      <c r="O347">
        <v>12</v>
      </c>
      <c r="P347">
        <v>80</v>
      </c>
      <c r="Q347">
        <v>20</v>
      </c>
      <c r="R347">
        <v>20</v>
      </c>
      <c r="S347">
        <v>255.3433</v>
      </c>
      <c r="T347">
        <v>275.3433</v>
      </c>
      <c r="U347">
        <v>275.3433</v>
      </c>
      <c r="V347" t="s">
        <v>1051</v>
      </c>
      <c r="W347" t="s">
        <v>1053</v>
      </c>
    </row>
    <row r="348" spans="1:23" x14ac:dyDescent="0.35">
      <c r="A348" t="s">
        <v>393</v>
      </c>
      <c r="B348" t="s">
        <v>35</v>
      </c>
      <c r="C348" t="s">
        <v>8</v>
      </c>
      <c r="D348" t="s">
        <v>11</v>
      </c>
      <c r="E348" t="s">
        <v>1055</v>
      </c>
      <c r="F348" s="5">
        <v>44244</v>
      </c>
      <c r="G348" s="5">
        <v>44257</v>
      </c>
      <c r="H348">
        <f t="shared" si="5"/>
        <v>13</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35">
      <c r="A349" t="s">
        <v>394</v>
      </c>
      <c r="B349" t="s">
        <v>36</v>
      </c>
      <c r="C349" t="s">
        <v>7</v>
      </c>
      <c r="D349" t="s">
        <v>11</v>
      </c>
      <c r="E349" t="s">
        <v>1055</v>
      </c>
      <c r="F349" s="5">
        <v>44244</v>
      </c>
      <c r="G349" s="5">
        <v>44263</v>
      </c>
      <c r="H349">
        <f t="shared" si="5"/>
        <v>19</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35">
      <c r="A350" t="s">
        <v>395</v>
      </c>
      <c r="B350" t="s">
        <v>34</v>
      </c>
      <c r="C350" t="s">
        <v>44</v>
      </c>
      <c r="D350" t="s">
        <v>11</v>
      </c>
      <c r="E350" t="s">
        <v>1055</v>
      </c>
      <c r="F350" s="5">
        <v>44245</v>
      </c>
      <c r="G350" s="5">
        <v>44261</v>
      </c>
      <c r="H350">
        <f t="shared" si="5"/>
        <v>16</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35">
      <c r="A351" t="s">
        <v>396</v>
      </c>
      <c r="B351" t="s">
        <v>35</v>
      </c>
      <c r="C351" t="s">
        <v>8</v>
      </c>
      <c r="D351" t="s">
        <v>13</v>
      </c>
      <c r="E351" t="s">
        <v>1055</v>
      </c>
      <c r="F351" s="5">
        <v>44245</v>
      </c>
      <c r="G351" s="5">
        <v>44257</v>
      </c>
      <c r="H351">
        <f t="shared" si="5"/>
        <v>12</v>
      </c>
      <c r="I351">
        <v>1</v>
      </c>
      <c r="L351">
        <v>0.5</v>
      </c>
      <c r="M351">
        <v>42.66</v>
      </c>
      <c r="N351" t="s">
        <v>17</v>
      </c>
      <c r="O351">
        <v>12</v>
      </c>
      <c r="P351">
        <v>80</v>
      </c>
      <c r="Q351">
        <v>40</v>
      </c>
      <c r="R351">
        <v>40</v>
      </c>
      <c r="S351">
        <v>42.66</v>
      </c>
      <c r="T351">
        <v>82.66</v>
      </c>
      <c r="U351">
        <v>82.66</v>
      </c>
      <c r="V351" t="s">
        <v>1050</v>
      </c>
      <c r="W351" t="s">
        <v>1048</v>
      </c>
    </row>
    <row r="352" spans="1:23" x14ac:dyDescent="0.35">
      <c r="A352" t="s">
        <v>397</v>
      </c>
      <c r="B352" t="s">
        <v>36</v>
      </c>
      <c r="C352" t="s">
        <v>7</v>
      </c>
      <c r="D352" t="s">
        <v>13</v>
      </c>
      <c r="E352" t="s">
        <v>1055</v>
      </c>
      <c r="F352" s="5">
        <v>44245</v>
      </c>
      <c r="G352" s="5">
        <v>44265</v>
      </c>
      <c r="H352">
        <f t="shared" si="5"/>
        <v>20</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35">
      <c r="A353" t="s">
        <v>398</v>
      </c>
      <c r="B353" t="s">
        <v>39</v>
      </c>
      <c r="C353" t="s">
        <v>9</v>
      </c>
      <c r="D353" t="s">
        <v>12</v>
      </c>
      <c r="E353" t="s">
        <v>1055</v>
      </c>
      <c r="F353" s="5">
        <v>44246</v>
      </c>
      <c r="G353" s="5">
        <v>44264</v>
      </c>
      <c r="H353">
        <f t="shared" si="5"/>
        <v>18</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35">
      <c r="A354" t="s">
        <v>399</v>
      </c>
      <c r="B354" t="s">
        <v>36</v>
      </c>
      <c r="C354" t="s">
        <v>7</v>
      </c>
      <c r="D354" t="s">
        <v>12</v>
      </c>
      <c r="E354" t="s">
        <v>1055</v>
      </c>
      <c r="F354" s="5">
        <v>44249</v>
      </c>
      <c r="G354" s="5">
        <v>44284</v>
      </c>
      <c r="H354">
        <f t="shared" si="5"/>
        <v>35</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35">
      <c r="A355" t="s">
        <v>400</v>
      </c>
      <c r="B355" t="s">
        <v>34</v>
      </c>
      <c r="C355" t="s">
        <v>9</v>
      </c>
      <c r="D355" t="s">
        <v>2</v>
      </c>
      <c r="E355" t="s">
        <v>1055</v>
      </c>
      <c r="F355" s="5">
        <v>44250</v>
      </c>
      <c r="G355" s="5">
        <v>44257</v>
      </c>
      <c r="H355">
        <f t="shared" si="5"/>
        <v>7</v>
      </c>
      <c r="I355">
        <v>1</v>
      </c>
      <c r="L355">
        <v>1</v>
      </c>
      <c r="M355">
        <v>90</v>
      </c>
      <c r="N355" t="s">
        <v>18</v>
      </c>
      <c r="O355">
        <v>7</v>
      </c>
      <c r="P355">
        <v>80</v>
      </c>
      <c r="Q355">
        <v>80</v>
      </c>
      <c r="R355">
        <v>80</v>
      </c>
      <c r="S355">
        <v>90</v>
      </c>
      <c r="T355">
        <v>170</v>
      </c>
      <c r="U355">
        <v>170</v>
      </c>
      <c r="V355" t="s">
        <v>1048</v>
      </c>
      <c r="W355" t="s">
        <v>1048</v>
      </c>
    </row>
    <row r="356" spans="1:23" x14ac:dyDescent="0.35">
      <c r="A356" t="s">
        <v>401</v>
      </c>
      <c r="B356" t="s">
        <v>37</v>
      </c>
      <c r="C356" t="s">
        <v>43</v>
      </c>
      <c r="D356" t="s">
        <v>11</v>
      </c>
      <c r="E356" t="s">
        <v>1055</v>
      </c>
      <c r="F356" s="5">
        <v>44250</v>
      </c>
      <c r="G356" s="5">
        <v>44271</v>
      </c>
      <c r="H356">
        <f t="shared" si="5"/>
        <v>21</v>
      </c>
      <c r="I356">
        <v>1</v>
      </c>
      <c r="L356">
        <v>0.25</v>
      </c>
      <c r="M356">
        <v>16.25</v>
      </c>
      <c r="N356" t="s">
        <v>17</v>
      </c>
      <c r="O356">
        <v>21</v>
      </c>
      <c r="P356">
        <v>80</v>
      </c>
      <c r="Q356">
        <v>20</v>
      </c>
      <c r="R356">
        <v>20</v>
      </c>
      <c r="S356">
        <v>16.25</v>
      </c>
      <c r="T356">
        <v>36.25</v>
      </c>
      <c r="U356">
        <v>36.25</v>
      </c>
      <c r="V356" t="s">
        <v>1048</v>
      </c>
      <c r="W356" t="s">
        <v>1048</v>
      </c>
    </row>
    <row r="357" spans="1:23" x14ac:dyDescent="0.35">
      <c r="A357" t="s">
        <v>402</v>
      </c>
      <c r="B357" t="s">
        <v>34</v>
      </c>
      <c r="C357" t="s">
        <v>44</v>
      </c>
      <c r="D357" t="s">
        <v>12</v>
      </c>
      <c r="E357" t="s">
        <v>1055</v>
      </c>
      <c r="F357" s="5">
        <v>44250</v>
      </c>
      <c r="G357" s="5">
        <v>44287</v>
      </c>
      <c r="H357">
        <f t="shared" si="5"/>
        <v>37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35">
      <c r="A358" t="s">
        <v>403</v>
      </c>
      <c r="B358" t="s">
        <v>37</v>
      </c>
      <c r="C358" t="s">
        <v>43</v>
      </c>
      <c r="D358" t="s">
        <v>11</v>
      </c>
      <c r="E358" t="s">
        <v>1055</v>
      </c>
      <c r="F358" s="5">
        <v>44251</v>
      </c>
      <c r="G358" s="5">
        <v>44270</v>
      </c>
      <c r="H358">
        <f t="shared" si="5"/>
        <v>19</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35">
      <c r="A359" t="s">
        <v>404</v>
      </c>
      <c r="B359" t="s">
        <v>34</v>
      </c>
      <c r="C359" t="s">
        <v>9</v>
      </c>
      <c r="D359" t="s">
        <v>12</v>
      </c>
      <c r="E359" t="s">
        <v>1055</v>
      </c>
      <c r="F359" s="5">
        <v>44252</v>
      </c>
      <c r="G359" s="5">
        <v>44263</v>
      </c>
      <c r="H359">
        <f t="shared" si="5"/>
        <v>11</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35">
      <c r="A360" t="s">
        <v>405</v>
      </c>
      <c r="B360" t="s">
        <v>37</v>
      </c>
      <c r="C360" t="s">
        <v>43</v>
      </c>
      <c r="D360" t="s">
        <v>13</v>
      </c>
      <c r="E360" t="s">
        <v>1055</v>
      </c>
      <c r="F360" s="5">
        <v>44252</v>
      </c>
      <c r="G360" s="5">
        <v>44270</v>
      </c>
      <c r="H360">
        <f t="shared" si="5"/>
        <v>18</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35">
      <c r="A361" t="s">
        <v>406</v>
      </c>
      <c r="B361" t="s">
        <v>37</v>
      </c>
      <c r="C361" t="s">
        <v>43</v>
      </c>
      <c r="D361" t="s">
        <v>13</v>
      </c>
      <c r="E361" t="s">
        <v>1055</v>
      </c>
      <c r="F361" s="5">
        <v>44252</v>
      </c>
      <c r="G361" s="5">
        <v>44271</v>
      </c>
      <c r="H361">
        <f t="shared" si="5"/>
        <v>19</v>
      </c>
      <c r="I361">
        <v>1</v>
      </c>
      <c r="L361">
        <v>0.5</v>
      </c>
      <c r="M361">
        <v>45.63</v>
      </c>
      <c r="N361" t="s">
        <v>19</v>
      </c>
      <c r="O361">
        <v>19</v>
      </c>
      <c r="P361">
        <v>80</v>
      </c>
      <c r="Q361">
        <v>40</v>
      </c>
      <c r="R361">
        <v>40</v>
      </c>
      <c r="S361">
        <v>45.63</v>
      </c>
      <c r="T361">
        <v>85.63</v>
      </c>
      <c r="U361">
        <v>85.63</v>
      </c>
      <c r="V361" t="s">
        <v>1050</v>
      </c>
      <c r="W361" t="s">
        <v>1048</v>
      </c>
    </row>
    <row r="362" spans="1:23" x14ac:dyDescent="0.35">
      <c r="A362" t="s">
        <v>407</v>
      </c>
      <c r="B362" t="s">
        <v>38</v>
      </c>
      <c r="C362" t="s">
        <v>8</v>
      </c>
      <c r="D362" t="s">
        <v>13</v>
      </c>
      <c r="E362" t="s">
        <v>1055</v>
      </c>
      <c r="F362" s="5">
        <v>44252</v>
      </c>
      <c r="G362" s="5">
        <v>44279</v>
      </c>
      <c r="H362">
        <f t="shared" si="5"/>
        <v>27</v>
      </c>
      <c r="I362">
        <v>1</v>
      </c>
      <c r="L362">
        <v>1</v>
      </c>
      <c r="M362">
        <v>42.66</v>
      </c>
      <c r="N362" t="s">
        <v>18</v>
      </c>
      <c r="O362">
        <v>27</v>
      </c>
      <c r="P362">
        <v>80</v>
      </c>
      <c r="Q362">
        <v>80</v>
      </c>
      <c r="R362">
        <v>80</v>
      </c>
      <c r="S362">
        <v>42.66</v>
      </c>
      <c r="T362">
        <v>122.66</v>
      </c>
      <c r="U362">
        <v>122.66</v>
      </c>
      <c r="V362" t="s">
        <v>1050</v>
      </c>
      <c r="W362" t="s">
        <v>1051</v>
      </c>
    </row>
    <row r="363" spans="1:23" x14ac:dyDescent="0.35">
      <c r="A363" t="s">
        <v>408</v>
      </c>
      <c r="B363" t="s">
        <v>34</v>
      </c>
      <c r="C363" t="s">
        <v>9</v>
      </c>
      <c r="D363" t="s">
        <v>12</v>
      </c>
      <c r="E363" t="s">
        <v>1055</v>
      </c>
      <c r="F363" s="5">
        <v>44252</v>
      </c>
      <c r="G363" s="5">
        <v>44293</v>
      </c>
      <c r="H363">
        <f t="shared" si="5"/>
        <v>41</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35">
      <c r="A364" t="s">
        <v>409</v>
      </c>
      <c r="B364" t="s">
        <v>34</v>
      </c>
      <c r="C364" t="s">
        <v>44</v>
      </c>
      <c r="D364" t="s">
        <v>12</v>
      </c>
      <c r="E364" t="s">
        <v>1055</v>
      </c>
      <c r="F364" s="5">
        <v>44256</v>
      </c>
      <c r="G364" s="5">
        <v>44270</v>
      </c>
      <c r="H364">
        <f t="shared" si="5"/>
        <v>14</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35">
      <c r="A365" t="s">
        <v>410</v>
      </c>
      <c r="B365" t="s">
        <v>38</v>
      </c>
      <c r="C365" t="s">
        <v>8</v>
      </c>
      <c r="D365" t="s">
        <v>13</v>
      </c>
      <c r="E365" t="s">
        <v>1055</v>
      </c>
      <c r="F365" s="5">
        <v>44256</v>
      </c>
      <c r="G365" s="5">
        <v>44270</v>
      </c>
      <c r="H365">
        <f t="shared" si="5"/>
        <v>14</v>
      </c>
      <c r="I365">
        <v>2</v>
      </c>
      <c r="L365">
        <v>0.5</v>
      </c>
      <c r="M365">
        <v>24.38</v>
      </c>
      <c r="N365" t="s">
        <v>17</v>
      </c>
      <c r="O365">
        <v>14</v>
      </c>
      <c r="P365">
        <v>140</v>
      </c>
      <c r="Q365">
        <v>70</v>
      </c>
      <c r="R365">
        <v>70</v>
      </c>
      <c r="S365">
        <v>24.38</v>
      </c>
      <c r="T365">
        <v>94.38</v>
      </c>
      <c r="U365">
        <v>94.38</v>
      </c>
      <c r="V365" t="s">
        <v>1053</v>
      </c>
      <c r="W365" t="s">
        <v>1053</v>
      </c>
    </row>
    <row r="366" spans="1:23" x14ac:dyDescent="0.35">
      <c r="A366" t="s">
        <v>411</v>
      </c>
      <c r="B366" t="s">
        <v>37</v>
      </c>
      <c r="C366" t="s">
        <v>43</v>
      </c>
      <c r="D366" t="s">
        <v>12</v>
      </c>
      <c r="E366" t="s">
        <v>1055</v>
      </c>
      <c r="F366" s="5">
        <v>44256</v>
      </c>
      <c r="G366" s="5">
        <v>44279</v>
      </c>
      <c r="H366">
        <f t="shared" si="5"/>
        <v>23</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35">
      <c r="A367" t="s">
        <v>412</v>
      </c>
      <c r="B367" t="s">
        <v>40</v>
      </c>
      <c r="C367" t="s">
        <v>7</v>
      </c>
      <c r="D367" t="s">
        <v>12</v>
      </c>
      <c r="E367" t="s">
        <v>1055</v>
      </c>
      <c r="F367" s="5">
        <v>44256</v>
      </c>
      <c r="G367" s="5">
        <v>44299</v>
      </c>
      <c r="H367">
        <f t="shared" si="5"/>
        <v>43</v>
      </c>
      <c r="I367">
        <v>2</v>
      </c>
      <c r="L367">
        <v>0.5</v>
      </c>
      <c r="M367">
        <v>175.8682</v>
      </c>
      <c r="N367" t="s">
        <v>17</v>
      </c>
      <c r="O367">
        <v>43</v>
      </c>
      <c r="P367">
        <v>140</v>
      </c>
      <c r="Q367">
        <v>70</v>
      </c>
      <c r="R367">
        <v>70</v>
      </c>
      <c r="S367">
        <v>175.8682</v>
      </c>
      <c r="T367">
        <v>245.8682</v>
      </c>
      <c r="U367">
        <v>245.8682</v>
      </c>
      <c r="V367" t="s">
        <v>1053</v>
      </c>
      <c r="W367" t="s">
        <v>1048</v>
      </c>
    </row>
    <row r="368" spans="1:23" x14ac:dyDescent="0.35">
      <c r="A368" t="s">
        <v>413</v>
      </c>
      <c r="B368" t="s">
        <v>34</v>
      </c>
      <c r="C368" t="s">
        <v>44</v>
      </c>
      <c r="D368" t="s">
        <v>11</v>
      </c>
      <c r="E368" t="s">
        <v>1055</v>
      </c>
      <c r="F368" s="5">
        <v>44256</v>
      </c>
      <c r="G368" s="5">
        <v>44306</v>
      </c>
      <c r="H368">
        <f t="shared" si="5"/>
        <v>50</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35">
      <c r="A369" t="s">
        <v>414</v>
      </c>
      <c r="B369" t="s">
        <v>36</v>
      </c>
      <c r="C369" t="s">
        <v>7</v>
      </c>
      <c r="D369" t="s">
        <v>12</v>
      </c>
      <c r="E369" t="s">
        <v>1055</v>
      </c>
      <c r="F369" s="5">
        <v>44256</v>
      </c>
      <c r="G369" s="5">
        <v>44315</v>
      </c>
      <c r="H369">
        <f t="shared" si="5"/>
        <v>59</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35">
      <c r="A370" t="s">
        <v>415</v>
      </c>
      <c r="B370" t="s">
        <v>35</v>
      </c>
      <c r="C370" t="s">
        <v>8</v>
      </c>
      <c r="D370" t="s">
        <v>12</v>
      </c>
      <c r="E370" t="s">
        <v>1055</v>
      </c>
      <c r="F370" s="5">
        <v>44257</v>
      </c>
      <c r="G370" s="5">
        <v>44264</v>
      </c>
      <c r="H370">
        <f t="shared" si="5"/>
        <v>7</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35">
      <c r="A371" t="s">
        <v>416</v>
      </c>
      <c r="B371" t="s">
        <v>35</v>
      </c>
      <c r="C371" t="s">
        <v>8</v>
      </c>
      <c r="D371" t="s">
        <v>13</v>
      </c>
      <c r="E371" t="s">
        <v>3</v>
      </c>
      <c r="F371" s="5">
        <v>44257</v>
      </c>
      <c r="G371" s="5">
        <v>44265</v>
      </c>
      <c r="H371">
        <f t="shared" si="5"/>
        <v>8</v>
      </c>
      <c r="I371">
        <v>1</v>
      </c>
      <c r="L371">
        <v>0.75</v>
      </c>
      <c r="M371">
        <v>22.84</v>
      </c>
      <c r="N371" t="s">
        <v>19</v>
      </c>
      <c r="O371">
        <v>8</v>
      </c>
      <c r="P371">
        <v>80</v>
      </c>
      <c r="Q371">
        <v>60</v>
      </c>
      <c r="R371">
        <v>60</v>
      </c>
      <c r="S371">
        <v>22.84</v>
      </c>
      <c r="T371">
        <v>82.84</v>
      </c>
      <c r="U371">
        <v>82.84</v>
      </c>
      <c r="V371" t="s">
        <v>1048</v>
      </c>
      <c r="W371" t="s">
        <v>1051</v>
      </c>
    </row>
    <row r="372" spans="1:23" x14ac:dyDescent="0.35">
      <c r="A372" t="s">
        <v>417</v>
      </c>
      <c r="B372" t="s">
        <v>37</v>
      </c>
      <c r="C372" t="s">
        <v>43</v>
      </c>
      <c r="D372" t="s">
        <v>13</v>
      </c>
      <c r="E372" t="s">
        <v>1055</v>
      </c>
      <c r="F372" s="5">
        <v>44257</v>
      </c>
      <c r="G372" s="5">
        <v>44266</v>
      </c>
      <c r="H372">
        <f t="shared" si="5"/>
        <v>9</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35">
      <c r="A373" t="s">
        <v>418</v>
      </c>
      <c r="B373" t="s">
        <v>37</v>
      </c>
      <c r="C373" t="s">
        <v>43</v>
      </c>
      <c r="D373" t="s">
        <v>12</v>
      </c>
      <c r="E373" t="s">
        <v>1055</v>
      </c>
      <c r="F373" s="5">
        <v>44257</v>
      </c>
      <c r="G373" s="5">
        <v>44266</v>
      </c>
      <c r="H373">
        <f t="shared" si="5"/>
        <v>9</v>
      </c>
      <c r="I373">
        <v>1</v>
      </c>
      <c r="L373">
        <v>0.25</v>
      </c>
      <c r="M373">
        <v>16.25</v>
      </c>
      <c r="N373" t="s">
        <v>17</v>
      </c>
      <c r="O373">
        <v>9</v>
      </c>
      <c r="P373">
        <v>80</v>
      </c>
      <c r="Q373">
        <v>20</v>
      </c>
      <c r="R373">
        <v>20</v>
      </c>
      <c r="S373">
        <v>16.25</v>
      </c>
      <c r="T373">
        <v>36.25</v>
      </c>
      <c r="U373">
        <v>36.25</v>
      </c>
      <c r="V373" t="s">
        <v>1048</v>
      </c>
      <c r="W373" t="s">
        <v>1050</v>
      </c>
    </row>
    <row r="374" spans="1:23" x14ac:dyDescent="0.35">
      <c r="A374" t="s">
        <v>419</v>
      </c>
      <c r="B374" t="s">
        <v>34</v>
      </c>
      <c r="C374" t="s">
        <v>9</v>
      </c>
      <c r="D374" t="s">
        <v>13</v>
      </c>
      <c r="E374" t="s">
        <v>1055</v>
      </c>
      <c r="F374" s="5">
        <v>44257</v>
      </c>
      <c r="G374" s="5">
        <v>44275</v>
      </c>
      <c r="H374">
        <f t="shared" si="5"/>
        <v>18</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35">
      <c r="A375" t="s">
        <v>420</v>
      </c>
      <c r="B375" t="s">
        <v>39</v>
      </c>
      <c r="C375" t="s">
        <v>44</v>
      </c>
      <c r="D375" t="s">
        <v>11</v>
      </c>
      <c r="E375" t="s">
        <v>1055</v>
      </c>
      <c r="F375" s="5">
        <v>44257</v>
      </c>
      <c r="G375" s="5">
        <v>44271</v>
      </c>
      <c r="H375">
        <f t="shared" si="5"/>
        <v>14</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35">
      <c r="A376" t="s">
        <v>421</v>
      </c>
      <c r="B376" t="s">
        <v>34</v>
      </c>
      <c r="C376" t="s">
        <v>9</v>
      </c>
      <c r="D376" t="s">
        <v>12</v>
      </c>
      <c r="E376" t="s">
        <v>1055</v>
      </c>
      <c r="F376" s="5">
        <v>44257</v>
      </c>
      <c r="G376" s="5">
        <v>44278</v>
      </c>
      <c r="H376">
        <f t="shared" si="5"/>
        <v>21</v>
      </c>
      <c r="I376">
        <v>1</v>
      </c>
      <c r="L376">
        <v>0.25</v>
      </c>
      <c r="M376">
        <v>144</v>
      </c>
      <c r="N376" t="s">
        <v>19</v>
      </c>
      <c r="O376">
        <v>21</v>
      </c>
      <c r="P376">
        <v>80</v>
      </c>
      <c r="Q376">
        <v>20</v>
      </c>
      <c r="R376">
        <v>20</v>
      </c>
      <c r="S376">
        <v>144</v>
      </c>
      <c r="T376">
        <v>164</v>
      </c>
      <c r="U376">
        <v>164</v>
      </c>
      <c r="V376" t="s">
        <v>1048</v>
      </c>
      <c r="W376" t="s">
        <v>1048</v>
      </c>
    </row>
    <row r="377" spans="1:23" x14ac:dyDescent="0.35">
      <c r="A377" t="s">
        <v>422</v>
      </c>
      <c r="B377" t="s">
        <v>39</v>
      </c>
      <c r="C377" t="s">
        <v>9</v>
      </c>
      <c r="D377" t="s">
        <v>1</v>
      </c>
      <c r="E377" t="s">
        <v>1055</v>
      </c>
      <c r="F377" s="5">
        <v>44257</v>
      </c>
      <c r="G377" s="5">
        <v>44278</v>
      </c>
      <c r="H377">
        <f t="shared" si="5"/>
        <v>21</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35">
      <c r="A378" t="s">
        <v>423</v>
      </c>
      <c r="B378" t="s">
        <v>34</v>
      </c>
      <c r="C378" t="s">
        <v>9</v>
      </c>
      <c r="D378" t="s">
        <v>12</v>
      </c>
      <c r="E378" t="s">
        <v>3</v>
      </c>
      <c r="F378" s="5">
        <v>44258</v>
      </c>
      <c r="G378" s="5">
        <v>44264</v>
      </c>
      <c r="H378">
        <f t="shared" si="5"/>
        <v>6</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35">
      <c r="A379" t="s">
        <v>424</v>
      </c>
      <c r="B379" t="s">
        <v>40</v>
      </c>
      <c r="C379" t="s">
        <v>7</v>
      </c>
      <c r="D379" t="s">
        <v>13</v>
      </c>
      <c r="E379" t="s">
        <v>1055</v>
      </c>
      <c r="F379" s="5">
        <v>44258</v>
      </c>
      <c r="G379" s="5">
        <v>44292</v>
      </c>
      <c r="H379">
        <f t="shared" si="5"/>
        <v>34</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35">
      <c r="A380" t="s">
        <v>425</v>
      </c>
      <c r="B380" t="s">
        <v>38</v>
      </c>
      <c r="C380" t="s">
        <v>8</v>
      </c>
      <c r="D380" t="s">
        <v>12</v>
      </c>
      <c r="E380" t="s">
        <v>1055</v>
      </c>
      <c r="F380" s="5">
        <v>44258</v>
      </c>
      <c r="G380" s="5">
        <v>44312</v>
      </c>
      <c r="H380">
        <f t="shared" si="5"/>
        <v>54</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35">
      <c r="A381" t="s">
        <v>426</v>
      </c>
      <c r="B381" t="s">
        <v>35</v>
      </c>
      <c r="C381" t="s">
        <v>9</v>
      </c>
      <c r="D381" t="s">
        <v>12</v>
      </c>
      <c r="E381" t="s">
        <v>3</v>
      </c>
      <c r="F381" s="5">
        <v>44258</v>
      </c>
      <c r="G381" s="5">
        <v>44329</v>
      </c>
      <c r="H381">
        <f t="shared" si="5"/>
        <v>71</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35">
      <c r="A382" t="s">
        <v>427</v>
      </c>
      <c r="B382" t="s">
        <v>37</v>
      </c>
      <c r="C382" t="s">
        <v>9</v>
      </c>
      <c r="D382" t="s">
        <v>13</v>
      </c>
      <c r="E382" t="s">
        <v>1055</v>
      </c>
      <c r="F382" s="5">
        <v>44258</v>
      </c>
      <c r="G382" s="5">
        <v>44389</v>
      </c>
      <c r="H382">
        <f t="shared" si="5"/>
        <v>131</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35">
      <c r="A383" t="s">
        <v>428</v>
      </c>
      <c r="B383" t="s">
        <v>35</v>
      </c>
      <c r="C383" t="s">
        <v>44</v>
      </c>
      <c r="D383" t="s">
        <v>12</v>
      </c>
      <c r="E383" t="s">
        <v>1055</v>
      </c>
      <c r="F383" s="5">
        <v>44259</v>
      </c>
      <c r="G383" s="5">
        <v>44263</v>
      </c>
      <c r="H383">
        <f t="shared" si="5"/>
        <v>4</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35">
      <c r="A384" t="s">
        <v>429</v>
      </c>
      <c r="B384" t="s">
        <v>37</v>
      </c>
      <c r="C384" t="s">
        <v>43</v>
      </c>
      <c r="D384" t="s">
        <v>12</v>
      </c>
      <c r="E384" t="s">
        <v>1055</v>
      </c>
      <c r="F384" s="5">
        <v>44259</v>
      </c>
      <c r="G384" s="5">
        <v>44270</v>
      </c>
      <c r="H384">
        <f t="shared" si="5"/>
        <v>11</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35">
      <c r="A385" t="s">
        <v>430</v>
      </c>
      <c r="B385" t="s">
        <v>36</v>
      </c>
      <c r="C385" t="s">
        <v>7</v>
      </c>
      <c r="D385" t="s">
        <v>12</v>
      </c>
      <c r="E385" t="s">
        <v>1055</v>
      </c>
      <c r="F385" s="5">
        <v>44259</v>
      </c>
      <c r="G385" s="5">
        <v>44279</v>
      </c>
      <c r="H385">
        <f t="shared" si="5"/>
        <v>20</v>
      </c>
      <c r="I385">
        <v>2</v>
      </c>
      <c r="L385">
        <v>0.25</v>
      </c>
      <c r="M385">
        <v>19</v>
      </c>
      <c r="N385" t="s">
        <v>17</v>
      </c>
      <c r="O385">
        <v>20</v>
      </c>
      <c r="P385">
        <v>140</v>
      </c>
      <c r="Q385">
        <v>35</v>
      </c>
      <c r="R385">
        <v>35</v>
      </c>
      <c r="S385">
        <v>19</v>
      </c>
      <c r="T385">
        <v>54</v>
      </c>
      <c r="U385">
        <v>54</v>
      </c>
      <c r="V385" t="s">
        <v>1050</v>
      </c>
      <c r="W385" t="s">
        <v>1051</v>
      </c>
    </row>
    <row r="386" spans="1:23" x14ac:dyDescent="0.35">
      <c r="A386" t="s">
        <v>431</v>
      </c>
      <c r="B386" t="s">
        <v>38</v>
      </c>
      <c r="C386" t="s">
        <v>8</v>
      </c>
      <c r="D386" t="s">
        <v>1</v>
      </c>
      <c r="E386" t="s">
        <v>1055</v>
      </c>
      <c r="F386" s="5">
        <v>44259</v>
      </c>
      <c r="G386" s="5">
        <v>44279</v>
      </c>
      <c r="H386">
        <f t="shared" si="5"/>
        <v>20</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35">
      <c r="A387" t="s">
        <v>432</v>
      </c>
      <c r="B387" t="s">
        <v>40</v>
      </c>
      <c r="C387" t="s">
        <v>7</v>
      </c>
      <c r="D387" t="s">
        <v>12</v>
      </c>
      <c r="E387" t="s">
        <v>1055</v>
      </c>
      <c r="F387" s="5">
        <v>44259</v>
      </c>
      <c r="G387" s="5">
        <v>44312</v>
      </c>
      <c r="H387">
        <f t="shared" ref="H387:H450" si="6">_xlfn.DAYS(G387,F387)</f>
        <v>53</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35">
      <c r="A388" t="s">
        <v>433</v>
      </c>
      <c r="B388" t="s">
        <v>37</v>
      </c>
      <c r="C388" t="s">
        <v>43</v>
      </c>
      <c r="D388" t="s">
        <v>12</v>
      </c>
      <c r="E388" t="s">
        <v>1055</v>
      </c>
      <c r="F388" s="5">
        <v>44263</v>
      </c>
      <c r="G388" s="5">
        <v>44271</v>
      </c>
      <c r="H388">
        <f t="shared" si="6"/>
        <v>8</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35">
      <c r="A389" t="s">
        <v>434</v>
      </c>
      <c r="B389" t="s">
        <v>34</v>
      </c>
      <c r="C389" t="s">
        <v>44</v>
      </c>
      <c r="D389" t="s">
        <v>13</v>
      </c>
      <c r="E389" t="s">
        <v>1055</v>
      </c>
      <c r="F389" s="5">
        <v>44263</v>
      </c>
      <c r="G389" s="5">
        <v>44271</v>
      </c>
      <c r="H389">
        <f t="shared" si="6"/>
        <v>8</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35">
      <c r="A390" t="s">
        <v>435</v>
      </c>
      <c r="B390" t="s">
        <v>36</v>
      </c>
      <c r="C390" t="s">
        <v>7</v>
      </c>
      <c r="D390" t="s">
        <v>12</v>
      </c>
      <c r="E390" t="s">
        <v>1055</v>
      </c>
      <c r="F390" s="5">
        <v>44263</v>
      </c>
      <c r="G390" s="5">
        <v>44280</v>
      </c>
      <c r="H390">
        <f t="shared" si="6"/>
        <v>17</v>
      </c>
      <c r="I390">
        <v>2</v>
      </c>
      <c r="L390">
        <v>0.25</v>
      </c>
      <c r="M390">
        <v>39</v>
      </c>
      <c r="N390" t="s">
        <v>17</v>
      </c>
      <c r="O390">
        <v>17</v>
      </c>
      <c r="P390">
        <v>140</v>
      </c>
      <c r="Q390">
        <v>35</v>
      </c>
      <c r="R390">
        <v>35</v>
      </c>
      <c r="S390">
        <v>39</v>
      </c>
      <c r="T390">
        <v>74</v>
      </c>
      <c r="U390">
        <v>74</v>
      </c>
      <c r="V390" t="s">
        <v>1053</v>
      </c>
      <c r="W390" t="s">
        <v>1050</v>
      </c>
    </row>
    <row r="391" spans="1:23" x14ac:dyDescent="0.35">
      <c r="A391" t="s">
        <v>436</v>
      </c>
      <c r="B391" t="s">
        <v>34</v>
      </c>
      <c r="C391" t="s">
        <v>9</v>
      </c>
      <c r="D391" t="s">
        <v>1</v>
      </c>
      <c r="E391" t="s">
        <v>1055</v>
      </c>
      <c r="F391" s="5">
        <v>44263</v>
      </c>
      <c r="G391" s="5">
        <v>44282</v>
      </c>
      <c r="H391">
        <f t="shared" si="6"/>
        <v>19</v>
      </c>
      <c r="I391">
        <v>2</v>
      </c>
      <c r="L391">
        <v>2.5</v>
      </c>
      <c r="M391">
        <v>224</v>
      </c>
      <c r="N391" t="s">
        <v>18</v>
      </c>
      <c r="O391">
        <v>19</v>
      </c>
      <c r="P391">
        <v>140</v>
      </c>
      <c r="Q391">
        <v>350</v>
      </c>
      <c r="R391">
        <v>350</v>
      </c>
      <c r="S391">
        <v>224</v>
      </c>
      <c r="T391">
        <v>574</v>
      </c>
      <c r="U391">
        <v>574</v>
      </c>
      <c r="V391" t="s">
        <v>1053</v>
      </c>
      <c r="W391" t="s">
        <v>1052</v>
      </c>
    </row>
    <row r="392" spans="1:23" x14ac:dyDescent="0.35">
      <c r="A392" t="s">
        <v>437</v>
      </c>
      <c r="B392" t="s">
        <v>37</v>
      </c>
      <c r="C392" t="s">
        <v>43</v>
      </c>
      <c r="D392" t="s">
        <v>12</v>
      </c>
      <c r="E392" t="s">
        <v>1055</v>
      </c>
      <c r="F392" s="5">
        <v>44263</v>
      </c>
      <c r="G392" s="5">
        <v>44359</v>
      </c>
      <c r="H392">
        <f t="shared" si="6"/>
        <v>96</v>
      </c>
      <c r="I392">
        <v>1</v>
      </c>
      <c r="L392">
        <v>0.5</v>
      </c>
      <c r="M392">
        <v>475.54</v>
      </c>
      <c r="N392" t="s">
        <v>17</v>
      </c>
      <c r="O392">
        <v>96</v>
      </c>
      <c r="P392">
        <v>80</v>
      </c>
      <c r="Q392">
        <v>40</v>
      </c>
      <c r="R392">
        <v>40</v>
      </c>
      <c r="S392">
        <v>475.54</v>
      </c>
      <c r="T392">
        <v>515.54</v>
      </c>
      <c r="U392">
        <v>515.54</v>
      </c>
      <c r="V392" t="s">
        <v>1053</v>
      </c>
      <c r="W392" t="s">
        <v>1052</v>
      </c>
    </row>
    <row r="393" spans="1:23" x14ac:dyDescent="0.35">
      <c r="A393" t="s">
        <v>438</v>
      </c>
      <c r="B393" t="s">
        <v>34</v>
      </c>
      <c r="C393" t="s">
        <v>8</v>
      </c>
      <c r="D393" t="s">
        <v>12</v>
      </c>
      <c r="E393" t="s">
        <v>1055</v>
      </c>
      <c r="F393" s="5">
        <v>44264</v>
      </c>
      <c r="G393" s="5">
        <v>44271</v>
      </c>
      <c r="H393">
        <f t="shared" si="6"/>
        <v>7</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35">
      <c r="A394" t="s">
        <v>439</v>
      </c>
      <c r="B394" t="s">
        <v>37</v>
      </c>
      <c r="C394" t="s">
        <v>43</v>
      </c>
      <c r="D394" t="s">
        <v>12</v>
      </c>
      <c r="E394" t="s">
        <v>1055</v>
      </c>
      <c r="F394" s="5">
        <v>44264</v>
      </c>
      <c r="G394" s="5">
        <v>44271</v>
      </c>
      <c r="H394">
        <f t="shared" si="6"/>
        <v>7</v>
      </c>
      <c r="I394">
        <v>1</v>
      </c>
      <c r="L394">
        <v>0.75</v>
      </c>
      <c r="M394">
        <v>294.5514</v>
      </c>
      <c r="N394" t="s">
        <v>17</v>
      </c>
      <c r="O394">
        <v>7</v>
      </c>
      <c r="P394">
        <v>80</v>
      </c>
      <c r="Q394">
        <v>60</v>
      </c>
      <c r="R394">
        <v>60</v>
      </c>
      <c r="S394">
        <v>294.5514</v>
      </c>
      <c r="T394">
        <v>354.5514</v>
      </c>
      <c r="U394">
        <v>354.5514</v>
      </c>
      <c r="V394" t="s">
        <v>1048</v>
      </c>
      <c r="W394" t="s">
        <v>1048</v>
      </c>
    </row>
    <row r="395" spans="1:23" x14ac:dyDescent="0.35">
      <c r="A395" t="s">
        <v>440</v>
      </c>
      <c r="B395" t="s">
        <v>38</v>
      </c>
      <c r="C395" t="s">
        <v>8</v>
      </c>
      <c r="D395" t="s">
        <v>13</v>
      </c>
      <c r="E395" t="s">
        <v>1055</v>
      </c>
      <c r="F395" s="5">
        <v>44264</v>
      </c>
      <c r="G395" s="5">
        <v>44341</v>
      </c>
      <c r="H395">
        <f t="shared" si="6"/>
        <v>77</v>
      </c>
      <c r="I395">
        <v>2</v>
      </c>
      <c r="L395">
        <v>1</v>
      </c>
      <c r="M395">
        <v>28.5</v>
      </c>
      <c r="N395" t="s">
        <v>19</v>
      </c>
      <c r="O395">
        <v>77</v>
      </c>
      <c r="P395">
        <v>140</v>
      </c>
      <c r="Q395">
        <v>140</v>
      </c>
      <c r="R395">
        <v>140</v>
      </c>
      <c r="S395">
        <v>28.5</v>
      </c>
      <c r="T395">
        <v>168.5</v>
      </c>
      <c r="U395">
        <v>168.5</v>
      </c>
      <c r="V395" t="s">
        <v>1048</v>
      </c>
      <c r="W395" t="s">
        <v>1048</v>
      </c>
    </row>
    <row r="396" spans="1:23" x14ac:dyDescent="0.35">
      <c r="A396" t="s">
        <v>441</v>
      </c>
      <c r="B396" t="s">
        <v>40</v>
      </c>
      <c r="C396" t="s">
        <v>7</v>
      </c>
      <c r="D396" t="s">
        <v>1</v>
      </c>
      <c r="E396" t="s">
        <v>1055</v>
      </c>
      <c r="F396" s="5">
        <v>44265</v>
      </c>
      <c r="G396" s="5">
        <v>44267</v>
      </c>
      <c r="H396">
        <f t="shared" si="6"/>
        <v>2</v>
      </c>
      <c r="I396">
        <v>2</v>
      </c>
      <c r="L396">
        <v>1.5</v>
      </c>
      <c r="M396">
        <v>50</v>
      </c>
      <c r="N396" t="s">
        <v>17</v>
      </c>
      <c r="O396">
        <v>2</v>
      </c>
      <c r="P396">
        <v>140</v>
      </c>
      <c r="Q396">
        <v>210</v>
      </c>
      <c r="R396">
        <v>210</v>
      </c>
      <c r="S396">
        <v>50</v>
      </c>
      <c r="T396">
        <v>260</v>
      </c>
      <c r="U396">
        <v>260</v>
      </c>
      <c r="V396" t="s">
        <v>1051</v>
      </c>
      <c r="W396" t="s">
        <v>1049</v>
      </c>
    </row>
    <row r="397" spans="1:23" x14ac:dyDescent="0.35">
      <c r="A397" t="s">
        <v>442</v>
      </c>
      <c r="B397" t="s">
        <v>39</v>
      </c>
      <c r="C397" t="s">
        <v>8</v>
      </c>
      <c r="D397" t="s">
        <v>12</v>
      </c>
      <c r="E397" t="s">
        <v>1055</v>
      </c>
      <c r="F397" s="5">
        <v>44265</v>
      </c>
      <c r="G397" s="5">
        <v>44265</v>
      </c>
      <c r="H397">
        <f t="shared" si="6"/>
        <v>0</v>
      </c>
      <c r="I397">
        <v>1</v>
      </c>
      <c r="L397">
        <v>0.5</v>
      </c>
      <c r="M397">
        <v>10</v>
      </c>
      <c r="N397" t="s">
        <v>17</v>
      </c>
      <c r="O397">
        <v>0</v>
      </c>
      <c r="P397">
        <v>80</v>
      </c>
      <c r="Q397">
        <v>40</v>
      </c>
      <c r="R397">
        <v>40</v>
      </c>
      <c r="S397">
        <v>10</v>
      </c>
      <c r="T397">
        <v>50</v>
      </c>
      <c r="U397">
        <v>50</v>
      </c>
      <c r="V397" t="s">
        <v>1051</v>
      </c>
      <c r="W397" t="s">
        <v>1051</v>
      </c>
    </row>
    <row r="398" spans="1:23" x14ac:dyDescent="0.35">
      <c r="A398" t="s">
        <v>443</v>
      </c>
      <c r="B398" t="s">
        <v>36</v>
      </c>
      <c r="C398" t="s">
        <v>7</v>
      </c>
      <c r="D398" t="s">
        <v>1</v>
      </c>
      <c r="E398" t="s">
        <v>3</v>
      </c>
      <c r="F398" s="5">
        <v>44265</v>
      </c>
      <c r="G398" s="5">
        <v>44272</v>
      </c>
      <c r="H398">
        <f t="shared" si="6"/>
        <v>7</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35">
      <c r="A399" t="s">
        <v>444</v>
      </c>
      <c r="B399" t="s">
        <v>37</v>
      </c>
      <c r="C399" t="s">
        <v>9</v>
      </c>
      <c r="D399" t="s">
        <v>12</v>
      </c>
      <c r="E399" t="s">
        <v>3</v>
      </c>
      <c r="F399" s="5">
        <v>44265</v>
      </c>
      <c r="G399" s="5">
        <v>44272</v>
      </c>
      <c r="H399">
        <f t="shared" si="6"/>
        <v>7</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35">
      <c r="A400" t="s">
        <v>445</v>
      </c>
      <c r="B400" t="s">
        <v>38</v>
      </c>
      <c r="C400" t="s">
        <v>8</v>
      </c>
      <c r="D400" t="s">
        <v>13</v>
      </c>
      <c r="E400" t="s">
        <v>1055</v>
      </c>
      <c r="F400" s="5">
        <v>44265</v>
      </c>
      <c r="G400" s="5">
        <v>44272</v>
      </c>
      <c r="H400">
        <f t="shared" si="6"/>
        <v>7</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35">
      <c r="A401" t="s">
        <v>446</v>
      </c>
      <c r="B401" t="s">
        <v>40</v>
      </c>
      <c r="C401" t="s">
        <v>7</v>
      </c>
      <c r="D401" t="s">
        <v>12</v>
      </c>
      <c r="E401" t="s">
        <v>1055</v>
      </c>
      <c r="F401" s="5">
        <v>44265</v>
      </c>
      <c r="G401" s="5">
        <v>44273</v>
      </c>
      <c r="H401">
        <f t="shared" si="6"/>
        <v>8</v>
      </c>
      <c r="I401">
        <v>2</v>
      </c>
      <c r="L401">
        <v>0.5</v>
      </c>
      <c r="M401">
        <v>159</v>
      </c>
      <c r="N401" t="s">
        <v>17</v>
      </c>
      <c r="O401">
        <v>8</v>
      </c>
      <c r="P401">
        <v>140</v>
      </c>
      <c r="Q401">
        <v>70</v>
      </c>
      <c r="R401">
        <v>70</v>
      </c>
      <c r="S401">
        <v>159</v>
      </c>
      <c r="T401">
        <v>229</v>
      </c>
      <c r="U401">
        <v>229</v>
      </c>
      <c r="V401" t="s">
        <v>1051</v>
      </c>
      <c r="W401" t="s">
        <v>1050</v>
      </c>
    </row>
    <row r="402" spans="1:23" x14ac:dyDescent="0.35">
      <c r="A402" t="s">
        <v>447</v>
      </c>
      <c r="B402" t="s">
        <v>39</v>
      </c>
      <c r="C402" t="s">
        <v>9</v>
      </c>
      <c r="D402" t="s">
        <v>12</v>
      </c>
      <c r="E402" t="s">
        <v>1055</v>
      </c>
      <c r="F402" s="5">
        <v>44265</v>
      </c>
      <c r="G402" s="5">
        <v>44279</v>
      </c>
      <c r="H402">
        <f t="shared" si="6"/>
        <v>14</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35">
      <c r="A403" t="s">
        <v>448</v>
      </c>
      <c r="B403" t="s">
        <v>36</v>
      </c>
      <c r="C403" t="s">
        <v>7</v>
      </c>
      <c r="D403" t="s">
        <v>12</v>
      </c>
      <c r="E403" t="s">
        <v>1055</v>
      </c>
      <c r="F403" s="5">
        <v>44265</v>
      </c>
      <c r="G403" s="5">
        <v>44294</v>
      </c>
      <c r="H403">
        <f t="shared" si="6"/>
        <v>29</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35">
      <c r="A404" t="s">
        <v>449</v>
      </c>
      <c r="B404" t="s">
        <v>39</v>
      </c>
      <c r="C404" t="s">
        <v>9</v>
      </c>
      <c r="D404" t="s">
        <v>2</v>
      </c>
      <c r="E404" t="s">
        <v>1055</v>
      </c>
      <c r="F404" s="5">
        <v>44265</v>
      </c>
      <c r="G404" s="5">
        <v>44306</v>
      </c>
      <c r="H404">
        <f t="shared" si="6"/>
        <v>41</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35">
      <c r="A405" t="s">
        <v>450</v>
      </c>
      <c r="B405" t="s">
        <v>40</v>
      </c>
      <c r="C405" t="s">
        <v>7</v>
      </c>
      <c r="D405" t="s">
        <v>2</v>
      </c>
      <c r="E405" t="s">
        <v>1055</v>
      </c>
      <c r="F405" s="5">
        <v>44265</v>
      </c>
      <c r="G405" s="5">
        <v>44307</v>
      </c>
      <c r="H405">
        <f t="shared" si="6"/>
        <v>42</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35">
      <c r="A406" t="s">
        <v>451</v>
      </c>
      <c r="B406" t="s">
        <v>39</v>
      </c>
      <c r="C406" t="s">
        <v>9</v>
      </c>
      <c r="D406" t="s">
        <v>13</v>
      </c>
      <c r="E406" t="s">
        <v>1055</v>
      </c>
      <c r="F406" s="5">
        <v>44266</v>
      </c>
      <c r="G406" s="5">
        <v>44266</v>
      </c>
      <c r="H406">
        <f t="shared" si="6"/>
        <v>0</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35">
      <c r="A407" t="s">
        <v>452</v>
      </c>
      <c r="B407" t="s">
        <v>35</v>
      </c>
      <c r="C407" t="s">
        <v>8</v>
      </c>
      <c r="D407" t="s">
        <v>12</v>
      </c>
      <c r="E407" t="s">
        <v>3</v>
      </c>
      <c r="F407" s="5">
        <v>44266</v>
      </c>
      <c r="G407" s="5">
        <v>44348</v>
      </c>
      <c r="H407">
        <f t="shared" si="6"/>
        <v>82</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35">
      <c r="A408" t="s">
        <v>453</v>
      </c>
      <c r="B408" t="s">
        <v>34</v>
      </c>
      <c r="C408" t="s">
        <v>44</v>
      </c>
      <c r="D408" t="s">
        <v>11</v>
      </c>
      <c r="E408" t="s">
        <v>1055</v>
      </c>
      <c r="F408" s="5">
        <v>44266</v>
      </c>
      <c r="G408" s="5">
        <v>44394</v>
      </c>
      <c r="H408">
        <f t="shared" si="6"/>
        <v>128</v>
      </c>
      <c r="I408">
        <v>1</v>
      </c>
      <c r="L408">
        <v>0.25</v>
      </c>
      <c r="M408">
        <v>120</v>
      </c>
      <c r="N408" t="s">
        <v>17</v>
      </c>
      <c r="O408">
        <v>128</v>
      </c>
      <c r="P408">
        <v>80</v>
      </c>
      <c r="Q408">
        <v>20</v>
      </c>
      <c r="R408">
        <v>20</v>
      </c>
      <c r="S408">
        <v>120</v>
      </c>
      <c r="T408">
        <v>140</v>
      </c>
      <c r="U408">
        <v>140</v>
      </c>
      <c r="V408" t="s">
        <v>1050</v>
      </c>
      <c r="W408" t="s">
        <v>1052</v>
      </c>
    </row>
    <row r="409" spans="1:23" x14ac:dyDescent="0.35">
      <c r="A409" t="s">
        <v>454</v>
      </c>
      <c r="B409" t="s">
        <v>36</v>
      </c>
      <c r="C409" t="s">
        <v>7</v>
      </c>
      <c r="D409" t="s">
        <v>12</v>
      </c>
      <c r="E409" t="s">
        <v>1055</v>
      </c>
      <c r="F409" s="5">
        <v>44270</v>
      </c>
      <c r="G409" s="5">
        <v>44282</v>
      </c>
      <c r="H409">
        <f t="shared" si="6"/>
        <v>12</v>
      </c>
      <c r="I409">
        <v>2</v>
      </c>
      <c r="L409">
        <v>1</v>
      </c>
      <c r="M409">
        <v>203</v>
      </c>
      <c r="N409" t="s">
        <v>17</v>
      </c>
      <c r="O409">
        <v>12</v>
      </c>
      <c r="P409">
        <v>140</v>
      </c>
      <c r="Q409">
        <v>140</v>
      </c>
      <c r="R409">
        <v>140</v>
      </c>
      <c r="S409">
        <v>203</v>
      </c>
      <c r="T409">
        <v>343</v>
      </c>
      <c r="U409">
        <v>343</v>
      </c>
      <c r="V409" t="s">
        <v>1053</v>
      </c>
      <c r="W409" t="s">
        <v>1052</v>
      </c>
    </row>
    <row r="410" spans="1:23" x14ac:dyDescent="0.35">
      <c r="A410" t="s">
        <v>455</v>
      </c>
      <c r="B410" t="s">
        <v>40</v>
      </c>
      <c r="C410" t="s">
        <v>7</v>
      </c>
      <c r="D410" t="s">
        <v>12</v>
      </c>
      <c r="E410" t="s">
        <v>1055</v>
      </c>
      <c r="F410" s="5">
        <v>44270</v>
      </c>
      <c r="G410" s="5">
        <v>44278</v>
      </c>
      <c r="H410">
        <f t="shared" si="6"/>
        <v>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35">
      <c r="A411" t="s">
        <v>456</v>
      </c>
      <c r="B411" t="s">
        <v>35</v>
      </c>
      <c r="C411" t="s">
        <v>44</v>
      </c>
      <c r="D411" t="s">
        <v>1</v>
      </c>
      <c r="E411" t="s">
        <v>1055</v>
      </c>
      <c r="F411" s="5">
        <v>44270</v>
      </c>
      <c r="G411" s="5">
        <v>44279</v>
      </c>
      <c r="H411">
        <f t="shared" si="6"/>
        <v>9</v>
      </c>
      <c r="I411">
        <v>2</v>
      </c>
      <c r="L411">
        <v>4.75</v>
      </c>
      <c r="M411">
        <v>56.4</v>
      </c>
      <c r="N411" t="s">
        <v>17</v>
      </c>
      <c r="O411">
        <v>9</v>
      </c>
      <c r="P411">
        <v>140</v>
      </c>
      <c r="Q411">
        <v>665</v>
      </c>
      <c r="R411">
        <v>665</v>
      </c>
      <c r="S411">
        <v>56.4</v>
      </c>
      <c r="T411">
        <v>721.4</v>
      </c>
      <c r="U411">
        <v>721.4</v>
      </c>
      <c r="V411" t="s">
        <v>1053</v>
      </c>
      <c r="W411" t="s">
        <v>1051</v>
      </c>
    </row>
    <row r="412" spans="1:23" x14ac:dyDescent="0.35">
      <c r="A412" t="s">
        <v>457</v>
      </c>
      <c r="B412" t="s">
        <v>36</v>
      </c>
      <c r="C412" t="s">
        <v>7</v>
      </c>
      <c r="D412" t="s">
        <v>1</v>
      </c>
      <c r="E412" t="s">
        <v>1055</v>
      </c>
      <c r="F412" s="5">
        <v>44270</v>
      </c>
      <c r="G412" s="5">
        <v>44284</v>
      </c>
      <c r="H412">
        <f t="shared" si="6"/>
        <v>14</v>
      </c>
      <c r="I412">
        <v>2</v>
      </c>
      <c r="K412" t="s">
        <v>3</v>
      </c>
      <c r="L412">
        <v>1</v>
      </c>
      <c r="M412">
        <v>60</v>
      </c>
      <c r="N412" t="s">
        <v>18</v>
      </c>
      <c r="O412">
        <v>14</v>
      </c>
      <c r="P412">
        <v>140</v>
      </c>
      <c r="Q412">
        <v>140</v>
      </c>
      <c r="R412">
        <v>140</v>
      </c>
      <c r="S412">
        <v>0</v>
      </c>
      <c r="T412">
        <v>200</v>
      </c>
      <c r="U412">
        <v>140</v>
      </c>
      <c r="V412" t="s">
        <v>1053</v>
      </c>
      <c r="W412" t="s">
        <v>1053</v>
      </c>
    </row>
    <row r="413" spans="1:23" x14ac:dyDescent="0.35">
      <c r="A413" t="s">
        <v>458</v>
      </c>
      <c r="B413" t="s">
        <v>36</v>
      </c>
      <c r="C413" t="s">
        <v>7</v>
      </c>
      <c r="D413" t="s">
        <v>12</v>
      </c>
      <c r="E413" t="s">
        <v>1055</v>
      </c>
      <c r="F413" s="5">
        <v>44270</v>
      </c>
      <c r="G413" s="5">
        <v>44286</v>
      </c>
      <c r="H413">
        <f t="shared" si="6"/>
        <v>16</v>
      </c>
      <c r="I413">
        <v>1</v>
      </c>
      <c r="L413">
        <v>0.75</v>
      </c>
      <c r="M413">
        <v>21.33</v>
      </c>
      <c r="N413" t="s">
        <v>17</v>
      </c>
      <c r="O413">
        <v>16</v>
      </c>
      <c r="P413">
        <v>80</v>
      </c>
      <c r="Q413">
        <v>60</v>
      </c>
      <c r="R413">
        <v>60</v>
      </c>
      <c r="S413">
        <v>21.33</v>
      </c>
      <c r="T413">
        <v>81.33</v>
      </c>
      <c r="U413">
        <v>81.33</v>
      </c>
      <c r="V413" t="s">
        <v>1053</v>
      </c>
      <c r="W413" t="s">
        <v>1051</v>
      </c>
    </row>
    <row r="414" spans="1:23" x14ac:dyDescent="0.35">
      <c r="A414" t="s">
        <v>459</v>
      </c>
      <c r="B414" t="s">
        <v>36</v>
      </c>
      <c r="C414" t="s">
        <v>7</v>
      </c>
      <c r="D414" t="s">
        <v>11</v>
      </c>
      <c r="E414" t="s">
        <v>1055</v>
      </c>
      <c r="F414" s="5">
        <v>44270</v>
      </c>
      <c r="G414" s="5">
        <v>44285</v>
      </c>
      <c r="H414">
        <f t="shared" si="6"/>
        <v>15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35">
      <c r="A415" t="s">
        <v>460</v>
      </c>
      <c r="B415" t="s">
        <v>34</v>
      </c>
      <c r="C415" t="s">
        <v>9</v>
      </c>
      <c r="D415" t="s">
        <v>2</v>
      </c>
      <c r="E415" t="s">
        <v>1055</v>
      </c>
      <c r="F415" s="5">
        <v>44270</v>
      </c>
      <c r="G415" s="5">
        <v>44293</v>
      </c>
      <c r="H415">
        <f t="shared" si="6"/>
        <v>23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35">
      <c r="A416" t="s">
        <v>461</v>
      </c>
      <c r="B416" t="s">
        <v>35</v>
      </c>
      <c r="C416" t="s">
        <v>44</v>
      </c>
      <c r="D416" t="s">
        <v>11</v>
      </c>
      <c r="E416" t="s">
        <v>3</v>
      </c>
      <c r="F416" s="5">
        <v>44270</v>
      </c>
      <c r="G416" s="5">
        <v>44305</v>
      </c>
      <c r="H416">
        <f t="shared" si="6"/>
        <v>35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35">
      <c r="A417" t="s">
        <v>462</v>
      </c>
      <c r="B417" t="s">
        <v>34</v>
      </c>
      <c r="C417" t="s">
        <v>7</v>
      </c>
      <c r="D417" t="s">
        <v>2</v>
      </c>
      <c r="E417" t="s">
        <v>1055</v>
      </c>
      <c r="F417" s="5">
        <v>44270</v>
      </c>
      <c r="G417" s="5">
        <v>44324</v>
      </c>
      <c r="H417">
        <f t="shared" si="6"/>
        <v>54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35">
      <c r="A418" t="s">
        <v>463</v>
      </c>
      <c r="B418" t="s">
        <v>38</v>
      </c>
      <c r="C418" t="s">
        <v>8</v>
      </c>
      <c r="D418" t="s">
        <v>13</v>
      </c>
      <c r="E418" t="s">
        <v>1055</v>
      </c>
      <c r="F418" s="5">
        <v>44271</v>
      </c>
      <c r="G418" s="5">
        <v>44272</v>
      </c>
      <c r="H418">
        <f t="shared" si="6"/>
        <v>1</v>
      </c>
      <c r="I418">
        <v>1</v>
      </c>
      <c r="L418">
        <v>0.5</v>
      </c>
      <c r="M418">
        <v>18</v>
      </c>
      <c r="N418" t="s">
        <v>19</v>
      </c>
      <c r="O418">
        <v>1</v>
      </c>
      <c r="P418">
        <v>80</v>
      </c>
      <c r="Q418">
        <v>40</v>
      </c>
      <c r="R418">
        <v>40</v>
      </c>
      <c r="S418">
        <v>18</v>
      </c>
      <c r="T418">
        <v>58</v>
      </c>
      <c r="U418">
        <v>58</v>
      </c>
      <c r="V418" t="s">
        <v>1048</v>
      </c>
      <c r="W418" t="s">
        <v>1051</v>
      </c>
    </row>
    <row r="419" spans="1:23" x14ac:dyDescent="0.35">
      <c r="A419" t="s">
        <v>464</v>
      </c>
      <c r="B419" t="s">
        <v>39</v>
      </c>
      <c r="C419" t="s">
        <v>44</v>
      </c>
      <c r="D419" t="s">
        <v>12</v>
      </c>
      <c r="E419" t="s">
        <v>3</v>
      </c>
      <c r="F419" s="5">
        <v>44271</v>
      </c>
      <c r="G419" s="5">
        <v>44280</v>
      </c>
      <c r="H419">
        <f t="shared" si="6"/>
        <v>9</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35">
      <c r="A420" t="s">
        <v>465</v>
      </c>
      <c r="B420" t="s">
        <v>35</v>
      </c>
      <c r="C420" t="s">
        <v>44</v>
      </c>
      <c r="D420" t="s">
        <v>12</v>
      </c>
      <c r="E420" t="s">
        <v>3</v>
      </c>
      <c r="F420" s="5">
        <v>44271</v>
      </c>
      <c r="G420" s="5">
        <v>44278</v>
      </c>
      <c r="H420">
        <f t="shared" si="6"/>
        <v>7</v>
      </c>
      <c r="I420">
        <v>1</v>
      </c>
      <c r="L420">
        <v>0.5</v>
      </c>
      <c r="M420">
        <v>61.259</v>
      </c>
      <c r="N420" t="s">
        <v>17</v>
      </c>
      <c r="O420">
        <v>7</v>
      </c>
      <c r="P420">
        <v>80</v>
      </c>
      <c r="Q420">
        <v>40</v>
      </c>
      <c r="R420">
        <v>40</v>
      </c>
      <c r="S420">
        <v>61.259</v>
      </c>
      <c r="T420">
        <v>101.259</v>
      </c>
      <c r="U420">
        <v>101.259</v>
      </c>
      <c r="V420" t="s">
        <v>1048</v>
      </c>
      <c r="W420" t="s">
        <v>1048</v>
      </c>
    </row>
    <row r="421" spans="1:23" x14ac:dyDescent="0.35">
      <c r="A421" t="s">
        <v>466</v>
      </c>
      <c r="B421" t="s">
        <v>34</v>
      </c>
      <c r="C421" t="s">
        <v>9</v>
      </c>
      <c r="D421" t="s">
        <v>13</v>
      </c>
      <c r="E421" t="s">
        <v>1055</v>
      </c>
      <c r="F421" s="5">
        <v>44271</v>
      </c>
      <c r="G421" s="5">
        <v>44288</v>
      </c>
      <c r="H421">
        <f t="shared" si="6"/>
        <v>17</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35">
      <c r="A422" t="s">
        <v>467</v>
      </c>
      <c r="B422" t="s">
        <v>34</v>
      </c>
      <c r="C422" t="s">
        <v>9</v>
      </c>
      <c r="D422" t="s">
        <v>2</v>
      </c>
      <c r="E422" t="s">
        <v>1055</v>
      </c>
      <c r="F422" s="5">
        <v>44271</v>
      </c>
      <c r="G422" s="5">
        <v>44289</v>
      </c>
      <c r="H422">
        <f t="shared" si="6"/>
        <v>18</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35">
      <c r="A423" t="s">
        <v>468</v>
      </c>
      <c r="B423" t="s">
        <v>37</v>
      </c>
      <c r="C423" t="s">
        <v>43</v>
      </c>
      <c r="D423" t="s">
        <v>13</v>
      </c>
      <c r="E423" t="s">
        <v>1055</v>
      </c>
      <c r="F423" s="5">
        <v>44271</v>
      </c>
      <c r="G423" s="5">
        <v>44286</v>
      </c>
      <c r="H423">
        <f t="shared" si="6"/>
        <v>15</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35">
      <c r="A424" t="s">
        <v>469</v>
      </c>
      <c r="B424" t="s">
        <v>41</v>
      </c>
      <c r="C424" t="s">
        <v>7</v>
      </c>
      <c r="D424" t="s">
        <v>1</v>
      </c>
      <c r="E424" t="s">
        <v>1055</v>
      </c>
      <c r="F424" s="5">
        <v>44271</v>
      </c>
      <c r="G424" s="5">
        <v>44302</v>
      </c>
      <c r="H424">
        <f t="shared" si="6"/>
        <v>31</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35">
      <c r="A425" t="s">
        <v>470</v>
      </c>
      <c r="B425" t="s">
        <v>39</v>
      </c>
      <c r="C425" t="s">
        <v>8</v>
      </c>
      <c r="D425" t="s">
        <v>12</v>
      </c>
      <c r="E425" t="s">
        <v>1055</v>
      </c>
      <c r="F425" s="5">
        <v>44271</v>
      </c>
      <c r="G425" s="5">
        <v>44322</v>
      </c>
      <c r="H425">
        <f t="shared" si="6"/>
        <v>51</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35">
      <c r="A426" t="s">
        <v>471</v>
      </c>
      <c r="B426" t="s">
        <v>41</v>
      </c>
      <c r="C426" t="s">
        <v>9</v>
      </c>
      <c r="D426" t="s">
        <v>12</v>
      </c>
      <c r="E426" t="s">
        <v>1055</v>
      </c>
      <c r="F426" s="5">
        <v>44272</v>
      </c>
      <c r="G426" s="5">
        <v>44296</v>
      </c>
      <c r="H426">
        <f t="shared" si="6"/>
        <v>24</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35">
      <c r="A427" t="s">
        <v>472</v>
      </c>
      <c r="B427" t="s">
        <v>36</v>
      </c>
      <c r="C427" t="s">
        <v>7</v>
      </c>
      <c r="D427" t="s">
        <v>11</v>
      </c>
      <c r="E427" t="s">
        <v>1055</v>
      </c>
      <c r="F427" s="5">
        <v>44272</v>
      </c>
      <c r="G427" s="5">
        <v>44296</v>
      </c>
      <c r="H427">
        <f t="shared" si="6"/>
        <v>24</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35">
      <c r="A428" t="s">
        <v>473</v>
      </c>
      <c r="B428" t="s">
        <v>40</v>
      </c>
      <c r="C428" t="s">
        <v>8</v>
      </c>
      <c r="D428" t="s">
        <v>13</v>
      </c>
      <c r="E428" t="s">
        <v>1055</v>
      </c>
      <c r="F428" s="5">
        <v>44274</v>
      </c>
      <c r="G428" s="5">
        <v>44322</v>
      </c>
      <c r="H428">
        <f t="shared" si="6"/>
        <v>48</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35">
      <c r="A429" t="s">
        <v>474</v>
      </c>
      <c r="B429" t="s">
        <v>36</v>
      </c>
      <c r="C429" t="s">
        <v>7</v>
      </c>
      <c r="D429" t="s">
        <v>12</v>
      </c>
      <c r="E429" t="s">
        <v>1055</v>
      </c>
      <c r="F429" s="5">
        <v>44275</v>
      </c>
      <c r="G429" s="5">
        <v>44296</v>
      </c>
      <c r="H429">
        <f t="shared" si="6"/>
        <v>21</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35">
      <c r="A430" t="s">
        <v>475</v>
      </c>
      <c r="B430" t="s">
        <v>41</v>
      </c>
      <c r="C430" t="s">
        <v>7</v>
      </c>
      <c r="D430" t="s">
        <v>12</v>
      </c>
      <c r="E430" t="s">
        <v>1055</v>
      </c>
      <c r="F430" s="5">
        <v>44275</v>
      </c>
      <c r="G430" s="5">
        <v>44299</v>
      </c>
      <c r="H430">
        <f t="shared" si="6"/>
        <v>24</v>
      </c>
      <c r="I430">
        <v>1</v>
      </c>
      <c r="L430">
        <v>0.25</v>
      </c>
      <c r="M430">
        <v>15.24</v>
      </c>
      <c r="N430" t="s">
        <v>19</v>
      </c>
      <c r="O430">
        <v>24</v>
      </c>
      <c r="P430">
        <v>80</v>
      </c>
      <c r="Q430">
        <v>20</v>
      </c>
      <c r="R430">
        <v>20</v>
      </c>
      <c r="S430">
        <v>15.24</v>
      </c>
      <c r="T430">
        <v>35.24</v>
      </c>
      <c r="U430">
        <v>35.24</v>
      </c>
      <c r="V430" t="s">
        <v>1052</v>
      </c>
      <c r="W430" t="s">
        <v>1048</v>
      </c>
    </row>
    <row r="431" spans="1:23" x14ac:dyDescent="0.35">
      <c r="A431" t="s">
        <v>476</v>
      </c>
      <c r="B431" t="s">
        <v>38</v>
      </c>
      <c r="C431" t="s">
        <v>8</v>
      </c>
      <c r="D431" t="s">
        <v>12</v>
      </c>
      <c r="E431" t="s">
        <v>1055</v>
      </c>
      <c r="F431" s="5">
        <v>44277</v>
      </c>
      <c r="G431" s="5">
        <v>44286</v>
      </c>
      <c r="H431">
        <f t="shared" si="6"/>
        <v>9</v>
      </c>
      <c r="I431">
        <v>1</v>
      </c>
      <c r="J431" t="s">
        <v>3</v>
      </c>
      <c r="K431" t="s">
        <v>3</v>
      </c>
      <c r="L431">
        <v>0.5</v>
      </c>
      <c r="M431">
        <v>50</v>
      </c>
      <c r="N431" t="s">
        <v>20</v>
      </c>
      <c r="O431">
        <v>9</v>
      </c>
      <c r="P431">
        <v>80</v>
      </c>
      <c r="Q431">
        <v>40</v>
      </c>
      <c r="R431">
        <v>0</v>
      </c>
      <c r="S431">
        <v>0</v>
      </c>
      <c r="T431">
        <v>90</v>
      </c>
      <c r="U431">
        <v>0</v>
      </c>
      <c r="V431" t="s">
        <v>1053</v>
      </c>
      <c r="W431" t="s">
        <v>1051</v>
      </c>
    </row>
    <row r="432" spans="1:23" x14ac:dyDescent="0.35">
      <c r="A432" t="s">
        <v>477</v>
      </c>
      <c r="B432" t="s">
        <v>37</v>
      </c>
      <c r="C432" t="s">
        <v>9</v>
      </c>
      <c r="D432" t="s">
        <v>2</v>
      </c>
      <c r="E432" t="s">
        <v>1055</v>
      </c>
      <c r="F432" s="5">
        <v>44277</v>
      </c>
      <c r="G432" s="5">
        <v>44306</v>
      </c>
      <c r="H432">
        <f t="shared" si="6"/>
        <v>29</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35">
      <c r="A433" t="s">
        <v>478</v>
      </c>
      <c r="B433" t="s">
        <v>35</v>
      </c>
      <c r="C433" t="s">
        <v>44</v>
      </c>
      <c r="D433" t="s">
        <v>13</v>
      </c>
      <c r="E433" t="s">
        <v>1055</v>
      </c>
      <c r="F433" s="5">
        <v>44277</v>
      </c>
      <c r="G433" s="5">
        <v>44306</v>
      </c>
      <c r="H433">
        <f t="shared" si="6"/>
        <v>29</v>
      </c>
      <c r="I433">
        <v>2</v>
      </c>
      <c r="L433">
        <v>6.25</v>
      </c>
      <c r="M433">
        <v>27</v>
      </c>
      <c r="N433" t="s">
        <v>18</v>
      </c>
      <c r="O433">
        <v>29</v>
      </c>
      <c r="P433">
        <v>140</v>
      </c>
      <c r="Q433">
        <v>875</v>
      </c>
      <c r="R433">
        <v>875</v>
      </c>
      <c r="S433">
        <v>27</v>
      </c>
      <c r="T433">
        <v>902</v>
      </c>
      <c r="U433">
        <v>902</v>
      </c>
      <c r="V433" t="s">
        <v>1053</v>
      </c>
      <c r="W433" t="s">
        <v>1048</v>
      </c>
    </row>
    <row r="434" spans="1:23" x14ac:dyDescent="0.35">
      <c r="A434" t="s">
        <v>479</v>
      </c>
      <c r="B434" t="s">
        <v>39</v>
      </c>
      <c r="C434" t="s">
        <v>8</v>
      </c>
      <c r="D434" t="s">
        <v>12</v>
      </c>
      <c r="E434" t="s">
        <v>1055</v>
      </c>
      <c r="F434" s="5">
        <v>44277</v>
      </c>
      <c r="G434" s="5">
        <v>44308</v>
      </c>
      <c r="H434">
        <f t="shared" si="6"/>
        <v>31</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35">
      <c r="A435" t="s">
        <v>480</v>
      </c>
      <c r="B435" t="s">
        <v>36</v>
      </c>
      <c r="C435" t="s">
        <v>7</v>
      </c>
      <c r="D435" t="s">
        <v>12</v>
      </c>
      <c r="E435" t="s">
        <v>1055</v>
      </c>
      <c r="F435" s="5">
        <v>44277</v>
      </c>
      <c r="G435" s="5">
        <v>44322</v>
      </c>
      <c r="H435">
        <f t="shared" si="6"/>
        <v>45</v>
      </c>
      <c r="I435">
        <v>2</v>
      </c>
      <c r="L435">
        <v>0.5</v>
      </c>
      <c r="M435">
        <v>85.32</v>
      </c>
      <c r="N435" t="s">
        <v>17</v>
      </c>
      <c r="O435">
        <v>45</v>
      </c>
      <c r="P435">
        <v>140</v>
      </c>
      <c r="Q435">
        <v>70</v>
      </c>
      <c r="R435">
        <v>70</v>
      </c>
      <c r="S435">
        <v>85.32</v>
      </c>
      <c r="T435">
        <v>155.32</v>
      </c>
      <c r="U435">
        <v>155.32</v>
      </c>
      <c r="V435" t="s">
        <v>1053</v>
      </c>
      <c r="W435" t="s">
        <v>1050</v>
      </c>
    </row>
    <row r="436" spans="1:23" x14ac:dyDescent="0.35">
      <c r="A436" t="s">
        <v>481</v>
      </c>
      <c r="B436" t="s">
        <v>37</v>
      </c>
      <c r="C436" t="s">
        <v>9</v>
      </c>
      <c r="D436" t="s">
        <v>1</v>
      </c>
      <c r="E436" t="s">
        <v>1055</v>
      </c>
      <c r="F436" s="5">
        <v>44277</v>
      </c>
      <c r="G436" s="5">
        <v>44326</v>
      </c>
      <c r="H436">
        <f t="shared" si="6"/>
        <v>49</v>
      </c>
      <c r="I436">
        <v>2</v>
      </c>
      <c r="K436" t="s">
        <v>3</v>
      </c>
      <c r="L436">
        <v>1.5</v>
      </c>
      <c r="M436">
        <v>572.1671</v>
      </c>
      <c r="N436" t="s">
        <v>18</v>
      </c>
      <c r="O436">
        <v>49</v>
      </c>
      <c r="P436">
        <v>140</v>
      </c>
      <c r="Q436">
        <v>210</v>
      </c>
      <c r="R436">
        <v>210</v>
      </c>
      <c r="S436">
        <v>0</v>
      </c>
      <c r="T436">
        <v>782.1671</v>
      </c>
      <c r="U436">
        <v>210</v>
      </c>
      <c r="V436" t="s">
        <v>1053</v>
      </c>
      <c r="W436" t="s">
        <v>1053</v>
      </c>
    </row>
    <row r="437" spans="1:23" x14ac:dyDescent="0.35">
      <c r="A437" t="s">
        <v>482</v>
      </c>
      <c r="B437" t="s">
        <v>37</v>
      </c>
      <c r="C437" t="s">
        <v>9</v>
      </c>
      <c r="D437" t="s">
        <v>2</v>
      </c>
      <c r="E437" t="s">
        <v>1055</v>
      </c>
      <c r="F437" s="5">
        <v>44277</v>
      </c>
      <c r="G437" s="5">
        <v>44326</v>
      </c>
      <c r="H437">
        <f t="shared" si="6"/>
        <v>49</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35">
      <c r="A438" t="s">
        <v>483</v>
      </c>
      <c r="B438" t="s">
        <v>34</v>
      </c>
      <c r="C438" t="s">
        <v>9</v>
      </c>
      <c r="D438" t="s">
        <v>13</v>
      </c>
      <c r="E438" t="s">
        <v>1055</v>
      </c>
      <c r="F438" s="5">
        <v>44278</v>
      </c>
      <c r="G438" s="5">
        <v>44278</v>
      </c>
      <c r="H438">
        <f t="shared" si="6"/>
        <v>0</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35">
      <c r="A439" t="s">
        <v>484</v>
      </c>
      <c r="B439" t="s">
        <v>36</v>
      </c>
      <c r="C439" t="s">
        <v>7</v>
      </c>
      <c r="D439" t="s">
        <v>12</v>
      </c>
      <c r="E439" t="s">
        <v>1055</v>
      </c>
      <c r="F439" s="5">
        <v>44278</v>
      </c>
      <c r="G439" s="5">
        <v>44289</v>
      </c>
      <c r="H439">
        <f t="shared" si="6"/>
        <v>11</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35">
      <c r="A440" t="s">
        <v>485</v>
      </c>
      <c r="B440" t="s">
        <v>39</v>
      </c>
      <c r="C440" t="s">
        <v>44</v>
      </c>
      <c r="D440" t="s">
        <v>13</v>
      </c>
      <c r="E440" t="s">
        <v>1055</v>
      </c>
      <c r="F440" s="5">
        <v>44278</v>
      </c>
      <c r="G440" s="5">
        <v>44296</v>
      </c>
      <c r="H440">
        <f t="shared" si="6"/>
        <v>18</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35">
      <c r="A441" t="s">
        <v>486</v>
      </c>
      <c r="B441" t="s">
        <v>34</v>
      </c>
      <c r="C441" t="s">
        <v>9</v>
      </c>
      <c r="D441" t="s">
        <v>12</v>
      </c>
      <c r="E441" t="s">
        <v>1055</v>
      </c>
      <c r="F441" s="5">
        <v>44278</v>
      </c>
      <c r="G441" s="5">
        <v>44294</v>
      </c>
      <c r="H441">
        <f t="shared" si="6"/>
        <v>16</v>
      </c>
      <c r="I441">
        <v>1</v>
      </c>
      <c r="K441" t="s">
        <v>3</v>
      </c>
      <c r="L441">
        <v>1</v>
      </c>
      <c r="M441">
        <v>448.26</v>
      </c>
      <c r="N441" t="s">
        <v>18</v>
      </c>
      <c r="O441">
        <v>16</v>
      </c>
      <c r="P441">
        <v>80</v>
      </c>
      <c r="Q441">
        <v>80</v>
      </c>
      <c r="R441">
        <v>80</v>
      </c>
      <c r="S441">
        <v>0</v>
      </c>
      <c r="T441">
        <v>528.26</v>
      </c>
      <c r="U441">
        <v>80</v>
      </c>
      <c r="V441" t="s">
        <v>1048</v>
      </c>
      <c r="W441" t="s">
        <v>1050</v>
      </c>
    </row>
    <row r="442" spans="1:23" x14ac:dyDescent="0.35">
      <c r="A442" t="s">
        <v>487</v>
      </c>
      <c r="B442" t="s">
        <v>42</v>
      </c>
      <c r="C442" t="s">
        <v>9</v>
      </c>
      <c r="D442" t="s">
        <v>12</v>
      </c>
      <c r="E442" t="s">
        <v>1055</v>
      </c>
      <c r="F442" s="5">
        <v>44278</v>
      </c>
      <c r="G442" s="5">
        <v>44300</v>
      </c>
      <c r="H442">
        <f t="shared" si="6"/>
        <v>22</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35">
      <c r="A443" t="s">
        <v>488</v>
      </c>
      <c r="B443" t="s">
        <v>34</v>
      </c>
      <c r="C443" t="s">
        <v>8</v>
      </c>
      <c r="D443" t="s">
        <v>11</v>
      </c>
      <c r="E443" t="s">
        <v>1055</v>
      </c>
      <c r="F443" s="5">
        <v>44278</v>
      </c>
      <c r="G443" s="5">
        <v>44298</v>
      </c>
      <c r="H443">
        <f t="shared" si="6"/>
        <v>20</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35">
      <c r="A444" t="s">
        <v>489</v>
      </c>
      <c r="B444" t="s">
        <v>36</v>
      </c>
      <c r="C444" t="s">
        <v>7</v>
      </c>
      <c r="D444" t="s">
        <v>1</v>
      </c>
      <c r="E444" t="s">
        <v>1055</v>
      </c>
      <c r="F444" s="5">
        <v>44278</v>
      </c>
      <c r="G444" s="5">
        <v>44298</v>
      </c>
      <c r="H444">
        <f t="shared" si="6"/>
        <v>20</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35">
      <c r="A445" t="s">
        <v>490</v>
      </c>
      <c r="B445" t="s">
        <v>35</v>
      </c>
      <c r="C445" t="s">
        <v>9</v>
      </c>
      <c r="D445" t="s">
        <v>2</v>
      </c>
      <c r="E445" t="s">
        <v>1055</v>
      </c>
      <c r="F445" s="5">
        <v>44278</v>
      </c>
      <c r="G445" s="5">
        <v>44329</v>
      </c>
      <c r="H445">
        <f t="shared" si="6"/>
        <v>51</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35">
      <c r="A446" t="s">
        <v>491</v>
      </c>
      <c r="B446" t="s">
        <v>37</v>
      </c>
      <c r="C446" t="s">
        <v>43</v>
      </c>
      <c r="D446" t="s">
        <v>1</v>
      </c>
      <c r="E446" t="s">
        <v>1055</v>
      </c>
      <c r="F446" s="5">
        <v>44279</v>
      </c>
      <c r="G446" s="5">
        <v>44292</v>
      </c>
      <c r="H446">
        <f t="shared" si="6"/>
        <v>13</v>
      </c>
      <c r="I446">
        <v>1</v>
      </c>
      <c r="L446">
        <v>1.5</v>
      </c>
      <c r="M446">
        <v>118.3</v>
      </c>
      <c r="N446" t="s">
        <v>17</v>
      </c>
      <c r="O446">
        <v>13</v>
      </c>
      <c r="P446">
        <v>80</v>
      </c>
      <c r="Q446">
        <v>120</v>
      </c>
      <c r="R446">
        <v>120</v>
      </c>
      <c r="S446">
        <v>118.3</v>
      </c>
      <c r="T446">
        <v>238.3</v>
      </c>
      <c r="U446">
        <v>238.3</v>
      </c>
      <c r="V446" t="s">
        <v>1051</v>
      </c>
      <c r="W446" t="s">
        <v>1048</v>
      </c>
    </row>
    <row r="447" spans="1:23" x14ac:dyDescent="0.35">
      <c r="A447" t="s">
        <v>492</v>
      </c>
      <c r="B447" t="s">
        <v>42</v>
      </c>
      <c r="C447" t="s">
        <v>7</v>
      </c>
      <c r="D447" t="s">
        <v>2</v>
      </c>
      <c r="E447" t="s">
        <v>1055</v>
      </c>
      <c r="F447" s="5">
        <v>44279</v>
      </c>
      <c r="G447" s="5">
        <v>44358</v>
      </c>
      <c r="H447">
        <f t="shared" si="6"/>
        <v>79</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35">
      <c r="A448" t="s">
        <v>493</v>
      </c>
      <c r="B448" t="s">
        <v>40</v>
      </c>
      <c r="C448" t="s">
        <v>7</v>
      </c>
      <c r="D448" t="s">
        <v>2</v>
      </c>
      <c r="E448" t="s">
        <v>1055</v>
      </c>
      <c r="F448" s="5">
        <v>44280</v>
      </c>
      <c r="G448" s="5">
        <v>44327</v>
      </c>
      <c r="H448">
        <f t="shared" si="6"/>
        <v>47</v>
      </c>
      <c r="I448">
        <v>2</v>
      </c>
      <c r="L448">
        <v>2.5</v>
      </c>
      <c r="M448">
        <v>837.1567</v>
      </c>
      <c r="N448" t="s">
        <v>18</v>
      </c>
      <c r="O448">
        <v>47</v>
      </c>
      <c r="P448">
        <v>140</v>
      </c>
      <c r="Q448">
        <v>350</v>
      </c>
      <c r="R448">
        <v>350</v>
      </c>
      <c r="S448">
        <v>837.1567</v>
      </c>
      <c r="T448">
        <v>1187.1567</v>
      </c>
      <c r="U448">
        <v>1187.1567</v>
      </c>
      <c r="V448" t="s">
        <v>1050</v>
      </c>
      <c r="W448" t="s">
        <v>1048</v>
      </c>
    </row>
    <row r="449" spans="1:23" x14ac:dyDescent="0.35">
      <c r="A449" t="s">
        <v>494</v>
      </c>
      <c r="B449" t="s">
        <v>36</v>
      </c>
      <c r="C449" t="s">
        <v>7</v>
      </c>
      <c r="D449" t="s">
        <v>2</v>
      </c>
      <c r="E449" t="s">
        <v>1055</v>
      </c>
      <c r="F449" s="5">
        <v>44282</v>
      </c>
      <c r="G449" s="5">
        <v>44377</v>
      </c>
      <c r="H449">
        <f t="shared" si="6"/>
        <v>95</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35">
      <c r="A450" t="s">
        <v>495</v>
      </c>
      <c r="B450" t="s">
        <v>39</v>
      </c>
      <c r="C450" t="s">
        <v>44</v>
      </c>
      <c r="D450" t="s">
        <v>2</v>
      </c>
      <c r="E450" t="s">
        <v>1055</v>
      </c>
      <c r="F450" s="5">
        <v>44284</v>
      </c>
      <c r="G450" s="5">
        <v>44293</v>
      </c>
      <c r="H450">
        <f t="shared" si="6"/>
        <v>9</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35">
      <c r="A451" t="s">
        <v>496</v>
      </c>
      <c r="B451" t="s">
        <v>39</v>
      </c>
      <c r="C451" t="s">
        <v>8</v>
      </c>
      <c r="D451" t="s">
        <v>1</v>
      </c>
      <c r="E451" t="s">
        <v>1055</v>
      </c>
      <c r="F451" s="5">
        <v>44284</v>
      </c>
      <c r="G451" s="5">
        <v>44375</v>
      </c>
      <c r="H451">
        <f t="shared" ref="H451:H514" si="7">_xlfn.DAYS(G451,F451)</f>
        <v>91</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35">
      <c r="A452" t="s">
        <v>497</v>
      </c>
      <c r="B452" t="s">
        <v>34</v>
      </c>
      <c r="C452" t="s">
        <v>8</v>
      </c>
      <c r="D452" t="s">
        <v>2</v>
      </c>
      <c r="E452" t="s">
        <v>1055</v>
      </c>
      <c r="F452" s="5">
        <v>44285</v>
      </c>
      <c r="G452" s="5">
        <v>44328</v>
      </c>
      <c r="H452">
        <f t="shared" si="7"/>
        <v>43</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35">
      <c r="A453" t="s">
        <v>498</v>
      </c>
      <c r="B453" t="s">
        <v>34</v>
      </c>
      <c r="C453" t="s">
        <v>9</v>
      </c>
      <c r="D453" t="s">
        <v>13</v>
      </c>
      <c r="E453" t="s">
        <v>1055</v>
      </c>
      <c r="F453" s="5">
        <v>44286</v>
      </c>
      <c r="G453" s="5">
        <v>44292</v>
      </c>
      <c r="H453">
        <f t="shared" si="7"/>
        <v>6</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35">
      <c r="A454" t="s">
        <v>499</v>
      </c>
      <c r="B454" t="s">
        <v>42</v>
      </c>
      <c r="C454" t="s">
        <v>9</v>
      </c>
      <c r="D454" t="s">
        <v>13</v>
      </c>
      <c r="E454" t="s">
        <v>3</v>
      </c>
      <c r="F454" s="5">
        <v>44286</v>
      </c>
      <c r="G454" s="5">
        <v>44307</v>
      </c>
      <c r="H454">
        <f t="shared" si="7"/>
        <v>21</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35">
      <c r="A455" t="s">
        <v>500</v>
      </c>
      <c r="B455" t="s">
        <v>36</v>
      </c>
      <c r="C455" t="s">
        <v>7</v>
      </c>
      <c r="D455" t="s">
        <v>11</v>
      </c>
      <c r="E455" t="s">
        <v>1055</v>
      </c>
      <c r="F455" s="5">
        <v>44287</v>
      </c>
      <c r="G455" s="5">
        <v>44302</v>
      </c>
      <c r="H455">
        <f t="shared" si="7"/>
        <v>15</v>
      </c>
      <c r="I455">
        <v>1</v>
      </c>
      <c r="L455">
        <v>0.25</v>
      </c>
      <c r="M455">
        <v>89.5</v>
      </c>
      <c r="N455" t="s">
        <v>17</v>
      </c>
      <c r="O455">
        <v>15</v>
      </c>
      <c r="P455">
        <v>80</v>
      </c>
      <c r="Q455">
        <v>20</v>
      </c>
      <c r="R455">
        <v>20</v>
      </c>
      <c r="S455">
        <v>89.5</v>
      </c>
      <c r="T455">
        <v>109.5</v>
      </c>
      <c r="U455">
        <v>109.5</v>
      </c>
      <c r="V455" t="s">
        <v>1050</v>
      </c>
      <c r="W455" t="s">
        <v>1049</v>
      </c>
    </row>
    <row r="456" spans="1:23" x14ac:dyDescent="0.35">
      <c r="A456" t="s">
        <v>501</v>
      </c>
      <c r="B456" t="s">
        <v>35</v>
      </c>
      <c r="C456" t="s">
        <v>9</v>
      </c>
      <c r="D456" t="s">
        <v>12</v>
      </c>
      <c r="E456" t="s">
        <v>1055</v>
      </c>
      <c r="F456" s="5">
        <v>44287</v>
      </c>
      <c r="G456" s="5">
        <v>44298</v>
      </c>
      <c r="H456">
        <f t="shared" si="7"/>
        <v>11</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35">
      <c r="A457" t="s">
        <v>502</v>
      </c>
      <c r="B457" t="s">
        <v>36</v>
      </c>
      <c r="C457" t="s">
        <v>7</v>
      </c>
      <c r="D457" t="s">
        <v>2</v>
      </c>
      <c r="E457" t="s">
        <v>1055</v>
      </c>
      <c r="F457" s="5">
        <v>44287</v>
      </c>
      <c r="G457" s="5">
        <v>44298</v>
      </c>
      <c r="H457">
        <f t="shared" si="7"/>
        <v>11</v>
      </c>
      <c r="I457">
        <v>2</v>
      </c>
      <c r="L457">
        <v>1.5</v>
      </c>
      <c r="M457">
        <v>64</v>
      </c>
      <c r="N457" t="s">
        <v>17</v>
      </c>
      <c r="O457">
        <v>11</v>
      </c>
      <c r="P457">
        <v>140</v>
      </c>
      <c r="Q457">
        <v>210</v>
      </c>
      <c r="R457">
        <v>210</v>
      </c>
      <c r="S457">
        <v>64</v>
      </c>
      <c r="T457">
        <v>274</v>
      </c>
      <c r="U457">
        <v>274</v>
      </c>
      <c r="V457" t="s">
        <v>1050</v>
      </c>
      <c r="W457" t="s">
        <v>1053</v>
      </c>
    </row>
    <row r="458" spans="1:23" x14ac:dyDescent="0.35">
      <c r="A458" t="s">
        <v>503</v>
      </c>
      <c r="B458" t="s">
        <v>35</v>
      </c>
      <c r="C458" t="s">
        <v>8</v>
      </c>
      <c r="D458" t="s">
        <v>12</v>
      </c>
      <c r="E458" t="s">
        <v>3</v>
      </c>
      <c r="F458" s="5">
        <v>44287</v>
      </c>
      <c r="G458" s="5">
        <v>44300</v>
      </c>
      <c r="H458">
        <f t="shared" si="7"/>
        <v>13</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35">
      <c r="A459" t="s">
        <v>504</v>
      </c>
      <c r="B459" t="s">
        <v>40</v>
      </c>
      <c r="C459" t="s">
        <v>7</v>
      </c>
      <c r="D459" t="s">
        <v>12</v>
      </c>
      <c r="E459" t="s">
        <v>1055</v>
      </c>
      <c r="F459" s="5">
        <v>44287</v>
      </c>
      <c r="G459" s="5">
        <v>44312</v>
      </c>
      <c r="H459">
        <f t="shared" si="7"/>
        <v>25</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35">
      <c r="A460" t="s">
        <v>505</v>
      </c>
      <c r="B460" t="s">
        <v>38</v>
      </c>
      <c r="C460" t="s">
        <v>43</v>
      </c>
      <c r="D460" t="s">
        <v>12</v>
      </c>
      <c r="E460" t="s">
        <v>1055</v>
      </c>
      <c r="F460" s="5">
        <v>44287</v>
      </c>
      <c r="G460" s="5">
        <v>44315</v>
      </c>
      <c r="H460">
        <f t="shared" si="7"/>
        <v>28</v>
      </c>
      <c r="I460">
        <v>1</v>
      </c>
      <c r="L460">
        <v>0.5</v>
      </c>
      <c r="M460">
        <v>149.5</v>
      </c>
      <c r="N460" t="s">
        <v>19</v>
      </c>
      <c r="O460">
        <v>28</v>
      </c>
      <c r="P460">
        <v>80</v>
      </c>
      <c r="Q460">
        <v>40</v>
      </c>
      <c r="R460">
        <v>40</v>
      </c>
      <c r="S460">
        <v>149.5</v>
      </c>
      <c r="T460">
        <v>189.5</v>
      </c>
      <c r="U460">
        <v>189.5</v>
      </c>
      <c r="V460" t="s">
        <v>1050</v>
      </c>
      <c r="W460" t="s">
        <v>1050</v>
      </c>
    </row>
    <row r="461" spans="1:23" x14ac:dyDescent="0.35">
      <c r="A461" t="s">
        <v>506</v>
      </c>
      <c r="B461" t="s">
        <v>35</v>
      </c>
      <c r="C461" t="s">
        <v>9</v>
      </c>
      <c r="D461" t="s">
        <v>12</v>
      </c>
      <c r="E461" t="s">
        <v>1055</v>
      </c>
      <c r="F461" s="5">
        <v>44288</v>
      </c>
      <c r="G461" s="5">
        <v>44312</v>
      </c>
      <c r="H461">
        <f t="shared" si="7"/>
        <v>24</v>
      </c>
      <c r="I461">
        <v>1</v>
      </c>
      <c r="L461">
        <v>0.5</v>
      </c>
      <c r="M461">
        <v>163.197</v>
      </c>
      <c r="N461" t="s">
        <v>19</v>
      </c>
      <c r="O461">
        <v>24</v>
      </c>
      <c r="P461">
        <v>80</v>
      </c>
      <c r="Q461">
        <v>40</v>
      </c>
      <c r="R461">
        <v>40</v>
      </c>
      <c r="S461">
        <v>163.197</v>
      </c>
      <c r="T461">
        <v>203.197</v>
      </c>
      <c r="U461">
        <v>203.197</v>
      </c>
      <c r="V461" t="s">
        <v>1049</v>
      </c>
      <c r="W461" t="s">
        <v>1053</v>
      </c>
    </row>
    <row r="462" spans="1:23" x14ac:dyDescent="0.35">
      <c r="A462" t="s">
        <v>507</v>
      </c>
      <c r="B462" t="s">
        <v>36</v>
      </c>
      <c r="C462" t="s">
        <v>7</v>
      </c>
      <c r="D462" t="s">
        <v>12</v>
      </c>
      <c r="E462" t="s">
        <v>1055</v>
      </c>
      <c r="F462" s="5">
        <v>44289</v>
      </c>
      <c r="G462" s="5">
        <v>44301</v>
      </c>
      <c r="H462">
        <f t="shared" si="7"/>
        <v>12</v>
      </c>
      <c r="I462">
        <v>2</v>
      </c>
      <c r="L462">
        <v>0.25</v>
      </c>
      <c r="M462">
        <v>14.76</v>
      </c>
      <c r="N462" t="s">
        <v>17</v>
      </c>
      <c r="O462">
        <v>12</v>
      </c>
      <c r="P462">
        <v>140</v>
      </c>
      <c r="Q462">
        <v>35</v>
      </c>
      <c r="R462">
        <v>35</v>
      </c>
      <c r="S462">
        <v>14.76</v>
      </c>
      <c r="T462">
        <v>49.76</v>
      </c>
      <c r="U462">
        <v>49.76</v>
      </c>
      <c r="V462" t="s">
        <v>1052</v>
      </c>
      <c r="W462" t="s">
        <v>1050</v>
      </c>
    </row>
    <row r="463" spans="1:23" x14ac:dyDescent="0.35">
      <c r="A463" t="s">
        <v>508</v>
      </c>
      <c r="B463" t="s">
        <v>39</v>
      </c>
      <c r="C463" t="s">
        <v>44</v>
      </c>
      <c r="D463" t="s">
        <v>12</v>
      </c>
      <c r="E463" t="s">
        <v>1055</v>
      </c>
      <c r="F463" s="5">
        <v>44289</v>
      </c>
      <c r="G463" s="5">
        <v>44313</v>
      </c>
      <c r="H463">
        <f t="shared" si="7"/>
        <v>24</v>
      </c>
      <c r="I463">
        <v>1</v>
      </c>
      <c r="L463">
        <v>0.75</v>
      </c>
      <c r="M463">
        <v>21.33</v>
      </c>
      <c r="N463" t="s">
        <v>17</v>
      </c>
      <c r="O463">
        <v>24</v>
      </c>
      <c r="P463">
        <v>80</v>
      </c>
      <c r="Q463">
        <v>60</v>
      </c>
      <c r="R463">
        <v>60</v>
      </c>
      <c r="S463">
        <v>21.33</v>
      </c>
      <c r="T463">
        <v>81.33</v>
      </c>
      <c r="U463">
        <v>81.33</v>
      </c>
      <c r="V463" t="s">
        <v>1052</v>
      </c>
      <c r="W463" t="s">
        <v>1048</v>
      </c>
    </row>
    <row r="464" spans="1:23" x14ac:dyDescent="0.35">
      <c r="A464" t="s">
        <v>509</v>
      </c>
      <c r="B464" t="s">
        <v>35</v>
      </c>
      <c r="C464" t="s">
        <v>9</v>
      </c>
      <c r="D464" t="s">
        <v>12</v>
      </c>
      <c r="E464" t="s">
        <v>1055</v>
      </c>
      <c r="F464" s="5">
        <v>44289</v>
      </c>
      <c r="G464" s="5">
        <v>44327</v>
      </c>
      <c r="H464">
        <f t="shared" si="7"/>
        <v>38</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35">
      <c r="A465" t="s">
        <v>510</v>
      </c>
      <c r="B465" t="s">
        <v>41</v>
      </c>
      <c r="C465" t="s">
        <v>8</v>
      </c>
      <c r="D465" t="s">
        <v>12</v>
      </c>
      <c r="E465" t="s">
        <v>3</v>
      </c>
      <c r="F465" s="5">
        <v>44289</v>
      </c>
      <c r="G465" s="5">
        <v>44327</v>
      </c>
      <c r="H465">
        <f t="shared" si="7"/>
        <v>38</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35">
      <c r="A466" t="s">
        <v>511</v>
      </c>
      <c r="B466" t="s">
        <v>40</v>
      </c>
      <c r="C466" t="s">
        <v>7</v>
      </c>
      <c r="D466" t="s">
        <v>12</v>
      </c>
      <c r="E466" t="s">
        <v>1055</v>
      </c>
      <c r="F466" s="5">
        <v>44291</v>
      </c>
      <c r="G466" s="5">
        <v>44300</v>
      </c>
      <c r="H466">
        <f t="shared" si="7"/>
        <v>9</v>
      </c>
      <c r="I466">
        <v>2</v>
      </c>
      <c r="L466">
        <v>0.5</v>
      </c>
      <c r="M466">
        <v>21.33</v>
      </c>
      <c r="N466" t="s">
        <v>17</v>
      </c>
      <c r="O466">
        <v>9</v>
      </c>
      <c r="P466">
        <v>140</v>
      </c>
      <c r="Q466">
        <v>70</v>
      </c>
      <c r="R466">
        <v>70</v>
      </c>
      <c r="S466">
        <v>21.33</v>
      </c>
      <c r="T466">
        <v>91.33</v>
      </c>
      <c r="U466">
        <v>91.33</v>
      </c>
      <c r="V466" t="s">
        <v>1053</v>
      </c>
      <c r="W466" t="s">
        <v>1051</v>
      </c>
    </row>
    <row r="467" spans="1:23" x14ac:dyDescent="0.35">
      <c r="A467" t="s">
        <v>512</v>
      </c>
      <c r="B467" t="s">
        <v>36</v>
      </c>
      <c r="C467" t="s">
        <v>7</v>
      </c>
      <c r="D467" t="s">
        <v>13</v>
      </c>
      <c r="E467" t="s">
        <v>1055</v>
      </c>
      <c r="F467" s="5">
        <v>44291</v>
      </c>
      <c r="G467" s="5">
        <v>44309</v>
      </c>
      <c r="H467">
        <f t="shared" si="7"/>
        <v>18</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35">
      <c r="A468" t="s">
        <v>513</v>
      </c>
      <c r="B468" t="s">
        <v>36</v>
      </c>
      <c r="C468" t="s">
        <v>7</v>
      </c>
      <c r="D468" t="s">
        <v>12</v>
      </c>
      <c r="E468" t="s">
        <v>1055</v>
      </c>
      <c r="F468" s="5">
        <v>44291</v>
      </c>
      <c r="G468" s="5">
        <v>44315</v>
      </c>
      <c r="H468">
        <f t="shared" si="7"/>
        <v>24</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35">
      <c r="A469" t="s">
        <v>514</v>
      </c>
      <c r="B469" t="s">
        <v>35</v>
      </c>
      <c r="C469" t="s">
        <v>44</v>
      </c>
      <c r="D469" t="s">
        <v>12</v>
      </c>
      <c r="E469" t="s">
        <v>1055</v>
      </c>
      <c r="F469" s="5">
        <v>44291</v>
      </c>
      <c r="G469" s="5">
        <v>44328</v>
      </c>
      <c r="H469">
        <f t="shared" si="7"/>
        <v>37</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35">
      <c r="A470" t="s">
        <v>515</v>
      </c>
      <c r="B470" t="s">
        <v>40</v>
      </c>
      <c r="C470" t="s">
        <v>7</v>
      </c>
      <c r="D470" t="s">
        <v>13</v>
      </c>
      <c r="E470" t="s">
        <v>1055</v>
      </c>
      <c r="F470" s="5">
        <v>44291</v>
      </c>
      <c r="G470" s="5">
        <v>44333</v>
      </c>
      <c r="H470">
        <f t="shared" si="7"/>
        <v>42</v>
      </c>
      <c r="I470">
        <v>2</v>
      </c>
      <c r="L470">
        <v>0.75</v>
      </c>
      <c r="M470">
        <v>13.36</v>
      </c>
      <c r="N470" t="s">
        <v>18</v>
      </c>
      <c r="O470">
        <v>42</v>
      </c>
      <c r="P470">
        <v>140</v>
      </c>
      <c r="Q470">
        <v>105</v>
      </c>
      <c r="R470">
        <v>105</v>
      </c>
      <c r="S470">
        <v>13.36</v>
      </c>
      <c r="T470">
        <v>118.36</v>
      </c>
      <c r="U470">
        <v>118.36</v>
      </c>
      <c r="V470" t="s">
        <v>1053</v>
      </c>
      <c r="W470" t="s">
        <v>1053</v>
      </c>
    </row>
    <row r="471" spans="1:23" x14ac:dyDescent="0.35">
      <c r="A471" t="s">
        <v>516</v>
      </c>
      <c r="B471" t="s">
        <v>34</v>
      </c>
      <c r="C471" t="s">
        <v>44</v>
      </c>
      <c r="D471" t="s">
        <v>2</v>
      </c>
      <c r="E471" t="s">
        <v>1055</v>
      </c>
      <c r="F471" s="5">
        <v>44291</v>
      </c>
      <c r="G471" s="5">
        <v>44362</v>
      </c>
      <c r="H471">
        <f t="shared" si="7"/>
        <v>71</v>
      </c>
      <c r="I471">
        <v>1</v>
      </c>
      <c r="L471">
        <v>4.25</v>
      </c>
      <c r="M471">
        <v>21.33</v>
      </c>
      <c r="N471" t="s">
        <v>17</v>
      </c>
      <c r="O471">
        <v>71</v>
      </c>
      <c r="P471">
        <v>80</v>
      </c>
      <c r="Q471">
        <v>340</v>
      </c>
      <c r="R471">
        <v>340</v>
      </c>
      <c r="S471">
        <v>21.33</v>
      </c>
      <c r="T471">
        <v>361.33</v>
      </c>
      <c r="U471">
        <v>361.33</v>
      </c>
      <c r="V471" t="s">
        <v>1053</v>
      </c>
      <c r="W471" t="s">
        <v>1048</v>
      </c>
    </row>
    <row r="472" spans="1:23" x14ac:dyDescent="0.35">
      <c r="A472" t="s">
        <v>517</v>
      </c>
      <c r="B472" t="s">
        <v>40</v>
      </c>
      <c r="C472" t="s">
        <v>7</v>
      </c>
      <c r="D472" t="s">
        <v>12</v>
      </c>
      <c r="E472" t="s">
        <v>3</v>
      </c>
      <c r="F472" s="5">
        <v>44292</v>
      </c>
      <c r="G472" s="5">
        <v>44323</v>
      </c>
      <c r="H472">
        <f t="shared" si="7"/>
        <v>31</v>
      </c>
      <c r="I472">
        <v>1</v>
      </c>
      <c r="L472">
        <v>0.75</v>
      </c>
      <c r="M472">
        <v>21.33</v>
      </c>
      <c r="N472" t="s">
        <v>18</v>
      </c>
      <c r="O472">
        <v>31</v>
      </c>
      <c r="P472">
        <v>80</v>
      </c>
      <c r="Q472">
        <v>60</v>
      </c>
      <c r="R472">
        <v>60</v>
      </c>
      <c r="S472">
        <v>21.33</v>
      </c>
      <c r="T472">
        <v>81.33</v>
      </c>
      <c r="U472">
        <v>81.33</v>
      </c>
      <c r="V472" t="s">
        <v>1048</v>
      </c>
      <c r="W472" t="s">
        <v>1049</v>
      </c>
    </row>
    <row r="473" spans="1:23" x14ac:dyDescent="0.35">
      <c r="A473" t="s">
        <v>518</v>
      </c>
      <c r="B473" t="s">
        <v>40</v>
      </c>
      <c r="C473" t="s">
        <v>7</v>
      </c>
      <c r="D473" t="s">
        <v>11</v>
      </c>
      <c r="E473" t="s">
        <v>3</v>
      </c>
      <c r="F473" s="5">
        <v>44292</v>
      </c>
      <c r="G473" s="5">
        <v>44326</v>
      </c>
      <c r="H473">
        <f t="shared" si="7"/>
        <v>34</v>
      </c>
      <c r="I473">
        <v>1</v>
      </c>
      <c r="L473">
        <v>0.25</v>
      </c>
      <c r="M473">
        <v>21.6</v>
      </c>
      <c r="N473" t="s">
        <v>17</v>
      </c>
      <c r="O473">
        <v>34</v>
      </c>
      <c r="P473">
        <v>80</v>
      </c>
      <c r="Q473">
        <v>20</v>
      </c>
      <c r="R473">
        <v>20</v>
      </c>
      <c r="S473">
        <v>21.6</v>
      </c>
      <c r="T473">
        <v>41.6</v>
      </c>
      <c r="U473">
        <v>41.6</v>
      </c>
      <c r="V473" t="s">
        <v>1048</v>
      </c>
      <c r="W473" t="s">
        <v>1053</v>
      </c>
    </row>
    <row r="474" spans="1:23" x14ac:dyDescent="0.35">
      <c r="A474" t="s">
        <v>519</v>
      </c>
      <c r="B474" t="s">
        <v>39</v>
      </c>
      <c r="C474" t="s">
        <v>9</v>
      </c>
      <c r="D474" t="s">
        <v>11</v>
      </c>
      <c r="E474" t="s">
        <v>3</v>
      </c>
      <c r="F474" s="5">
        <v>44292</v>
      </c>
      <c r="G474" s="5">
        <v>44336</v>
      </c>
      <c r="H474">
        <f t="shared" si="7"/>
        <v>44</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35">
      <c r="A475" t="s">
        <v>520</v>
      </c>
      <c r="B475" t="s">
        <v>38</v>
      </c>
      <c r="C475" t="s">
        <v>8</v>
      </c>
      <c r="D475" t="s">
        <v>11</v>
      </c>
      <c r="E475" t="s">
        <v>1055</v>
      </c>
      <c r="F475" s="5">
        <v>44292</v>
      </c>
      <c r="G475" s="5">
        <v>44341</v>
      </c>
      <c r="H475">
        <f t="shared" si="7"/>
        <v>49</v>
      </c>
      <c r="I475">
        <v>1</v>
      </c>
      <c r="L475">
        <v>0.25</v>
      </c>
      <c r="M475">
        <v>42.66</v>
      </c>
      <c r="N475" t="s">
        <v>19</v>
      </c>
      <c r="O475">
        <v>49</v>
      </c>
      <c r="P475">
        <v>80</v>
      </c>
      <c r="Q475">
        <v>20</v>
      </c>
      <c r="R475">
        <v>20</v>
      </c>
      <c r="S475">
        <v>42.66</v>
      </c>
      <c r="T475">
        <v>62.66</v>
      </c>
      <c r="U475">
        <v>62.66</v>
      </c>
      <c r="V475" t="s">
        <v>1048</v>
      </c>
      <c r="W475" t="s">
        <v>1048</v>
      </c>
    </row>
    <row r="476" spans="1:23" x14ac:dyDescent="0.35">
      <c r="A476" t="s">
        <v>521</v>
      </c>
      <c r="B476" t="s">
        <v>42</v>
      </c>
      <c r="C476" t="s">
        <v>8</v>
      </c>
      <c r="D476" t="s">
        <v>12</v>
      </c>
      <c r="E476" t="s">
        <v>1055</v>
      </c>
      <c r="F476" s="5">
        <v>44292</v>
      </c>
      <c r="G476" s="5">
        <v>44343</v>
      </c>
      <c r="H476">
        <f t="shared" si="7"/>
        <v>51</v>
      </c>
      <c r="I476">
        <v>1</v>
      </c>
      <c r="L476">
        <v>1.75</v>
      </c>
      <c r="M476">
        <v>342.6</v>
      </c>
      <c r="N476" t="s">
        <v>18</v>
      </c>
      <c r="O476">
        <v>51</v>
      </c>
      <c r="P476">
        <v>80</v>
      </c>
      <c r="Q476">
        <v>140</v>
      </c>
      <c r="R476">
        <v>140</v>
      </c>
      <c r="S476">
        <v>342.6</v>
      </c>
      <c r="T476">
        <v>482.6</v>
      </c>
      <c r="U476">
        <v>482.6</v>
      </c>
      <c r="V476" t="s">
        <v>1048</v>
      </c>
      <c r="W476" t="s">
        <v>1050</v>
      </c>
    </row>
    <row r="477" spans="1:23" x14ac:dyDescent="0.35">
      <c r="A477" t="s">
        <v>522</v>
      </c>
      <c r="B477" t="s">
        <v>41</v>
      </c>
      <c r="C477" t="s">
        <v>8</v>
      </c>
      <c r="D477" t="s">
        <v>13</v>
      </c>
      <c r="E477" t="s">
        <v>1055</v>
      </c>
      <c r="F477" s="5">
        <v>44292</v>
      </c>
      <c r="G477" s="5">
        <v>44376</v>
      </c>
      <c r="H477">
        <f t="shared" si="7"/>
        <v>84</v>
      </c>
      <c r="I477">
        <v>2</v>
      </c>
      <c r="L477">
        <v>0.75</v>
      </c>
      <c r="M477">
        <v>40</v>
      </c>
      <c r="N477" t="s">
        <v>19</v>
      </c>
      <c r="O477">
        <v>84</v>
      </c>
      <c r="P477">
        <v>140</v>
      </c>
      <c r="Q477">
        <v>105</v>
      </c>
      <c r="R477">
        <v>105</v>
      </c>
      <c r="S477">
        <v>40</v>
      </c>
      <c r="T477">
        <v>145</v>
      </c>
      <c r="U477">
        <v>145</v>
      </c>
      <c r="V477" t="s">
        <v>1048</v>
      </c>
      <c r="W477" t="s">
        <v>1048</v>
      </c>
    </row>
    <row r="478" spans="1:23" x14ac:dyDescent="0.35">
      <c r="A478" t="s">
        <v>523</v>
      </c>
      <c r="B478" t="s">
        <v>36</v>
      </c>
      <c r="C478" t="s">
        <v>7</v>
      </c>
      <c r="D478" t="s">
        <v>11</v>
      </c>
      <c r="E478" t="s">
        <v>3</v>
      </c>
      <c r="F478" s="5">
        <v>44293</v>
      </c>
      <c r="G478" s="5">
        <v>44300</v>
      </c>
      <c r="H478">
        <f t="shared" si="7"/>
        <v>7</v>
      </c>
      <c r="I478">
        <v>1</v>
      </c>
      <c r="L478">
        <v>0.25</v>
      </c>
      <c r="M478">
        <v>259.2</v>
      </c>
      <c r="N478" t="s">
        <v>18</v>
      </c>
      <c r="O478">
        <v>7</v>
      </c>
      <c r="P478">
        <v>80</v>
      </c>
      <c r="Q478">
        <v>20</v>
      </c>
      <c r="R478">
        <v>20</v>
      </c>
      <c r="S478">
        <v>259.2</v>
      </c>
      <c r="T478">
        <v>279.2</v>
      </c>
      <c r="U478">
        <v>279.2</v>
      </c>
      <c r="V478" t="s">
        <v>1051</v>
      </c>
      <c r="W478" t="s">
        <v>1051</v>
      </c>
    </row>
    <row r="479" spans="1:23" x14ac:dyDescent="0.35">
      <c r="A479" t="s">
        <v>524</v>
      </c>
      <c r="B479" t="s">
        <v>36</v>
      </c>
      <c r="C479" t="s">
        <v>7</v>
      </c>
      <c r="D479" t="s">
        <v>12</v>
      </c>
      <c r="E479" t="s">
        <v>1055</v>
      </c>
      <c r="F479" s="5">
        <v>44293</v>
      </c>
      <c r="G479" s="5">
        <v>44314</v>
      </c>
      <c r="H479">
        <f t="shared" si="7"/>
        <v>21</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35">
      <c r="A480" t="s">
        <v>525</v>
      </c>
      <c r="B480" t="s">
        <v>37</v>
      </c>
      <c r="C480" t="s">
        <v>44</v>
      </c>
      <c r="D480" t="s">
        <v>12</v>
      </c>
      <c r="E480" t="s">
        <v>1055</v>
      </c>
      <c r="F480" s="5">
        <v>44293</v>
      </c>
      <c r="G480" s="5">
        <v>44315</v>
      </c>
      <c r="H480">
        <f t="shared" si="7"/>
        <v>22</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35">
      <c r="A481" t="s">
        <v>526</v>
      </c>
      <c r="B481" t="s">
        <v>36</v>
      </c>
      <c r="C481" t="s">
        <v>7</v>
      </c>
      <c r="D481" t="s">
        <v>13</v>
      </c>
      <c r="E481" t="s">
        <v>1055</v>
      </c>
      <c r="F481" s="5">
        <v>44293</v>
      </c>
      <c r="G481" s="5">
        <v>44315</v>
      </c>
      <c r="H481">
        <f t="shared" si="7"/>
        <v>22</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35">
      <c r="A482" t="s">
        <v>527</v>
      </c>
      <c r="B482" t="s">
        <v>34</v>
      </c>
      <c r="C482" t="s">
        <v>8</v>
      </c>
      <c r="D482" t="s">
        <v>2</v>
      </c>
      <c r="E482" t="s">
        <v>1055</v>
      </c>
      <c r="F482" s="5">
        <v>44293</v>
      </c>
      <c r="G482" s="5">
        <v>44327</v>
      </c>
      <c r="H482">
        <f t="shared" si="7"/>
        <v>34</v>
      </c>
      <c r="I482">
        <v>2</v>
      </c>
      <c r="L482">
        <v>2</v>
      </c>
      <c r="M482">
        <v>2050.6</v>
      </c>
      <c r="N482" t="s">
        <v>17</v>
      </c>
      <c r="O482">
        <v>34</v>
      </c>
      <c r="P482">
        <v>140</v>
      </c>
      <c r="Q482">
        <v>280</v>
      </c>
      <c r="R482">
        <v>280</v>
      </c>
      <c r="S482">
        <v>2050.6</v>
      </c>
      <c r="T482">
        <v>2330.6</v>
      </c>
      <c r="U482">
        <v>2330.6</v>
      </c>
      <c r="V482" t="s">
        <v>1051</v>
      </c>
      <c r="W482" t="s">
        <v>1048</v>
      </c>
    </row>
    <row r="483" spans="1:23" x14ac:dyDescent="0.35">
      <c r="A483" t="s">
        <v>528</v>
      </c>
      <c r="B483" t="s">
        <v>41</v>
      </c>
      <c r="C483" t="s">
        <v>7</v>
      </c>
      <c r="D483" t="s">
        <v>12</v>
      </c>
      <c r="E483" t="s">
        <v>1055</v>
      </c>
      <c r="F483" s="5">
        <v>44293</v>
      </c>
      <c r="G483" s="5">
        <f ca="1">TODAY()</f>
        <v>45384</v>
      </c>
      <c r="H483">
        <f t="shared" ca="1" si="7"/>
        <v>1091</v>
      </c>
      <c r="I483">
        <v>2</v>
      </c>
      <c r="K483" t="s">
        <v>3</v>
      </c>
      <c r="L483">
        <v>0</v>
      </c>
      <c r="M483">
        <v>1587.2547999999999</v>
      </c>
      <c r="N483" t="s">
        <v>18</v>
      </c>
      <c r="O483" t="s">
        <v>1054</v>
      </c>
      <c r="P483">
        <v>140</v>
      </c>
      <c r="Q483">
        <v>0</v>
      </c>
      <c r="R483">
        <v>0</v>
      </c>
      <c r="S483">
        <v>0</v>
      </c>
      <c r="T483">
        <v>1587.2547999999999</v>
      </c>
      <c r="U483">
        <v>0</v>
      </c>
      <c r="V483" t="s">
        <v>1051</v>
      </c>
      <c r="W483" t="s">
        <v>1052</v>
      </c>
    </row>
    <row r="484" spans="1:23" x14ac:dyDescent="0.35">
      <c r="A484" t="s">
        <v>529</v>
      </c>
      <c r="B484" t="s">
        <v>36</v>
      </c>
      <c r="C484" t="s">
        <v>7</v>
      </c>
      <c r="D484" t="s">
        <v>13</v>
      </c>
      <c r="E484" t="s">
        <v>1055</v>
      </c>
      <c r="F484" s="5">
        <v>44294</v>
      </c>
      <c r="G484" s="5">
        <v>44308</v>
      </c>
      <c r="H484">
        <f t="shared" si="7"/>
        <v>14</v>
      </c>
      <c r="I484">
        <v>2</v>
      </c>
      <c r="L484">
        <v>0.75</v>
      </c>
      <c r="M484">
        <v>158</v>
      </c>
      <c r="N484" t="s">
        <v>17</v>
      </c>
      <c r="O484">
        <v>14</v>
      </c>
      <c r="P484">
        <v>140</v>
      </c>
      <c r="Q484">
        <v>105</v>
      </c>
      <c r="R484">
        <v>105</v>
      </c>
      <c r="S484">
        <v>158</v>
      </c>
      <c r="T484">
        <v>263</v>
      </c>
      <c r="U484">
        <v>263</v>
      </c>
      <c r="V484" t="s">
        <v>1050</v>
      </c>
      <c r="W484" t="s">
        <v>1050</v>
      </c>
    </row>
    <row r="485" spans="1:23" x14ac:dyDescent="0.35">
      <c r="A485" t="s">
        <v>530</v>
      </c>
      <c r="B485" t="s">
        <v>34</v>
      </c>
      <c r="C485" t="s">
        <v>8</v>
      </c>
      <c r="D485" t="s">
        <v>11</v>
      </c>
      <c r="E485" t="s">
        <v>1055</v>
      </c>
      <c r="F485" s="5">
        <v>44294</v>
      </c>
      <c r="G485" s="5">
        <v>44314</v>
      </c>
      <c r="H485">
        <f t="shared" si="7"/>
        <v>20</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35">
      <c r="A486" t="s">
        <v>531</v>
      </c>
      <c r="B486" t="s">
        <v>41</v>
      </c>
      <c r="C486" t="s">
        <v>9</v>
      </c>
      <c r="D486" t="s">
        <v>2</v>
      </c>
      <c r="E486" t="s">
        <v>1055</v>
      </c>
      <c r="F486" s="5">
        <v>44294</v>
      </c>
      <c r="G486" s="5">
        <v>44315</v>
      </c>
      <c r="H486">
        <f t="shared" si="7"/>
        <v>21</v>
      </c>
      <c r="I486">
        <v>2</v>
      </c>
      <c r="K486" t="s">
        <v>3</v>
      </c>
      <c r="L486">
        <v>1</v>
      </c>
      <c r="M486">
        <v>54.28</v>
      </c>
      <c r="N486" t="s">
        <v>18</v>
      </c>
      <c r="O486">
        <v>21</v>
      </c>
      <c r="P486">
        <v>140</v>
      </c>
      <c r="Q486">
        <v>140</v>
      </c>
      <c r="R486">
        <v>140</v>
      </c>
      <c r="S486">
        <v>0</v>
      </c>
      <c r="T486">
        <v>194.28</v>
      </c>
      <c r="U486">
        <v>140</v>
      </c>
      <c r="V486" t="s">
        <v>1050</v>
      </c>
      <c r="W486" t="s">
        <v>1050</v>
      </c>
    </row>
    <row r="487" spans="1:23" x14ac:dyDescent="0.35">
      <c r="A487" t="s">
        <v>532</v>
      </c>
      <c r="B487" t="s">
        <v>36</v>
      </c>
      <c r="C487" t="s">
        <v>7</v>
      </c>
      <c r="D487" t="s">
        <v>11</v>
      </c>
      <c r="E487" t="s">
        <v>3</v>
      </c>
      <c r="F487" s="5">
        <v>44294</v>
      </c>
      <c r="G487" s="5">
        <v>44319</v>
      </c>
      <c r="H487">
        <f t="shared" si="7"/>
        <v>25</v>
      </c>
      <c r="I487">
        <v>1</v>
      </c>
      <c r="L487">
        <v>0.25</v>
      </c>
      <c r="M487">
        <v>85.32</v>
      </c>
      <c r="N487" t="s">
        <v>18</v>
      </c>
      <c r="O487">
        <v>25</v>
      </c>
      <c r="P487">
        <v>80</v>
      </c>
      <c r="Q487">
        <v>20</v>
      </c>
      <c r="R487">
        <v>20</v>
      </c>
      <c r="S487">
        <v>85.32</v>
      </c>
      <c r="T487">
        <v>105.32</v>
      </c>
      <c r="U487">
        <v>105.32</v>
      </c>
      <c r="V487" t="s">
        <v>1050</v>
      </c>
      <c r="W487" t="s">
        <v>1053</v>
      </c>
    </row>
    <row r="488" spans="1:23" x14ac:dyDescent="0.35">
      <c r="A488" t="s">
        <v>533</v>
      </c>
      <c r="B488" t="s">
        <v>41</v>
      </c>
      <c r="C488" t="s">
        <v>7</v>
      </c>
      <c r="D488" t="s">
        <v>12</v>
      </c>
      <c r="E488" t="s">
        <v>1055</v>
      </c>
      <c r="F488" s="5">
        <v>44294</v>
      </c>
      <c r="G488" s="5">
        <v>44329</v>
      </c>
      <c r="H488">
        <f t="shared" si="7"/>
        <v>35</v>
      </c>
      <c r="I488">
        <v>2</v>
      </c>
      <c r="L488">
        <v>0.25</v>
      </c>
      <c r="M488">
        <v>30</v>
      </c>
      <c r="N488" t="s">
        <v>18</v>
      </c>
      <c r="O488">
        <v>35</v>
      </c>
      <c r="P488">
        <v>140</v>
      </c>
      <c r="Q488">
        <v>35</v>
      </c>
      <c r="R488">
        <v>35</v>
      </c>
      <c r="S488">
        <v>30</v>
      </c>
      <c r="T488">
        <v>65</v>
      </c>
      <c r="U488">
        <v>65</v>
      </c>
      <c r="V488" t="s">
        <v>1050</v>
      </c>
      <c r="W488" t="s">
        <v>1050</v>
      </c>
    </row>
    <row r="489" spans="1:23" x14ac:dyDescent="0.35">
      <c r="A489" t="s">
        <v>534</v>
      </c>
      <c r="B489" t="s">
        <v>35</v>
      </c>
      <c r="C489" t="s">
        <v>44</v>
      </c>
      <c r="D489" t="s">
        <v>12</v>
      </c>
      <c r="E489" t="s">
        <v>3</v>
      </c>
      <c r="F489" s="5">
        <v>44294</v>
      </c>
      <c r="G489" s="5">
        <v>44337</v>
      </c>
      <c r="H489">
        <f t="shared" si="7"/>
        <v>43</v>
      </c>
      <c r="I489">
        <v>2</v>
      </c>
      <c r="L489">
        <v>0.25</v>
      </c>
      <c r="M489">
        <v>2.54</v>
      </c>
      <c r="N489" t="s">
        <v>17</v>
      </c>
      <c r="O489">
        <v>43</v>
      </c>
      <c r="P489">
        <v>140</v>
      </c>
      <c r="Q489">
        <v>35</v>
      </c>
      <c r="R489">
        <v>35</v>
      </c>
      <c r="S489">
        <v>2.54</v>
      </c>
      <c r="T489">
        <v>37.54</v>
      </c>
      <c r="U489">
        <v>37.54</v>
      </c>
      <c r="V489" t="s">
        <v>1050</v>
      </c>
      <c r="W489" t="s">
        <v>1049</v>
      </c>
    </row>
    <row r="490" spans="1:23" x14ac:dyDescent="0.35">
      <c r="A490" t="s">
        <v>535</v>
      </c>
      <c r="B490" t="s">
        <v>36</v>
      </c>
      <c r="C490" t="s">
        <v>7</v>
      </c>
      <c r="D490" t="s">
        <v>11</v>
      </c>
      <c r="E490" t="s">
        <v>1055</v>
      </c>
      <c r="F490" s="5">
        <v>44294</v>
      </c>
      <c r="G490" s="5">
        <v>44355</v>
      </c>
      <c r="H490">
        <f t="shared" si="7"/>
        <v>61</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35">
      <c r="A491" t="s">
        <v>536</v>
      </c>
      <c r="B491" t="s">
        <v>36</v>
      </c>
      <c r="C491" t="s">
        <v>7</v>
      </c>
      <c r="D491" t="s">
        <v>13</v>
      </c>
      <c r="E491" t="s">
        <v>1055</v>
      </c>
      <c r="F491" s="5">
        <v>44296</v>
      </c>
      <c r="G491" s="5">
        <v>44307</v>
      </c>
      <c r="H491">
        <f t="shared" si="7"/>
        <v>11</v>
      </c>
      <c r="I491">
        <v>2</v>
      </c>
      <c r="L491">
        <v>0.75</v>
      </c>
      <c r="M491">
        <v>108.9273</v>
      </c>
      <c r="N491" t="s">
        <v>17</v>
      </c>
      <c r="O491">
        <v>11</v>
      </c>
      <c r="P491">
        <v>140</v>
      </c>
      <c r="Q491">
        <v>105</v>
      </c>
      <c r="R491">
        <v>105</v>
      </c>
      <c r="S491">
        <v>108.9273</v>
      </c>
      <c r="T491">
        <v>213.9273</v>
      </c>
      <c r="U491">
        <v>213.9273</v>
      </c>
      <c r="V491" t="s">
        <v>1052</v>
      </c>
      <c r="W491" t="s">
        <v>1051</v>
      </c>
    </row>
    <row r="492" spans="1:23" x14ac:dyDescent="0.35">
      <c r="A492" t="s">
        <v>537</v>
      </c>
      <c r="B492" t="s">
        <v>39</v>
      </c>
      <c r="C492" t="s">
        <v>44</v>
      </c>
      <c r="D492" t="s">
        <v>2</v>
      </c>
      <c r="E492" t="s">
        <v>1055</v>
      </c>
      <c r="F492" s="5">
        <v>44296</v>
      </c>
      <c r="G492" s="5">
        <v>44326</v>
      </c>
      <c r="H492">
        <f t="shared" si="7"/>
        <v>30</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35">
      <c r="A493" t="s">
        <v>538</v>
      </c>
      <c r="B493" t="s">
        <v>39</v>
      </c>
      <c r="C493" t="s">
        <v>44</v>
      </c>
      <c r="D493" t="s">
        <v>12</v>
      </c>
      <c r="E493" t="s">
        <v>1055</v>
      </c>
      <c r="F493" s="5">
        <v>44298</v>
      </c>
      <c r="G493" s="5">
        <v>44307</v>
      </c>
      <c r="H493">
        <f t="shared" si="7"/>
        <v>9</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35">
      <c r="A494" t="s">
        <v>539</v>
      </c>
      <c r="B494" t="s">
        <v>34</v>
      </c>
      <c r="C494" t="s">
        <v>44</v>
      </c>
      <c r="D494" t="s">
        <v>12</v>
      </c>
      <c r="E494" t="s">
        <v>1055</v>
      </c>
      <c r="F494" s="5">
        <v>44298</v>
      </c>
      <c r="G494" s="5">
        <v>44307</v>
      </c>
      <c r="H494">
        <f t="shared" si="7"/>
        <v>9</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35">
      <c r="A495" t="s">
        <v>540</v>
      </c>
      <c r="B495" t="s">
        <v>36</v>
      </c>
      <c r="C495" t="s">
        <v>7</v>
      </c>
      <c r="D495" t="s">
        <v>11</v>
      </c>
      <c r="E495" t="s">
        <v>1055</v>
      </c>
      <c r="F495" s="5">
        <v>44298</v>
      </c>
      <c r="G495" s="5">
        <v>44314</v>
      </c>
      <c r="H495">
        <f t="shared" si="7"/>
        <v>16</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35">
      <c r="A496" t="s">
        <v>541</v>
      </c>
      <c r="B496" t="s">
        <v>35</v>
      </c>
      <c r="C496" t="s">
        <v>9</v>
      </c>
      <c r="D496" t="s">
        <v>11</v>
      </c>
      <c r="E496" t="s">
        <v>1055</v>
      </c>
      <c r="F496" s="5">
        <v>44298</v>
      </c>
      <c r="G496" s="5">
        <v>44319</v>
      </c>
      <c r="H496">
        <f t="shared" si="7"/>
        <v>21</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35">
      <c r="A497" t="s">
        <v>542</v>
      </c>
      <c r="B497" t="s">
        <v>34</v>
      </c>
      <c r="C497" t="s">
        <v>9</v>
      </c>
      <c r="D497" t="s">
        <v>1</v>
      </c>
      <c r="E497" t="s">
        <v>1055</v>
      </c>
      <c r="F497" s="5">
        <v>44298</v>
      </c>
      <c r="G497" s="5">
        <v>44320</v>
      </c>
      <c r="H497">
        <f t="shared" si="7"/>
        <v>22</v>
      </c>
      <c r="I497">
        <v>2</v>
      </c>
      <c r="L497">
        <v>2.25</v>
      </c>
      <c r="M497">
        <v>52</v>
      </c>
      <c r="N497" t="s">
        <v>17</v>
      </c>
      <c r="O497">
        <v>22</v>
      </c>
      <c r="P497">
        <v>140</v>
      </c>
      <c r="Q497">
        <v>315</v>
      </c>
      <c r="R497">
        <v>315</v>
      </c>
      <c r="S497">
        <v>52</v>
      </c>
      <c r="T497">
        <v>367</v>
      </c>
      <c r="U497">
        <v>367</v>
      </c>
      <c r="V497" t="s">
        <v>1053</v>
      </c>
      <c r="W497" t="s">
        <v>1048</v>
      </c>
    </row>
    <row r="498" spans="1:23" x14ac:dyDescent="0.35">
      <c r="A498" t="s">
        <v>543</v>
      </c>
      <c r="B498" t="s">
        <v>37</v>
      </c>
      <c r="C498" t="s">
        <v>43</v>
      </c>
      <c r="D498" t="s">
        <v>12</v>
      </c>
      <c r="E498" t="s">
        <v>1055</v>
      </c>
      <c r="F498" s="5">
        <v>44298</v>
      </c>
      <c r="G498" s="5">
        <v>44320</v>
      </c>
      <c r="H498">
        <f t="shared" si="7"/>
        <v>22</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35">
      <c r="A499" t="s">
        <v>544</v>
      </c>
      <c r="B499" t="s">
        <v>34</v>
      </c>
      <c r="C499" t="s">
        <v>44</v>
      </c>
      <c r="D499" t="s">
        <v>13</v>
      </c>
      <c r="E499" t="s">
        <v>1055</v>
      </c>
      <c r="F499" s="5">
        <v>44298</v>
      </c>
      <c r="G499" s="5">
        <v>44363</v>
      </c>
      <c r="H499">
        <f t="shared" si="7"/>
        <v>65</v>
      </c>
      <c r="I499">
        <v>1</v>
      </c>
      <c r="L499">
        <v>0.5</v>
      </c>
      <c r="M499">
        <v>144</v>
      </c>
      <c r="N499" t="s">
        <v>18</v>
      </c>
      <c r="O499">
        <v>65</v>
      </c>
      <c r="P499">
        <v>80</v>
      </c>
      <c r="Q499">
        <v>40</v>
      </c>
      <c r="R499">
        <v>40</v>
      </c>
      <c r="S499">
        <v>144</v>
      </c>
      <c r="T499">
        <v>184</v>
      </c>
      <c r="U499">
        <v>184</v>
      </c>
      <c r="V499" t="s">
        <v>1053</v>
      </c>
      <c r="W499" t="s">
        <v>1051</v>
      </c>
    </row>
    <row r="500" spans="1:23" x14ac:dyDescent="0.35">
      <c r="A500" t="s">
        <v>545</v>
      </c>
      <c r="B500" t="s">
        <v>36</v>
      </c>
      <c r="C500" t="s">
        <v>7</v>
      </c>
      <c r="D500" t="s">
        <v>11</v>
      </c>
      <c r="E500" t="s">
        <v>1055</v>
      </c>
      <c r="F500" s="5">
        <v>44299</v>
      </c>
      <c r="G500" s="5">
        <v>44314</v>
      </c>
      <c r="H500">
        <f t="shared" si="7"/>
        <v>15</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35">
      <c r="A501" t="s">
        <v>546</v>
      </c>
      <c r="B501" t="s">
        <v>34</v>
      </c>
      <c r="C501" t="s">
        <v>9</v>
      </c>
      <c r="D501" t="s">
        <v>11</v>
      </c>
      <c r="E501" t="s">
        <v>1055</v>
      </c>
      <c r="F501" s="5">
        <v>44299</v>
      </c>
      <c r="G501" s="5">
        <v>44315</v>
      </c>
      <c r="H501">
        <f t="shared" si="7"/>
        <v>16</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35">
      <c r="A502" t="s">
        <v>547</v>
      </c>
      <c r="B502" t="s">
        <v>36</v>
      </c>
      <c r="C502" t="s">
        <v>7</v>
      </c>
      <c r="D502" t="s">
        <v>12</v>
      </c>
      <c r="E502" t="s">
        <v>1055</v>
      </c>
      <c r="F502" s="5">
        <v>44299</v>
      </c>
      <c r="G502" s="5">
        <v>44315</v>
      </c>
      <c r="H502">
        <f t="shared" si="7"/>
        <v>16</v>
      </c>
      <c r="I502">
        <v>2</v>
      </c>
      <c r="L502">
        <v>0.25</v>
      </c>
      <c r="M502">
        <v>175</v>
      </c>
      <c r="N502" t="s">
        <v>17</v>
      </c>
      <c r="O502">
        <v>16</v>
      </c>
      <c r="P502">
        <v>140</v>
      </c>
      <c r="Q502">
        <v>35</v>
      </c>
      <c r="R502">
        <v>35</v>
      </c>
      <c r="S502">
        <v>175</v>
      </c>
      <c r="T502">
        <v>210</v>
      </c>
      <c r="U502">
        <v>210</v>
      </c>
      <c r="V502" t="s">
        <v>1048</v>
      </c>
      <c r="W502" t="s">
        <v>1050</v>
      </c>
    </row>
    <row r="503" spans="1:23" x14ac:dyDescent="0.35">
      <c r="A503" t="s">
        <v>548</v>
      </c>
      <c r="B503" t="s">
        <v>37</v>
      </c>
      <c r="C503" t="s">
        <v>43</v>
      </c>
      <c r="D503" t="s">
        <v>12</v>
      </c>
      <c r="E503" t="s">
        <v>1055</v>
      </c>
      <c r="F503" s="5">
        <v>44299</v>
      </c>
      <c r="G503" s="5">
        <v>44320</v>
      </c>
      <c r="H503">
        <f t="shared" si="7"/>
        <v>21</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35">
      <c r="A504" t="s">
        <v>549</v>
      </c>
      <c r="B504" t="s">
        <v>37</v>
      </c>
      <c r="C504" t="s">
        <v>9</v>
      </c>
      <c r="D504" t="s">
        <v>1</v>
      </c>
      <c r="E504" t="s">
        <v>1055</v>
      </c>
      <c r="F504" s="5">
        <v>44299</v>
      </c>
      <c r="G504" s="5">
        <v>44328</v>
      </c>
      <c r="H504">
        <f t="shared" si="7"/>
        <v>29</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35">
      <c r="A505" t="s">
        <v>550</v>
      </c>
      <c r="B505" t="s">
        <v>39</v>
      </c>
      <c r="C505" t="s">
        <v>8</v>
      </c>
      <c r="D505" t="s">
        <v>12</v>
      </c>
      <c r="E505" t="s">
        <v>1055</v>
      </c>
      <c r="F505" s="5">
        <v>44299</v>
      </c>
      <c r="G505" s="5">
        <v>44329</v>
      </c>
      <c r="H505">
        <f t="shared" si="7"/>
        <v>30</v>
      </c>
      <c r="I505">
        <v>1</v>
      </c>
      <c r="L505">
        <v>0.25</v>
      </c>
      <c r="M505">
        <v>86.28</v>
      </c>
      <c r="N505" t="s">
        <v>17</v>
      </c>
      <c r="O505">
        <v>30</v>
      </c>
      <c r="P505">
        <v>80</v>
      </c>
      <c r="Q505">
        <v>20</v>
      </c>
      <c r="R505">
        <v>20</v>
      </c>
      <c r="S505">
        <v>86.28</v>
      </c>
      <c r="T505">
        <v>106.28</v>
      </c>
      <c r="U505">
        <v>106.28</v>
      </c>
      <c r="V505" t="s">
        <v>1048</v>
      </c>
      <c r="W505" t="s">
        <v>1050</v>
      </c>
    </row>
    <row r="506" spans="1:23" x14ac:dyDescent="0.35">
      <c r="A506" t="s">
        <v>551</v>
      </c>
      <c r="B506" t="s">
        <v>35</v>
      </c>
      <c r="C506" t="s">
        <v>44</v>
      </c>
      <c r="D506" t="s">
        <v>12</v>
      </c>
      <c r="E506" t="s">
        <v>1055</v>
      </c>
      <c r="F506" s="5">
        <v>44299</v>
      </c>
      <c r="G506" s="5">
        <v>44337</v>
      </c>
      <c r="H506">
        <f t="shared" si="7"/>
        <v>38</v>
      </c>
      <c r="I506">
        <v>1</v>
      </c>
      <c r="K506" t="s">
        <v>3</v>
      </c>
      <c r="L506">
        <v>0.25</v>
      </c>
      <c r="M506">
        <v>103.18</v>
      </c>
      <c r="N506" t="s">
        <v>18</v>
      </c>
      <c r="O506">
        <v>38</v>
      </c>
      <c r="P506">
        <v>80</v>
      </c>
      <c r="Q506">
        <v>20</v>
      </c>
      <c r="R506">
        <v>20</v>
      </c>
      <c r="S506">
        <v>0</v>
      </c>
      <c r="T506">
        <v>123.18</v>
      </c>
      <c r="U506">
        <v>20</v>
      </c>
      <c r="V506" t="s">
        <v>1048</v>
      </c>
      <c r="W506" t="s">
        <v>1049</v>
      </c>
    </row>
    <row r="507" spans="1:23" x14ac:dyDescent="0.35">
      <c r="A507" t="s">
        <v>552</v>
      </c>
      <c r="B507" t="s">
        <v>40</v>
      </c>
      <c r="C507" t="s">
        <v>7</v>
      </c>
      <c r="D507" t="s">
        <v>2</v>
      </c>
      <c r="E507" t="s">
        <v>1055</v>
      </c>
      <c r="F507" s="5">
        <v>44299</v>
      </c>
      <c r="G507" s="5">
        <v>44333</v>
      </c>
      <c r="H507">
        <f t="shared" si="7"/>
        <v>34</v>
      </c>
      <c r="I507">
        <v>2</v>
      </c>
      <c r="L507">
        <v>1</v>
      </c>
      <c r="M507">
        <v>464.4</v>
      </c>
      <c r="N507" t="s">
        <v>21</v>
      </c>
      <c r="O507">
        <v>34</v>
      </c>
      <c r="P507">
        <v>140</v>
      </c>
      <c r="Q507">
        <v>140</v>
      </c>
      <c r="R507">
        <v>140</v>
      </c>
      <c r="S507">
        <v>464.4</v>
      </c>
      <c r="T507">
        <v>604.4</v>
      </c>
      <c r="U507">
        <v>604.4</v>
      </c>
      <c r="V507" t="s">
        <v>1048</v>
      </c>
      <c r="W507" t="s">
        <v>1053</v>
      </c>
    </row>
    <row r="508" spans="1:23" x14ac:dyDescent="0.35">
      <c r="A508" t="s">
        <v>553</v>
      </c>
      <c r="B508" t="s">
        <v>34</v>
      </c>
      <c r="C508" t="s">
        <v>44</v>
      </c>
      <c r="D508" t="s">
        <v>12</v>
      </c>
      <c r="E508" t="s">
        <v>1055</v>
      </c>
      <c r="F508" s="5">
        <v>44299</v>
      </c>
      <c r="G508" s="5">
        <v>44362</v>
      </c>
      <c r="H508">
        <f t="shared" si="7"/>
        <v>63</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35">
      <c r="A509" t="s">
        <v>554</v>
      </c>
      <c r="B509" t="s">
        <v>35</v>
      </c>
      <c r="C509" t="s">
        <v>44</v>
      </c>
      <c r="D509" t="s">
        <v>13</v>
      </c>
      <c r="E509" t="s">
        <v>1055</v>
      </c>
      <c r="F509" s="5">
        <v>44300</v>
      </c>
      <c r="G509" s="5">
        <v>44309</v>
      </c>
      <c r="H509">
        <f t="shared" si="7"/>
        <v>9</v>
      </c>
      <c r="I509">
        <v>1</v>
      </c>
      <c r="L509">
        <v>0.5</v>
      </c>
      <c r="M509">
        <v>21.33</v>
      </c>
      <c r="N509" t="s">
        <v>17</v>
      </c>
      <c r="O509">
        <v>9</v>
      </c>
      <c r="P509">
        <v>80</v>
      </c>
      <c r="Q509">
        <v>40</v>
      </c>
      <c r="R509">
        <v>40</v>
      </c>
      <c r="S509">
        <v>21.33</v>
      </c>
      <c r="T509">
        <v>61.33</v>
      </c>
      <c r="U509">
        <v>61.33</v>
      </c>
      <c r="V509" t="s">
        <v>1051</v>
      </c>
      <c r="W509" t="s">
        <v>1049</v>
      </c>
    </row>
    <row r="510" spans="1:23" x14ac:dyDescent="0.35">
      <c r="A510" t="s">
        <v>555</v>
      </c>
      <c r="B510" t="s">
        <v>38</v>
      </c>
      <c r="C510" t="s">
        <v>8</v>
      </c>
      <c r="D510" t="s">
        <v>2</v>
      </c>
      <c r="E510" t="s">
        <v>1055</v>
      </c>
      <c r="F510" s="5">
        <v>44300</v>
      </c>
      <c r="G510" s="5">
        <v>44312</v>
      </c>
      <c r="H510">
        <f t="shared" si="7"/>
        <v>12</v>
      </c>
      <c r="I510">
        <v>1</v>
      </c>
      <c r="L510">
        <v>1.5</v>
      </c>
      <c r="M510">
        <v>15.15</v>
      </c>
      <c r="N510" t="s">
        <v>17</v>
      </c>
      <c r="O510">
        <v>12</v>
      </c>
      <c r="P510">
        <v>80</v>
      </c>
      <c r="Q510">
        <v>120</v>
      </c>
      <c r="R510">
        <v>120</v>
      </c>
      <c r="S510">
        <v>15.15</v>
      </c>
      <c r="T510">
        <v>135.15</v>
      </c>
      <c r="U510">
        <v>135.15</v>
      </c>
      <c r="V510" t="s">
        <v>1051</v>
      </c>
      <c r="W510" t="s">
        <v>1053</v>
      </c>
    </row>
    <row r="511" spans="1:23" x14ac:dyDescent="0.35">
      <c r="A511" t="s">
        <v>556</v>
      </c>
      <c r="B511" t="s">
        <v>39</v>
      </c>
      <c r="C511" t="s">
        <v>8</v>
      </c>
      <c r="D511" t="s">
        <v>12</v>
      </c>
      <c r="E511" t="s">
        <v>3</v>
      </c>
      <c r="F511" s="5">
        <v>44300</v>
      </c>
      <c r="G511" s="5">
        <v>44313</v>
      </c>
      <c r="H511">
        <f t="shared" si="7"/>
        <v>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35">
      <c r="A512" t="s">
        <v>557</v>
      </c>
      <c r="B512" t="s">
        <v>35</v>
      </c>
      <c r="C512" t="s">
        <v>8</v>
      </c>
      <c r="D512" t="s">
        <v>11</v>
      </c>
      <c r="E512" t="s">
        <v>3</v>
      </c>
      <c r="F512" s="5">
        <v>44300</v>
      </c>
      <c r="G512" s="5">
        <v>44313</v>
      </c>
      <c r="H512">
        <f t="shared" si="7"/>
        <v>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35">
      <c r="A513" t="s">
        <v>558</v>
      </c>
      <c r="B513" t="s">
        <v>37</v>
      </c>
      <c r="C513" t="s">
        <v>43</v>
      </c>
      <c r="D513" t="s">
        <v>13</v>
      </c>
      <c r="E513" t="s">
        <v>1055</v>
      </c>
      <c r="F513" s="5">
        <v>44300</v>
      </c>
      <c r="G513" s="5">
        <v>44321</v>
      </c>
      <c r="H513">
        <f t="shared" si="7"/>
        <v>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35">
      <c r="A514" t="s">
        <v>559</v>
      </c>
      <c r="B514" t="s">
        <v>34</v>
      </c>
      <c r="C514" t="s">
        <v>44</v>
      </c>
      <c r="D514" t="s">
        <v>12</v>
      </c>
      <c r="E514" t="s">
        <v>3</v>
      </c>
      <c r="F514" s="5">
        <v>44300</v>
      </c>
      <c r="G514" s="5">
        <v>44321</v>
      </c>
      <c r="H514">
        <f t="shared" si="7"/>
        <v>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35">
      <c r="A515" t="s">
        <v>560</v>
      </c>
      <c r="B515" t="s">
        <v>38</v>
      </c>
      <c r="C515" t="s">
        <v>8</v>
      </c>
      <c r="D515" t="s">
        <v>12</v>
      </c>
      <c r="E515" t="s">
        <v>3</v>
      </c>
      <c r="F515" s="5">
        <v>44300</v>
      </c>
      <c r="G515" s="5">
        <v>44322</v>
      </c>
      <c r="H515">
        <f t="shared" ref="H515:H578" si="8">_xlfn.DAYS(G515,F515)</f>
        <v>22</v>
      </c>
      <c r="I515">
        <v>1</v>
      </c>
      <c r="K515" t="s">
        <v>3</v>
      </c>
      <c r="L515">
        <v>0.5</v>
      </c>
      <c r="M515">
        <v>22.3</v>
      </c>
      <c r="N515" t="s">
        <v>18</v>
      </c>
      <c r="O515">
        <v>22</v>
      </c>
      <c r="P515">
        <v>80</v>
      </c>
      <c r="Q515">
        <v>40</v>
      </c>
      <c r="R515">
        <v>40</v>
      </c>
      <c r="S515">
        <v>0</v>
      </c>
      <c r="T515">
        <v>62.3</v>
      </c>
      <c r="U515">
        <v>40</v>
      </c>
      <c r="V515" t="s">
        <v>1051</v>
      </c>
      <c r="W515" t="s">
        <v>1050</v>
      </c>
    </row>
    <row r="516" spans="1:23" x14ac:dyDescent="0.35">
      <c r="A516" t="s">
        <v>561</v>
      </c>
      <c r="B516" t="s">
        <v>35</v>
      </c>
      <c r="C516" t="s">
        <v>8</v>
      </c>
      <c r="D516" t="s">
        <v>12</v>
      </c>
      <c r="E516" t="s">
        <v>1055</v>
      </c>
      <c r="F516" s="5">
        <v>44300</v>
      </c>
      <c r="G516" s="5">
        <v>44328</v>
      </c>
      <c r="H516">
        <f t="shared" si="8"/>
        <v>28</v>
      </c>
      <c r="I516">
        <v>1</v>
      </c>
      <c r="L516">
        <v>0.5</v>
      </c>
      <c r="M516">
        <v>148.095</v>
      </c>
      <c r="N516" t="s">
        <v>17</v>
      </c>
      <c r="O516">
        <v>28</v>
      </c>
      <c r="P516">
        <v>80</v>
      </c>
      <c r="Q516">
        <v>40</v>
      </c>
      <c r="R516">
        <v>40</v>
      </c>
      <c r="S516">
        <v>148.095</v>
      </c>
      <c r="T516">
        <v>188.095</v>
      </c>
      <c r="U516">
        <v>188.095</v>
      </c>
      <c r="V516" t="s">
        <v>1051</v>
      </c>
      <c r="W516" t="s">
        <v>1051</v>
      </c>
    </row>
    <row r="517" spans="1:23" x14ac:dyDescent="0.35">
      <c r="A517" t="s">
        <v>562</v>
      </c>
      <c r="B517" t="s">
        <v>37</v>
      </c>
      <c r="C517" t="s">
        <v>9</v>
      </c>
      <c r="D517" t="s">
        <v>11</v>
      </c>
      <c r="E517" t="s">
        <v>1055</v>
      </c>
      <c r="F517" s="5">
        <v>44300</v>
      </c>
      <c r="G517" s="5">
        <v>44333</v>
      </c>
      <c r="H517">
        <f t="shared" si="8"/>
        <v>33</v>
      </c>
      <c r="I517">
        <v>1</v>
      </c>
      <c r="L517">
        <v>0.25</v>
      </c>
      <c r="M517">
        <v>18</v>
      </c>
      <c r="N517" t="s">
        <v>19</v>
      </c>
      <c r="O517">
        <v>33</v>
      </c>
      <c r="P517">
        <v>80</v>
      </c>
      <c r="Q517">
        <v>20</v>
      </c>
      <c r="R517">
        <v>20</v>
      </c>
      <c r="S517">
        <v>18</v>
      </c>
      <c r="T517">
        <v>38</v>
      </c>
      <c r="U517">
        <v>38</v>
      </c>
      <c r="V517" t="s">
        <v>1051</v>
      </c>
      <c r="W517" t="s">
        <v>1053</v>
      </c>
    </row>
    <row r="518" spans="1:23" x14ac:dyDescent="0.35">
      <c r="A518" t="s">
        <v>563</v>
      </c>
      <c r="B518" t="s">
        <v>35</v>
      </c>
      <c r="C518" t="s">
        <v>44</v>
      </c>
      <c r="D518" t="s">
        <v>12</v>
      </c>
      <c r="E518" t="s">
        <v>3</v>
      </c>
      <c r="F518" s="5">
        <v>44300</v>
      </c>
      <c r="G518" s="5">
        <v>44333</v>
      </c>
      <c r="H518">
        <f t="shared" si="8"/>
        <v>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35">
      <c r="A519" t="s">
        <v>564</v>
      </c>
      <c r="B519" t="s">
        <v>38</v>
      </c>
      <c r="C519" t="s">
        <v>8</v>
      </c>
      <c r="D519" t="s">
        <v>13</v>
      </c>
      <c r="E519" t="s">
        <v>1055</v>
      </c>
      <c r="F519" s="5">
        <v>44300</v>
      </c>
      <c r="G519" s="5">
        <v>44347</v>
      </c>
      <c r="H519">
        <f t="shared" si="8"/>
        <v>47</v>
      </c>
      <c r="I519">
        <v>2</v>
      </c>
      <c r="L519">
        <v>0.75</v>
      </c>
      <c r="M519">
        <v>197.9443</v>
      </c>
      <c r="N519" t="s">
        <v>18</v>
      </c>
      <c r="O519">
        <v>47</v>
      </c>
      <c r="P519">
        <v>140</v>
      </c>
      <c r="Q519">
        <v>105</v>
      </c>
      <c r="R519">
        <v>105</v>
      </c>
      <c r="S519">
        <v>197.9443</v>
      </c>
      <c r="T519">
        <v>302.9443</v>
      </c>
      <c r="U519">
        <v>302.9443</v>
      </c>
      <c r="V519" t="s">
        <v>1051</v>
      </c>
      <c r="W519" t="s">
        <v>1053</v>
      </c>
    </row>
    <row r="520" spans="1:23" x14ac:dyDescent="0.35">
      <c r="A520" t="s">
        <v>565</v>
      </c>
      <c r="B520" t="s">
        <v>39</v>
      </c>
      <c r="C520" t="s">
        <v>9</v>
      </c>
      <c r="D520" t="s">
        <v>11</v>
      </c>
      <c r="E520" t="s">
        <v>1055</v>
      </c>
      <c r="F520" s="5">
        <v>44300</v>
      </c>
      <c r="G520" s="5">
        <v>44364</v>
      </c>
      <c r="H520">
        <f t="shared" si="8"/>
        <v>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35">
      <c r="A521" t="s">
        <v>566</v>
      </c>
      <c r="B521" t="s">
        <v>36</v>
      </c>
      <c r="C521" t="s">
        <v>7</v>
      </c>
      <c r="D521" t="s">
        <v>11</v>
      </c>
      <c r="E521" t="s">
        <v>1055</v>
      </c>
      <c r="F521" s="5">
        <v>44301</v>
      </c>
      <c r="G521" s="5">
        <v>44315</v>
      </c>
      <c r="H521">
        <f t="shared" si="8"/>
        <v>14</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35">
      <c r="A522" t="s">
        <v>567</v>
      </c>
      <c r="B522" t="s">
        <v>37</v>
      </c>
      <c r="C522" t="s">
        <v>43</v>
      </c>
      <c r="D522" t="s">
        <v>13</v>
      </c>
      <c r="E522" t="s">
        <v>1055</v>
      </c>
      <c r="F522" s="5">
        <v>44301</v>
      </c>
      <c r="G522" s="5">
        <v>44313</v>
      </c>
      <c r="H522">
        <f t="shared" si="8"/>
        <v>12</v>
      </c>
      <c r="I522">
        <v>1</v>
      </c>
      <c r="L522">
        <v>0.5</v>
      </c>
      <c r="M522">
        <v>48.75</v>
      </c>
      <c r="N522" t="s">
        <v>17</v>
      </c>
      <c r="O522">
        <v>12</v>
      </c>
      <c r="P522">
        <v>80</v>
      </c>
      <c r="Q522">
        <v>40</v>
      </c>
      <c r="R522">
        <v>40</v>
      </c>
      <c r="S522">
        <v>48.75</v>
      </c>
      <c r="T522">
        <v>88.75</v>
      </c>
      <c r="U522">
        <v>88.75</v>
      </c>
      <c r="V522" t="s">
        <v>1050</v>
      </c>
      <c r="W522" t="s">
        <v>1048</v>
      </c>
    </row>
    <row r="523" spans="1:23" x14ac:dyDescent="0.35">
      <c r="A523" t="s">
        <v>568</v>
      </c>
      <c r="B523" t="s">
        <v>36</v>
      </c>
      <c r="C523" t="s">
        <v>7</v>
      </c>
      <c r="D523" t="s">
        <v>12</v>
      </c>
      <c r="E523" t="s">
        <v>1055</v>
      </c>
      <c r="F523" s="5">
        <v>44301</v>
      </c>
      <c r="G523" s="5">
        <v>44313</v>
      </c>
      <c r="H523">
        <f t="shared" si="8"/>
        <v>12</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35">
      <c r="A524" t="s">
        <v>569</v>
      </c>
      <c r="B524" t="s">
        <v>39</v>
      </c>
      <c r="C524" t="s">
        <v>8</v>
      </c>
      <c r="D524" t="s">
        <v>11</v>
      </c>
      <c r="E524" t="s">
        <v>1055</v>
      </c>
      <c r="F524" s="5">
        <v>44301</v>
      </c>
      <c r="G524" s="5">
        <v>44322</v>
      </c>
      <c r="H524">
        <f t="shared" si="8"/>
        <v>21</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35">
      <c r="A525" t="s">
        <v>570</v>
      </c>
      <c r="B525" t="s">
        <v>35</v>
      </c>
      <c r="C525" t="s">
        <v>9</v>
      </c>
      <c r="D525" t="s">
        <v>11</v>
      </c>
      <c r="E525" t="s">
        <v>1055</v>
      </c>
      <c r="F525" s="5">
        <v>44301</v>
      </c>
      <c r="G525" s="5">
        <v>44323</v>
      </c>
      <c r="H525">
        <f t="shared" si="8"/>
        <v>22</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35">
      <c r="A526" t="s">
        <v>571</v>
      </c>
      <c r="B526" t="s">
        <v>34</v>
      </c>
      <c r="C526" t="s">
        <v>44</v>
      </c>
      <c r="D526" t="s">
        <v>13</v>
      </c>
      <c r="E526" t="s">
        <v>3</v>
      </c>
      <c r="F526" s="5">
        <v>44301</v>
      </c>
      <c r="G526" s="5">
        <v>44322</v>
      </c>
      <c r="H526">
        <f t="shared" si="8"/>
        <v>21</v>
      </c>
      <c r="I526">
        <v>1</v>
      </c>
      <c r="L526">
        <v>0.5</v>
      </c>
      <c r="M526">
        <v>25</v>
      </c>
      <c r="N526" t="s">
        <v>18</v>
      </c>
      <c r="O526">
        <v>21</v>
      </c>
      <c r="P526">
        <v>80</v>
      </c>
      <c r="Q526">
        <v>40</v>
      </c>
      <c r="R526">
        <v>40</v>
      </c>
      <c r="S526">
        <v>25</v>
      </c>
      <c r="T526">
        <v>65</v>
      </c>
      <c r="U526">
        <v>65</v>
      </c>
      <c r="V526" t="s">
        <v>1050</v>
      </c>
      <c r="W526" t="s">
        <v>1050</v>
      </c>
    </row>
    <row r="527" spans="1:23" x14ac:dyDescent="0.35">
      <c r="A527" t="s">
        <v>572</v>
      </c>
      <c r="B527" t="s">
        <v>39</v>
      </c>
      <c r="C527" t="s">
        <v>9</v>
      </c>
      <c r="D527" t="s">
        <v>11</v>
      </c>
      <c r="E527" t="s">
        <v>1055</v>
      </c>
      <c r="F527" s="5">
        <v>44301</v>
      </c>
      <c r="G527" s="5">
        <v>44331</v>
      </c>
      <c r="H527">
        <f t="shared" si="8"/>
        <v>30</v>
      </c>
      <c r="I527">
        <v>1</v>
      </c>
      <c r="L527">
        <v>0.25</v>
      </c>
      <c r="M527">
        <v>34.08</v>
      </c>
      <c r="N527" t="s">
        <v>19</v>
      </c>
      <c r="O527">
        <v>30</v>
      </c>
      <c r="P527">
        <v>80</v>
      </c>
      <c r="Q527">
        <v>20</v>
      </c>
      <c r="R527">
        <v>20</v>
      </c>
      <c r="S527">
        <v>34.08</v>
      </c>
      <c r="T527">
        <v>54.08</v>
      </c>
      <c r="U527">
        <v>54.08</v>
      </c>
      <c r="V527" t="s">
        <v>1050</v>
      </c>
      <c r="W527" t="s">
        <v>1052</v>
      </c>
    </row>
    <row r="528" spans="1:23" x14ac:dyDescent="0.35">
      <c r="A528" t="s">
        <v>573</v>
      </c>
      <c r="B528" t="s">
        <v>35</v>
      </c>
      <c r="C528" t="s">
        <v>44</v>
      </c>
      <c r="D528" t="s">
        <v>12</v>
      </c>
      <c r="E528" t="s">
        <v>1055</v>
      </c>
      <c r="F528" s="5">
        <v>44301</v>
      </c>
      <c r="G528" s="5">
        <v>44333</v>
      </c>
      <c r="H528">
        <f t="shared" si="8"/>
        <v>32</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35">
      <c r="A529" t="s">
        <v>574</v>
      </c>
      <c r="B529" t="s">
        <v>35</v>
      </c>
      <c r="C529" t="s">
        <v>44</v>
      </c>
      <c r="D529" t="s">
        <v>1</v>
      </c>
      <c r="E529" t="s">
        <v>1055</v>
      </c>
      <c r="F529" s="5">
        <v>44301</v>
      </c>
      <c r="G529" s="5">
        <v>44336</v>
      </c>
      <c r="H529">
        <f t="shared" si="8"/>
        <v>35</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35">
      <c r="A530" t="s">
        <v>575</v>
      </c>
      <c r="B530" t="s">
        <v>35</v>
      </c>
      <c r="C530" t="s">
        <v>44</v>
      </c>
      <c r="D530" t="s">
        <v>12</v>
      </c>
      <c r="E530" t="s">
        <v>1055</v>
      </c>
      <c r="F530" s="5">
        <v>44301</v>
      </c>
      <c r="G530" s="5">
        <v>44342</v>
      </c>
      <c r="H530">
        <f t="shared" si="8"/>
        <v>41</v>
      </c>
      <c r="I530">
        <v>1</v>
      </c>
      <c r="K530" t="s">
        <v>3</v>
      </c>
      <c r="L530">
        <v>1</v>
      </c>
      <c r="M530">
        <v>137.1969</v>
      </c>
      <c r="N530" t="s">
        <v>18</v>
      </c>
      <c r="O530">
        <v>41</v>
      </c>
      <c r="P530">
        <v>80</v>
      </c>
      <c r="Q530">
        <v>80</v>
      </c>
      <c r="R530">
        <v>80</v>
      </c>
      <c r="S530">
        <v>0</v>
      </c>
      <c r="T530">
        <v>217.1969</v>
      </c>
      <c r="U530">
        <v>80</v>
      </c>
      <c r="V530" t="s">
        <v>1050</v>
      </c>
      <c r="W530" t="s">
        <v>1051</v>
      </c>
    </row>
    <row r="531" spans="1:23" x14ac:dyDescent="0.35">
      <c r="A531" t="s">
        <v>576</v>
      </c>
      <c r="B531" t="s">
        <v>34</v>
      </c>
      <c r="C531" t="s">
        <v>8</v>
      </c>
      <c r="D531" t="s">
        <v>1</v>
      </c>
      <c r="E531" t="s">
        <v>3</v>
      </c>
      <c r="F531" s="5">
        <v>44301</v>
      </c>
      <c r="G531" s="5">
        <v>44361</v>
      </c>
      <c r="H531">
        <f t="shared" si="8"/>
        <v>60</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35">
      <c r="A532" t="s">
        <v>577</v>
      </c>
      <c r="B532" t="s">
        <v>41</v>
      </c>
      <c r="C532" t="s">
        <v>7</v>
      </c>
      <c r="D532" t="s">
        <v>12</v>
      </c>
      <c r="E532" t="s">
        <v>1055</v>
      </c>
      <c r="F532" s="5">
        <v>44301</v>
      </c>
      <c r="G532" s="5">
        <v>44364</v>
      </c>
      <c r="H532">
        <f t="shared" si="8"/>
        <v>63</v>
      </c>
      <c r="I532">
        <v>2</v>
      </c>
      <c r="L532">
        <v>0.25</v>
      </c>
      <c r="M532">
        <v>54</v>
      </c>
      <c r="N532" t="s">
        <v>21</v>
      </c>
      <c r="O532">
        <v>63</v>
      </c>
      <c r="P532">
        <v>140</v>
      </c>
      <c r="Q532">
        <v>35</v>
      </c>
      <c r="R532">
        <v>35</v>
      </c>
      <c r="S532">
        <v>54</v>
      </c>
      <c r="T532">
        <v>89</v>
      </c>
      <c r="U532">
        <v>89</v>
      </c>
      <c r="V532" t="s">
        <v>1050</v>
      </c>
      <c r="W532" t="s">
        <v>1050</v>
      </c>
    </row>
    <row r="533" spans="1:23" x14ac:dyDescent="0.35">
      <c r="A533" t="s">
        <v>578</v>
      </c>
      <c r="B533" t="s">
        <v>39</v>
      </c>
      <c r="C533" t="s">
        <v>8</v>
      </c>
      <c r="D533" t="s">
        <v>11</v>
      </c>
      <c r="E533" t="s">
        <v>1055</v>
      </c>
      <c r="F533" s="5">
        <v>44303</v>
      </c>
      <c r="G533" s="5">
        <v>44324</v>
      </c>
      <c r="H533">
        <f t="shared" si="8"/>
        <v>21</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35">
      <c r="A534" t="s">
        <v>579</v>
      </c>
      <c r="B534" t="s">
        <v>36</v>
      </c>
      <c r="C534" t="s">
        <v>7</v>
      </c>
      <c r="D534" t="s">
        <v>12</v>
      </c>
      <c r="E534" t="s">
        <v>3</v>
      </c>
      <c r="F534" s="5">
        <v>44303</v>
      </c>
      <c r="G534" s="5">
        <v>44326</v>
      </c>
      <c r="H534">
        <f t="shared" si="8"/>
        <v>23</v>
      </c>
      <c r="I534">
        <v>2</v>
      </c>
      <c r="L534">
        <v>0.75</v>
      </c>
      <c r="M534">
        <v>262.11</v>
      </c>
      <c r="N534" t="s">
        <v>17</v>
      </c>
      <c r="O534">
        <v>23</v>
      </c>
      <c r="P534">
        <v>140</v>
      </c>
      <c r="Q534">
        <v>105</v>
      </c>
      <c r="R534">
        <v>105</v>
      </c>
      <c r="S534">
        <v>262.11</v>
      </c>
      <c r="T534">
        <v>367.11</v>
      </c>
      <c r="U534">
        <v>367.11</v>
      </c>
      <c r="V534" t="s">
        <v>1052</v>
      </c>
      <c r="W534" t="s">
        <v>1053</v>
      </c>
    </row>
    <row r="535" spans="1:23" x14ac:dyDescent="0.35">
      <c r="A535" t="s">
        <v>580</v>
      </c>
      <c r="B535" t="s">
        <v>41</v>
      </c>
      <c r="C535" t="s">
        <v>7</v>
      </c>
      <c r="D535" t="s">
        <v>11</v>
      </c>
      <c r="E535" t="s">
        <v>1055</v>
      </c>
      <c r="F535" s="5">
        <v>44305</v>
      </c>
      <c r="G535" s="5">
        <v>44317</v>
      </c>
      <c r="H535">
        <f t="shared" si="8"/>
        <v>12</v>
      </c>
      <c r="I535">
        <v>1</v>
      </c>
      <c r="L535">
        <v>0.25</v>
      </c>
      <c r="M535">
        <v>61.259</v>
      </c>
      <c r="N535" t="s">
        <v>18</v>
      </c>
      <c r="O535">
        <v>12</v>
      </c>
      <c r="P535">
        <v>80</v>
      </c>
      <c r="Q535">
        <v>20</v>
      </c>
      <c r="R535">
        <v>20</v>
      </c>
      <c r="S535">
        <v>61.259</v>
      </c>
      <c r="T535">
        <v>81.259</v>
      </c>
      <c r="U535">
        <v>81.259</v>
      </c>
      <c r="V535" t="s">
        <v>1053</v>
      </c>
      <c r="W535" t="s">
        <v>1052</v>
      </c>
    </row>
    <row r="536" spans="1:23" x14ac:dyDescent="0.35">
      <c r="A536" t="s">
        <v>581</v>
      </c>
      <c r="B536" t="s">
        <v>39</v>
      </c>
      <c r="C536" t="s">
        <v>44</v>
      </c>
      <c r="D536" t="s">
        <v>2</v>
      </c>
      <c r="E536" t="s">
        <v>1055</v>
      </c>
      <c r="F536" s="5">
        <v>44305</v>
      </c>
      <c r="G536" s="5">
        <v>44317</v>
      </c>
      <c r="H536">
        <f t="shared" si="8"/>
        <v>12</v>
      </c>
      <c r="I536">
        <v>1</v>
      </c>
      <c r="K536" t="s">
        <v>3</v>
      </c>
      <c r="L536">
        <v>1</v>
      </c>
      <c r="M536">
        <v>197.5849</v>
      </c>
      <c r="N536" t="s">
        <v>18</v>
      </c>
      <c r="O536">
        <v>12</v>
      </c>
      <c r="P536">
        <v>80</v>
      </c>
      <c r="Q536">
        <v>80</v>
      </c>
      <c r="R536">
        <v>80</v>
      </c>
      <c r="S536">
        <v>0</v>
      </c>
      <c r="T536">
        <v>277.5849</v>
      </c>
      <c r="U536">
        <v>80</v>
      </c>
      <c r="V536" t="s">
        <v>1053</v>
      </c>
      <c r="W536" t="s">
        <v>1052</v>
      </c>
    </row>
    <row r="537" spans="1:23" x14ac:dyDescent="0.35">
      <c r="A537" t="s">
        <v>582</v>
      </c>
      <c r="B537" t="s">
        <v>36</v>
      </c>
      <c r="C537" t="s">
        <v>7</v>
      </c>
      <c r="D537" t="s">
        <v>11</v>
      </c>
      <c r="E537" t="s">
        <v>1055</v>
      </c>
      <c r="F537" s="5">
        <v>44305</v>
      </c>
      <c r="G537" s="5">
        <v>44313</v>
      </c>
      <c r="H537">
        <f t="shared" si="8"/>
        <v>8</v>
      </c>
      <c r="I537">
        <v>2</v>
      </c>
      <c r="L537">
        <v>0.25</v>
      </c>
      <c r="M537">
        <v>158.9538</v>
      </c>
      <c r="N537" t="s">
        <v>17</v>
      </c>
      <c r="O537">
        <v>8</v>
      </c>
      <c r="P537">
        <v>140</v>
      </c>
      <c r="Q537">
        <v>35</v>
      </c>
      <c r="R537">
        <v>35</v>
      </c>
      <c r="S537">
        <v>158.9538</v>
      </c>
      <c r="T537">
        <v>193.9538</v>
      </c>
      <c r="U537">
        <v>193.9538</v>
      </c>
      <c r="V537" t="s">
        <v>1053</v>
      </c>
      <c r="W537" t="s">
        <v>1048</v>
      </c>
    </row>
    <row r="538" spans="1:23" x14ac:dyDescent="0.35">
      <c r="A538" t="s">
        <v>583</v>
      </c>
      <c r="B538" t="s">
        <v>37</v>
      </c>
      <c r="C538" t="s">
        <v>43</v>
      </c>
      <c r="D538" t="s">
        <v>13</v>
      </c>
      <c r="E538" t="s">
        <v>1055</v>
      </c>
      <c r="F538" s="5">
        <v>44305</v>
      </c>
      <c r="G538" s="5">
        <v>44314</v>
      </c>
      <c r="H538">
        <f t="shared" si="8"/>
        <v>9</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35">
      <c r="A539" t="s">
        <v>584</v>
      </c>
      <c r="B539" t="s">
        <v>34</v>
      </c>
      <c r="C539" t="s">
        <v>44</v>
      </c>
      <c r="D539" t="s">
        <v>11</v>
      </c>
      <c r="E539" t="s">
        <v>3</v>
      </c>
      <c r="F539" s="5">
        <v>44305</v>
      </c>
      <c r="G539" s="5">
        <v>44322</v>
      </c>
      <c r="H539">
        <f t="shared" si="8"/>
        <v>17</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35">
      <c r="A540" t="s">
        <v>585</v>
      </c>
      <c r="B540" t="s">
        <v>35</v>
      </c>
      <c r="C540" t="s">
        <v>8</v>
      </c>
      <c r="D540" t="s">
        <v>13</v>
      </c>
      <c r="E540" t="s">
        <v>1055</v>
      </c>
      <c r="F540" s="5">
        <v>44305</v>
      </c>
      <c r="G540" s="5">
        <v>44328</v>
      </c>
      <c r="H540">
        <f t="shared" si="8"/>
        <v>23</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35">
      <c r="A541" t="s">
        <v>586</v>
      </c>
      <c r="B541" t="s">
        <v>34</v>
      </c>
      <c r="C541" t="s">
        <v>8</v>
      </c>
      <c r="D541" t="s">
        <v>11</v>
      </c>
      <c r="E541" t="s">
        <v>1055</v>
      </c>
      <c r="F541" s="5">
        <v>44305</v>
      </c>
      <c r="G541" s="5">
        <v>44337</v>
      </c>
      <c r="H541">
        <f t="shared" si="8"/>
        <v>32</v>
      </c>
      <c r="I541">
        <v>1</v>
      </c>
      <c r="L541">
        <v>0.25</v>
      </c>
      <c r="M541">
        <v>120</v>
      </c>
      <c r="N541" t="s">
        <v>18</v>
      </c>
      <c r="O541">
        <v>32</v>
      </c>
      <c r="P541">
        <v>80</v>
      </c>
      <c r="Q541">
        <v>20</v>
      </c>
      <c r="R541">
        <v>20</v>
      </c>
      <c r="S541">
        <v>120</v>
      </c>
      <c r="T541">
        <v>140</v>
      </c>
      <c r="U541">
        <v>140</v>
      </c>
      <c r="V541" t="s">
        <v>1053</v>
      </c>
      <c r="W541" t="s">
        <v>1049</v>
      </c>
    </row>
    <row r="542" spans="1:23" x14ac:dyDescent="0.35">
      <c r="A542" t="s">
        <v>587</v>
      </c>
      <c r="B542" t="s">
        <v>39</v>
      </c>
      <c r="C542" t="s">
        <v>9</v>
      </c>
      <c r="D542" t="s">
        <v>12</v>
      </c>
      <c r="E542" t="s">
        <v>1055</v>
      </c>
      <c r="F542" s="5">
        <v>44305</v>
      </c>
      <c r="G542" s="5">
        <v>44333</v>
      </c>
      <c r="H542">
        <f t="shared" si="8"/>
        <v>28</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35">
      <c r="A543" t="s">
        <v>588</v>
      </c>
      <c r="B543" t="s">
        <v>36</v>
      </c>
      <c r="C543" t="s">
        <v>7</v>
      </c>
      <c r="D543" t="s">
        <v>12</v>
      </c>
      <c r="E543" t="s">
        <v>1055</v>
      </c>
      <c r="F543" s="5">
        <v>44305</v>
      </c>
      <c r="G543" s="5">
        <v>44341</v>
      </c>
      <c r="H543">
        <f t="shared" si="8"/>
        <v>36</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35">
      <c r="A544" t="s">
        <v>589</v>
      </c>
      <c r="B544" t="s">
        <v>42</v>
      </c>
      <c r="C544" t="s">
        <v>7</v>
      </c>
      <c r="D544" t="s">
        <v>1</v>
      </c>
      <c r="E544" t="s">
        <v>3</v>
      </c>
      <c r="F544" s="5">
        <v>44305</v>
      </c>
      <c r="G544" s="5">
        <v>44354</v>
      </c>
      <c r="H544">
        <f t="shared" si="8"/>
        <v>49</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35">
      <c r="A545" t="s">
        <v>590</v>
      </c>
      <c r="B545" t="s">
        <v>36</v>
      </c>
      <c r="C545" t="s">
        <v>7</v>
      </c>
      <c r="D545" t="s">
        <v>13</v>
      </c>
      <c r="E545" t="s">
        <v>1055</v>
      </c>
      <c r="F545" s="5">
        <v>44305</v>
      </c>
      <c r="G545" s="5">
        <v>44377</v>
      </c>
      <c r="H545">
        <f t="shared" si="8"/>
        <v>72</v>
      </c>
      <c r="I545">
        <v>2</v>
      </c>
      <c r="L545">
        <v>0.75</v>
      </c>
      <c r="M545">
        <v>106.65</v>
      </c>
      <c r="N545" t="s">
        <v>18</v>
      </c>
      <c r="O545">
        <v>72</v>
      </c>
      <c r="P545">
        <v>140</v>
      </c>
      <c r="Q545">
        <v>105</v>
      </c>
      <c r="R545">
        <v>105</v>
      </c>
      <c r="S545">
        <v>106.65</v>
      </c>
      <c r="T545">
        <v>211.65</v>
      </c>
      <c r="U545">
        <v>211.65</v>
      </c>
      <c r="V545" t="s">
        <v>1053</v>
      </c>
      <c r="W545" t="s">
        <v>1051</v>
      </c>
    </row>
    <row r="546" spans="1:23" x14ac:dyDescent="0.35">
      <c r="A546" t="s">
        <v>591</v>
      </c>
      <c r="B546" t="s">
        <v>39</v>
      </c>
      <c r="C546" t="s">
        <v>44</v>
      </c>
      <c r="D546" t="s">
        <v>2</v>
      </c>
      <c r="E546" t="s">
        <v>1055</v>
      </c>
      <c r="F546" s="5">
        <v>44305</v>
      </c>
      <c r="G546" s="5">
        <f ca="1">TODAY()</f>
        <v>45384</v>
      </c>
      <c r="H546">
        <f t="shared" ca="1" si="8"/>
        <v>1079</v>
      </c>
      <c r="I546">
        <v>2</v>
      </c>
      <c r="L546">
        <v>0</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35">
      <c r="A547" t="s">
        <v>592</v>
      </c>
      <c r="B547" t="s">
        <v>35</v>
      </c>
      <c r="C547" t="s">
        <v>8</v>
      </c>
      <c r="D547" t="s">
        <v>12</v>
      </c>
      <c r="E547" t="s">
        <v>1055</v>
      </c>
      <c r="F547" s="5">
        <v>44306</v>
      </c>
      <c r="G547" s="5">
        <v>44327</v>
      </c>
      <c r="H547">
        <f t="shared" si="8"/>
        <v>21</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35">
      <c r="A548" t="s">
        <v>593</v>
      </c>
      <c r="B548" t="s">
        <v>39</v>
      </c>
      <c r="C548" t="s">
        <v>9</v>
      </c>
      <c r="D548" t="s">
        <v>12</v>
      </c>
      <c r="E548" t="s">
        <v>1055</v>
      </c>
      <c r="F548" s="5">
        <v>44306</v>
      </c>
      <c r="G548" s="5">
        <v>44326</v>
      </c>
      <c r="H548">
        <f t="shared" si="8"/>
        <v>20</v>
      </c>
      <c r="I548">
        <v>1</v>
      </c>
      <c r="L548">
        <v>0.25</v>
      </c>
      <c r="M548">
        <v>106.5408</v>
      </c>
      <c r="N548" t="s">
        <v>18</v>
      </c>
      <c r="O548">
        <v>20</v>
      </c>
      <c r="P548">
        <v>80</v>
      </c>
      <c r="Q548">
        <v>20</v>
      </c>
      <c r="R548">
        <v>20</v>
      </c>
      <c r="S548">
        <v>106.5408</v>
      </c>
      <c r="T548">
        <v>126.5408</v>
      </c>
      <c r="U548">
        <v>126.5408</v>
      </c>
      <c r="V548" t="s">
        <v>1048</v>
      </c>
      <c r="W548" t="s">
        <v>1053</v>
      </c>
    </row>
    <row r="549" spans="1:23" x14ac:dyDescent="0.35">
      <c r="A549" t="s">
        <v>594</v>
      </c>
      <c r="B549" t="s">
        <v>34</v>
      </c>
      <c r="C549" t="s">
        <v>8</v>
      </c>
      <c r="D549" t="s">
        <v>11</v>
      </c>
      <c r="E549" t="s">
        <v>1055</v>
      </c>
      <c r="F549" s="5">
        <v>44306</v>
      </c>
      <c r="G549" s="5">
        <v>44329</v>
      </c>
      <c r="H549">
        <f t="shared" si="8"/>
        <v>23</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35">
      <c r="A550" t="s">
        <v>595</v>
      </c>
      <c r="B550" t="s">
        <v>34</v>
      </c>
      <c r="C550" t="s">
        <v>8</v>
      </c>
      <c r="D550" t="s">
        <v>13</v>
      </c>
      <c r="E550" t="s">
        <v>1055</v>
      </c>
      <c r="F550" s="5">
        <v>44306</v>
      </c>
      <c r="G550" s="5">
        <v>44338</v>
      </c>
      <c r="H550">
        <f t="shared" si="8"/>
        <v>32</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35">
      <c r="A551" t="s">
        <v>596</v>
      </c>
      <c r="B551" t="s">
        <v>36</v>
      </c>
      <c r="C551" t="s">
        <v>7</v>
      </c>
      <c r="D551" t="s">
        <v>11</v>
      </c>
      <c r="E551" t="s">
        <v>1055</v>
      </c>
      <c r="F551" s="5">
        <v>44306</v>
      </c>
      <c r="G551" s="5">
        <v>44342</v>
      </c>
      <c r="H551">
        <f t="shared" si="8"/>
        <v>36</v>
      </c>
      <c r="I551">
        <v>2</v>
      </c>
      <c r="L551">
        <v>0.25</v>
      </c>
      <c r="M551">
        <v>240</v>
      </c>
      <c r="N551" t="s">
        <v>17</v>
      </c>
      <c r="O551">
        <v>36</v>
      </c>
      <c r="P551">
        <v>140</v>
      </c>
      <c r="Q551">
        <v>35</v>
      </c>
      <c r="R551">
        <v>35</v>
      </c>
      <c r="S551">
        <v>240</v>
      </c>
      <c r="T551">
        <v>275</v>
      </c>
      <c r="U551">
        <v>275</v>
      </c>
      <c r="V551" t="s">
        <v>1048</v>
      </c>
      <c r="W551" t="s">
        <v>1051</v>
      </c>
    </row>
    <row r="552" spans="1:23" x14ac:dyDescent="0.35">
      <c r="A552" t="s">
        <v>597</v>
      </c>
      <c r="B552" t="s">
        <v>35</v>
      </c>
      <c r="C552" t="s">
        <v>9</v>
      </c>
      <c r="D552" t="s">
        <v>12</v>
      </c>
      <c r="E552" t="s">
        <v>1055</v>
      </c>
      <c r="F552" s="5">
        <v>44306</v>
      </c>
      <c r="G552" s="5">
        <v>44347</v>
      </c>
      <c r="H552">
        <f t="shared" si="8"/>
        <v>41</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35">
      <c r="A553" t="s">
        <v>598</v>
      </c>
      <c r="B553" t="s">
        <v>39</v>
      </c>
      <c r="C553" t="s">
        <v>44</v>
      </c>
      <c r="D553" t="s">
        <v>13</v>
      </c>
      <c r="E553" t="s">
        <v>1055</v>
      </c>
      <c r="F553" s="5">
        <v>44306</v>
      </c>
      <c r="G553" s="5">
        <v>44376</v>
      </c>
      <c r="H553">
        <f t="shared" si="8"/>
        <v>70</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35">
      <c r="A554" t="s">
        <v>599</v>
      </c>
      <c r="B554" t="s">
        <v>40</v>
      </c>
      <c r="C554" t="s">
        <v>7</v>
      </c>
      <c r="D554" t="s">
        <v>11</v>
      </c>
      <c r="E554" t="s">
        <v>1055</v>
      </c>
      <c r="F554" s="5">
        <v>44306</v>
      </c>
      <c r="G554" s="5">
        <v>44382</v>
      </c>
      <c r="H554">
        <f t="shared" si="8"/>
        <v>76</v>
      </c>
      <c r="I554">
        <v>1</v>
      </c>
      <c r="L554">
        <v>0.25</v>
      </c>
      <c r="M554">
        <v>2</v>
      </c>
      <c r="N554" t="s">
        <v>18</v>
      </c>
      <c r="O554">
        <v>76</v>
      </c>
      <c r="P554">
        <v>80</v>
      </c>
      <c r="Q554">
        <v>20</v>
      </c>
      <c r="R554">
        <v>20</v>
      </c>
      <c r="S554">
        <v>2</v>
      </c>
      <c r="T554">
        <v>22</v>
      </c>
      <c r="U554">
        <v>22</v>
      </c>
      <c r="V554" t="s">
        <v>1048</v>
      </c>
      <c r="W554" t="s">
        <v>1053</v>
      </c>
    </row>
    <row r="555" spans="1:23" x14ac:dyDescent="0.35">
      <c r="A555" t="s">
        <v>600</v>
      </c>
      <c r="B555" t="s">
        <v>37</v>
      </c>
      <c r="C555" t="s">
        <v>44</v>
      </c>
      <c r="D555" t="s">
        <v>12</v>
      </c>
      <c r="E555" t="s">
        <v>1055</v>
      </c>
      <c r="F555" s="5">
        <v>44307</v>
      </c>
      <c r="G555" s="5">
        <v>44320</v>
      </c>
      <c r="H555">
        <f t="shared" si="8"/>
        <v>13</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35">
      <c r="A556" t="s">
        <v>601</v>
      </c>
      <c r="B556" t="s">
        <v>40</v>
      </c>
      <c r="C556" t="s">
        <v>7</v>
      </c>
      <c r="D556" t="s">
        <v>12</v>
      </c>
      <c r="E556" t="s">
        <v>1055</v>
      </c>
      <c r="F556" s="5">
        <v>44307</v>
      </c>
      <c r="G556" s="5">
        <v>44321</v>
      </c>
      <c r="H556">
        <f t="shared" si="8"/>
        <v>14</v>
      </c>
      <c r="I556">
        <v>2</v>
      </c>
      <c r="L556">
        <v>0.25</v>
      </c>
      <c r="M556">
        <v>180</v>
      </c>
      <c r="N556" t="s">
        <v>17</v>
      </c>
      <c r="O556">
        <v>14</v>
      </c>
      <c r="P556">
        <v>140</v>
      </c>
      <c r="Q556">
        <v>35</v>
      </c>
      <c r="R556">
        <v>35</v>
      </c>
      <c r="S556">
        <v>180</v>
      </c>
      <c r="T556">
        <v>215</v>
      </c>
      <c r="U556">
        <v>215</v>
      </c>
      <c r="V556" t="s">
        <v>1051</v>
      </c>
      <c r="W556" t="s">
        <v>1051</v>
      </c>
    </row>
    <row r="557" spans="1:23" x14ac:dyDescent="0.35">
      <c r="A557" t="s">
        <v>602</v>
      </c>
      <c r="B557" t="s">
        <v>39</v>
      </c>
      <c r="C557" t="s">
        <v>8</v>
      </c>
      <c r="D557" t="s">
        <v>11</v>
      </c>
      <c r="E557" t="s">
        <v>1055</v>
      </c>
      <c r="F557" s="5">
        <v>44307</v>
      </c>
      <c r="G557" s="5">
        <v>44361</v>
      </c>
      <c r="H557">
        <f t="shared" si="8"/>
        <v>54</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35">
      <c r="A558" t="s">
        <v>603</v>
      </c>
      <c r="B558" t="s">
        <v>39</v>
      </c>
      <c r="C558" t="s">
        <v>9</v>
      </c>
      <c r="D558" t="s">
        <v>12</v>
      </c>
      <c r="E558" t="s">
        <v>1055</v>
      </c>
      <c r="F558" s="5">
        <v>44307</v>
      </c>
      <c r="G558" s="5">
        <v>44364</v>
      </c>
      <c r="H558">
        <f t="shared" si="8"/>
        <v>57</v>
      </c>
      <c r="I558">
        <v>2</v>
      </c>
      <c r="K558" t="s">
        <v>3</v>
      </c>
      <c r="L558">
        <v>0.25</v>
      </c>
      <c r="M558">
        <v>125.76</v>
      </c>
      <c r="N558" t="s">
        <v>18</v>
      </c>
      <c r="O558">
        <v>57</v>
      </c>
      <c r="P558">
        <v>140</v>
      </c>
      <c r="Q558">
        <v>35</v>
      </c>
      <c r="R558">
        <v>35</v>
      </c>
      <c r="S558">
        <v>0</v>
      </c>
      <c r="T558">
        <v>160.76</v>
      </c>
      <c r="U558">
        <v>35</v>
      </c>
      <c r="V558" t="s">
        <v>1051</v>
      </c>
      <c r="W558" t="s">
        <v>1050</v>
      </c>
    </row>
    <row r="559" spans="1:23" x14ac:dyDescent="0.35">
      <c r="A559" t="s">
        <v>604</v>
      </c>
      <c r="B559" t="s">
        <v>39</v>
      </c>
      <c r="C559" t="s">
        <v>44</v>
      </c>
      <c r="D559" t="s">
        <v>12</v>
      </c>
      <c r="E559" t="s">
        <v>1055</v>
      </c>
      <c r="F559" s="5">
        <v>44307</v>
      </c>
      <c r="G559" s="5">
        <v>44382</v>
      </c>
      <c r="H559">
        <f t="shared" si="8"/>
        <v>75</v>
      </c>
      <c r="I559">
        <v>2</v>
      </c>
      <c r="L559">
        <v>0.25</v>
      </c>
      <c r="M559">
        <v>92.4375</v>
      </c>
      <c r="N559" t="s">
        <v>18</v>
      </c>
      <c r="O559">
        <v>75</v>
      </c>
      <c r="P559">
        <v>140</v>
      </c>
      <c r="Q559">
        <v>35</v>
      </c>
      <c r="R559">
        <v>35</v>
      </c>
      <c r="S559">
        <v>92.4375</v>
      </c>
      <c r="T559">
        <v>127.4375</v>
      </c>
      <c r="U559">
        <v>127.4375</v>
      </c>
      <c r="V559" t="s">
        <v>1051</v>
      </c>
      <c r="W559" t="s">
        <v>1053</v>
      </c>
    </row>
    <row r="560" spans="1:23" x14ac:dyDescent="0.35">
      <c r="A560" t="s">
        <v>605</v>
      </c>
      <c r="B560" t="s">
        <v>37</v>
      </c>
      <c r="C560" t="s">
        <v>9</v>
      </c>
      <c r="D560" t="s">
        <v>13</v>
      </c>
      <c r="E560" t="s">
        <v>1055</v>
      </c>
      <c r="F560" s="5">
        <v>44307</v>
      </c>
      <c r="G560" s="5">
        <v>44382</v>
      </c>
      <c r="H560">
        <f t="shared" si="8"/>
        <v>75</v>
      </c>
      <c r="I560">
        <v>2</v>
      </c>
      <c r="L560">
        <v>1</v>
      </c>
      <c r="M560">
        <v>183.5419</v>
      </c>
      <c r="N560" t="s">
        <v>17</v>
      </c>
      <c r="O560">
        <v>75</v>
      </c>
      <c r="P560">
        <v>140</v>
      </c>
      <c r="Q560">
        <v>140</v>
      </c>
      <c r="R560">
        <v>140</v>
      </c>
      <c r="S560">
        <v>183.5419</v>
      </c>
      <c r="T560">
        <v>323.5419</v>
      </c>
      <c r="U560">
        <v>323.5419</v>
      </c>
      <c r="V560" t="s">
        <v>1051</v>
      </c>
      <c r="W560" t="s">
        <v>1053</v>
      </c>
    </row>
    <row r="561" spans="1:23" x14ac:dyDescent="0.35">
      <c r="A561" t="s">
        <v>606</v>
      </c>
      <c r="B561" t="s">
        <v>37</v>
      </c>
      <c r="C561" t="s">
        <v>9</v>
      </c>
      <c r="D561" t="s">
        <v>13</v>
      </c>
      <c r="E561" t="s">
        <v>1055</v>
      </c>
      <c r="F561" s="5">
        <v>44307</v>
      </c>
      <c r="G561" s="5">
        <v>44382</v>
      </c>
      <c r="H561">
        <f t="shared" si="8"/>
        <v>75</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35">
      <c r="A562" t="s">
        <v>607</v>
      </c>
      <c r="B562" t="s">
        <v>37</v>
      </c>
      <c r="C562" t="s">
        <v>9</v>
      </c>
      <c r="D562" t="s">
        <v>13</v>
      </c>
      <c r="E562" t="s">
        <v>1055</v>
      </c>
      <c r="F562" s="5">
        <v>44307</v>
      </c>
      <c r="G562" s="5">
        <v>44382</v>
      </c>
      <c r="H562">
        <f t="shared" si="8"/>
        <v>75</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35">
      <c r="A563" t="s">
        <v>608</v>
      </c>
      <c r="B563" t="s">
        <v>37</v>
      </c>
      <c r="C563" t="s">
        <v>9</v>
      </c>
      <c r="D563" t="s">
        <v>12</v>
      </c>
      <c r="E563" t="s">
        <v>1055</v>
      </c>
      <c r="F563" s="5">
        <v>44307</v>
      </c>
      <c r="G563" s="5">
        <v>44382</v>
      </c>
      <c r="H563">
        <f t="shared" si="8"/>
        <v>75</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35">
      <c r="A564" t="s">
        <v>609</v>
      </c>
      <c r="B564" t="s">
        <v>37</v>
      </c>
      <c r="C564" t="s">
        <v>9</v>
      </c>
      <c r="D564" t="s">
        <v>1</v>
      </c>
      <c r="E564" t="s">
        <v>1055</v>
      </c>
      <c r="F564" s="5">
        <v>44307</v>
      </c>
      <c r="G564" s="5">
        <v>44382</v>
      </c>
      <c r="H564">
        <f t="shared" si="8"/>
        <v>75</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35">
      <c r="A565" t="s">
        <v>610</v>
      </c>
      <c r="B565" t="s">
        <v>37</v>
      </c>
      <c r="C565" t="s">
        <v>9</v>
      </c>
      <c r="D565" t="s">
        <v>11</v>
      </c>
      <c r="E565" t="s">
        <v>1055</v>
      </c>
      <c r="F565" s="5">
        <v>44307</v>
      </c>
      <c r="G565" s="5">
        <v>44383</v>
      </c>
      <c r="H565">
        <f t="shared" si="8"/>
        <v>76</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35">
      <c r="A566" t="s">
        <v>611</v>
      </c>
      <c r="B566" t="s">
        <v>37</v>
      </c>
      <c r="C566" t="s">
        <v>9</v>
      </c>
      <c r="D566" t="s">
        <v>1</v>
      </c>
      <c r="E566" t="s">
        <v>1055</v>
      </c>
      <c r="F566" s="5">
        <v>44307</v>
      </c>
      <c r="G566" s="5">
        <v>44383</v>
      </c>
      <c r="H566">
        <f t="shared" si="8"/>
        <v>76</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35">
      <c r="A567" t="s">
        <v>612</v>
      </c>
      <c r="B567" t="s">
        <v>37</v>
      </c>
      <c r="C567" t="s">
        <v>9</v>
      </c>
      <c r="D567" t="s">
        <v>13</v>
      </c>
      <c r="E567" t="s">
        <v>1055</v>
      </c>
      <c r="F567" s="5">
        <v>44307</v>
      </c>
      <c r="G567" s="5">
        <v>44383</v>
      </c>
      <c r="H567">
        <f t="shared" si="8"/>
        <v>76</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35">
      <c r="A568" t="s">
        <v>613</v>
      </c>
      <c r="B568" t="s">
        <v>37</v>
      </c>
      <c r="C568" t="s">
        <v>9</v>
      </c>
      <c r="D568" t="s">
        <v>11</v>
      </c>
      <c r="E568" t="s">
        <v>1055</v>
      </c>
      <c r="F568" s="5">
        <v>44307</v>
      </c>
      <c r="G568" s="5">
        <v>44383</v>
      </c>
      <c r="H568">
        <f t="shared" si="8"/>
        <v>76</v>
      </c>
      <c r="I568">
        <v>2</v>
      </c>
      <c r="K568" t="s">
        <v>3</v>
      </c>
      <c r="L568">
        <v>0.25</v>
      </c>
      <c r="M568">
        <v>371.1669</v>
      </c>
      <c r="N568" t="s">
        <v>18</v>
      </c>
      <c r="O568">
        <v>76</v>
      </c>
      <c r="P568">
        <v>140</v>
      </c>
      <c r="Q568">
        <v>35</v>
      </c>
      <c r="R568">
        <v>35</v>
      </c>
      <c r="S568">
        <v>0</v>
      </c>
      <c r="T568">
        <v>406.1669</v>
      </c>
      <c r="U568">
        <v>35</v>
      </c>
      <c r="V568" t="s">
        <v>1051</v>
      </c>
      <c r="W568" t="s">
        <v>1048</v>
      </c>
    </row>
    <row r="569" spans="1:23" x14ac:dyDescent="0.35">
      <c r="A569" t="s">
        <v>614</v>
      </c>
      <c r="B569" t="s">
        <v>37</v>
      </c>
      <c r="C569" t="s">
        <v>9</v>
      </c>
      <c r="D569" t="s">
        <v>13</v>
      </c>
      <c r="E569" t="s">
        <v>1055</v>
      </c>
      <c r="F569" s="5">
        <v>44307</v>
      </c>
      <c r="G569" s="5">
        <v>44383</v>
      </c>
      <c r="H569">
        <f t="shared" si="8"/>
        <v>76</v>
      </c>
      <c r="I569">
        <v>2</v>
      </c>
      <c r="K569" t="s">
        <v>3</v>
      </c>
      <c r="L569">
        <v>0.75</v>
      </c>
      <c r="M569">
        <v>380.3526</v>
      </c>
      <c r="N569" t="s">
        <v>18</v>
      </c>
      <c r="O569">
        <v>76</v>
      </c>
      <c r="P569">
        <v>140</v>
      </c>
      <c r="Q569">
        <v>105</v>
      </c>
      <c r="R569">
        <v>105</v>
      </c>
      <c r="S569">
        <v>0</v>
      </c>
      <c r="T569">
        <v>485.3526</v>
      </c>
      <c r="U569">
        <v>105</v>
      </c>
      <c r="V569" t="s">
        <v>1051</v>
      </c>
      <c r="W569" t="s">
        <v>1048</v>
      </c>
    </row>
    <row r="570" spans="1:23" x14ac:dyDescent="0.35">
      <c r="A570" t="s">
        <v>615</v>
      </c>
      <c r="B570" t="s">
        <v>37</v>
      </c>
      <c r="C570" t="s">
        <v>9</v>
      </c>
      <c r="D570" t="s">
        <v>2</v>
      </c>
      <c r="E570" t="s">
        <v>1055</v>
      </c>
      <c r="F570" s="5">
        <v>44307</v>
      </c>
      <c r="G570" s="5">
        <v>44383</v>
      </c>
      <c r="H570">
        <f t="shared" si="8"/>
        <v>76</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35">
      <c r="A571" t="s">
        <v>616</v>
      </c>
      <c r="B571" t="s">
        <v>37</v>
      </c>
      <c r="C571" t="s">
        <v>9</v>
      </c>
      <c r="D571" t="s">
        <v>1</v>
      </c>
      <c r="E571" t="s">
        <v>1055</v>
      </c>
      <c r="F571" s="5">
        <v>44307</v>
      </c>
      <c r="G571" s="5">
        <v>44383</v>
      </c>
      <c r="H571">
        <f t="shared" si="8"/>
        <v>76</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35">
      <c r="A572" t="s">
        <v>617</v>
      </c>
      <c r="B572" t="s">
        <v>37</v>
      </c>
      <c r="C572" t="s">
        <v>9</v>
      </c>
      <c r="D572" t="s">
        <v>12</v>
      </c>
      <c r="E572" t="s">
        <v>1055</v>
      </c>
      <c r="F572" s="5">
        <v>44307</v>
      </c>
      <c r="G572" s="5">
        <v>44383</v>
      </c>
      <c r="H572">
        <f t="shared" si="8"/>
        <v>76</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35">
      <c r="A573" t="s">
        <v>618</v>
      </c>
      <c r="B573" t="s">
        <v>36</v>
      </c>
      <c r="C573" t="s">
        <v>8</v>
      </c>
      <c r="D573" t="s">
        <v>12</v>
      </c>
      <c r="E573" t="s">
        <v>1055</v>
      </c>
      <c r="F573" s="5">
        <v>44307</v>
      </c>
      <c r="G573" s="5">
        <v>44389</v>
      </c>
      <c r="H573">
        <f t="shared" si="8"/>
        <v>82</v>
      </c>
      <c r="I573">
        <v>2</v>
      </c>
      <c r="L573">
        <v>0.25</v>
      </c>
      <c r="M573">
        <v>54</v>
      </c>
      <c r="N573" t="s">
        <v>19</v>
      </c>
      <c r="O573">
        <v>82</v>
      </c>
      <c r="P573">
        <v>140</v>
      </c>
      <c r="Q573">
        <v>35</v>
      </c>
      <c r="R573">
        <v>35</v>
      </c>
      <c r="S573">
        <v>54</v>
      </c>
      <c r="T573">
        <v>89</v>
      </c>
      <c r="U573">
        <v>89</v>
      </c>
      <c r="V573" t="s">
        <v>1051</v>
      </c>
      <c r="W573" t="s">
        <v>1053</v>
      </c>
    </row>
    <row r="574" spans="1:23" x14ac:dyDescent="0.35">
      <c r="A574" t="s">
        <v>619</v>
      </c>
      <c r="B574" t="s">
        <v>36</v>
      </c>
      <c r="C574" t="s">
        <v>8</v>
      </c>
      <c r="D574" t="s">
        <v>13</v>
      </c>
      <c r="E574" t="s">
        <v>1055</v>
      </c>
      <c r="F574" s="5">
        <v>44307</v>
      </c>
      <c r="G574" s="5">
        <v>44389</v>
      </c>
      <c r="H574">
        <f t="shared" si="8"/>
        <v>82</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35">
      <c r="A575" t="s">
        <v>620</v>
      </c>
      <c r="B575" t="s">
        <v>36</v>
      </c>
      <c r="C575" t="s">
        <v>7</v>
      </c>
      <c r="D575" t="s">
        <v>11</v>
      </c>
      <c r="E575" t="s">
        <v>1055</v>
      </c>
      <c r="F575" s="5">
        <v>44307</v>
      </c>
      <c r="G575" s="5">
        <v>44389</v>
      </c>
      <c r="H575">
        <f t="shared" si="8"/>
        <v>82</v>
      </c>
      <c r="I575">
        <v>1</v>
      </c>
      <c r="L575">
        <v>0.25</v>
      </c>
      <c r="M575">
        <v>120</v>
      </c>
      <c r="N575" t="s">
        <v>17</v>
      </c>
      <c r="O575">
        <v>82</v>
      </c>
      <c r="P575">
        <v>80</v>
      </c>
      <c r="Q575">
        <v>20</v>
      </c>
      <c r="R575">
        <v>20</v>
      </c>
      <c r="S575">
        <v>120</v>
      </c>
      <c r="T575">
        <v>140</v>
      </c>
      <c r="U575">
        <v>140</v>
      </c>
      <c r="V575" t="s">
        <v>1051</v>
      </c>
      <c r="W575" t="s">
        <v>1053</v>
      </c>
    </row>
    <row r="576" spans="1:23" x14ac:dyDescent="0.35">
      <c r="A576" t="s">
        <v>621</v>
      </c>
      <c r="B576" t="s">
        <v>37</v>
      </c>
      <c r="C576" t="s">
        <v>9</v>
      </c>
      <c r="D576" t="s">
        <v>13</v>
      </c>
      <c r="E576" t="s">
        <v>1055</v>
      </c>
      <c r="F576" s="5">
        <v>44307</v>
      </c>
      <c r="G576" s="5">
        <v>44389</v>
      </c>
      <c r="H576">
        <f t="shared" si="8"/>
        <v>82</v>
      </c>
      <c r="I576">
        <v>2</v>
      </c>
      <c r="L576">
        <v>0.5</v>
      </c>
      <c r="M576">
        <v>122.3613</v>
      </c>
      <c r="N576" t="s">
        <v>17</v>
      </c>
      <c r="O576">
        <v>82</v>
      </c>
      <c r="P576">
        <v>140</v>
      </c>
      <c r="Q576">
        <v>70</v>
      </c>
      <c r="R576">
        <v>70</v>
      </c>
      <c r="S576">
        <v>122.3613</v>
      </c>
      <c r="T576">
        <v>192.3613</v>
      </c>
      <c r="U576">
        <v>192.3613</v>
      </c>
      <c r="V576" t="s">
        <v>1051</v>
      </c>
      <c r="W576" t="s">
        <v>1053</v>
      </c>
    </row>
    <row r="577" spans="1:23" x14ac:dyDescent="0.35">
      <c r="A577" t="s">
        <v>622</v>
      </c>
      <c r="B577" t="s">
        <v>37</v>
      </c>
      <c r="C577" t="s">
        <v>9</v>
      </c>
      <c r="D577" t="s">
        <v>12</v>
      </c>
      <c r="E577" t="s">
        <v>1055</v>
      </c>
      <c r="F577" s="5">
        <v>44307</v>
      </c>
      <c r="G577" s="5">
        <v>44389</v>
      </c>
      <c r="H577">
        <f t="shared" si="8"/>
        <v>82</v>
      </c>
      <c r="I577">
        <v>2</v>
      </c>
      <c r="L577">
        <v>0.5</v>
      </c>
      <c r="M577">
        <v>401.1669</v>
      </c>
      <c r="N577" t="s">
        <v>17</v>
      </c>
      <c r="O577">
        <v>82</v>
      </c>
      <c r="P577">
        <v>140</v>
      </c>
      <c r="Q577">
        <v>70</v>
      </c>
      <c r="R577">
        <v>70</v>
      </c>
      <c r="S577">
        <v>401.1669</v>
      </c>
      <c r="T577">
        <v>471.1669</v>
      </c>
      <c r="U577">
        <v>471.1669</v>
      </c>
      <c r="V577" t="s">
        <v>1051</v>
      </c>
      <c r="W577" t="s">
        <v>1053</v>
      </c>
    </row>
    <row r="578" spans="1:23" x14ac:dyDescent="0.35">
      <c r="A578" t="s">
        <v>623</v>
      </c>
      <c r="B578" t="s">
        <v>36</v>
      </c>
      <c r="C578" t="s">
        <v>8</v>
      </c>
      <c r="D578" t="s">
        <v>1</v>
      </c>
      <c r="E578" t="s">
        <v>1055</v>
      </c>
      <c r="F578" s="5">
        <v>44307</v>
      </c>
      <c r="G578" s="5">
        <v>44389</v>
      </c>
      <c r="H578">
        <f t="shared" si="8"/>
        <v>82</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35">
      <c r="A579" t="s">
        <v>624</v>
      </c>
      <c r="B579" t="s">
        <v>40</v>
      </c>
      <c r="C579" t="s">
        <v>7</v>
      </c>
      <c r="D579" t="s">
        <v>12</v>
      </c>
      <c r="E579" t="s">
        <v>3</v>
      </c>
      <c r="F579" s="5">
        <v>44307</v>
      </c>
      <c r="G579" s="5">
        <v>44390</v>
      </c>
      <c r="H579">
        <f t="shared" ref="H579:H642" si="9">_xlfn.DAYS(G579,F579)</f>
        <v>83</v>
      </c>
      <c r="I579">
        <v>1</v>
      </c>
      <c r="L579">
        <v>0.25</v>
      </c>
      <c r="M579">
        <v>85.32</v>
      </c>
      <c r="N579" t="s">
        <v>17</v>
      </c>
      <c r="O579">
        <v>83</v>
      </c>
      <c r="P579">
        <v>80</v>
      </c>
      <c r="Q579">
        <v>20</v>
      </c>
      <c r="R579">
        <v>20</v>
      </c>
      <c r="S579">
        <v>85.32</v>
      </c>
      <c r="T579">
        <v>105.32</v>
      </c>
      <c r="U579">
        <v>105.32</v>
      </c>
      <c r="V579" t="s">
        <v>1051</v>
      </c>
      <c r="W579" t="s">
        <v>1048</v>
      </c>
    </row>
    <row r="580" spans="1:23" x14ac:dyDescent="0.35">
      <c r="A580" t="s">
        <v>625</v>
      </c>
      <c r="B580" t="s">
        <v>38</v>
      </c>
      <c r="C580" t="s">
        <v>8</v>
      </c>
      <c r="D580" t="s">
        <v>12</v>
      </c>
      <c r="E580" t="s">
        <v>1055</v>
      </c>
      <c r="F580" s="5">
        <v>44307</v>
      </c>
      <c r="G580" s="5">
        <v>44390</v>
      </c>
      <c r="H580">
        <f t="shared" si="9"/>
        <v>83</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35">
      <c r="A581" t="s">
        <v>626</v>
      </c>
      <c r="B581" t="s">
        <v>37</v>
      </c>
      <c r="C581" t="s">
        <v>9</v>
      </c>
      <c r="D581" t="s">
        <v>12</v>
      </c>
      <c r="E581" t="s">
        <v>1055</v>
      </c>
      <c r="F581" s="5">
        <v>44307</v>
      </c>
      <c r="G581" s="5">
        <v>44390</v>
      </c>
      <c r="H581">
        <f t="shared" si="9"/>
        <v>83</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35">
      <c r="A582" t="s">
        <v>627</v>
      </c>
      <c r="B582" t="s">
        <v>40</v>
      </c>
      <c r="C582" t="s">
        <v>7</v>
      </c>
      <c r="D582" t="s">
        <v>11</v>
      </c>
      <c r="E582" t="s">
        <v>1055</v>
      </c>
      <c r="F582" s="5">
        <v>44307</v>
      </c>
      <c r="G582" s="5">
        <v>44390</v>
      </c>
      <c r="H582">
        <f t="shared" si="9"/>
        <v>83</v>
      </c>
      <c r="I582">
        <v>1</v>
      </c>
      <c r="L582">
        <v>0.25</v>
      </c>
      <c r="M582">
        <v>120</v>
      </c>
      <c r="N582" t="s">
        <v>18</v>
      </c>
      <c r="O582">
        <v>83</v>
      </c>
      <c r="P582">
        <v>80</v>
      </c>
      <c r="Q582">
        <v>20</v>
      </c>
      <c r="R582">
        <v>20</v>
      </c>
      <c r="S582">
        <v>120</v>
      </c>
      <c r="T582">
        <v>140</v>
      </c>
      <c r="U582">
        <v>140</v>
      </c>
      <c r="V582" t="s">
        <v>1051</v>
      </c>
      <c r="W582" t="s">
        <v>1048</v>
      </c>
    </row>
    <row r="583" spans="1:23" x14ac:dyDescent="0.35">
      <c r="A583" t="s">
        <v>628</v>
      </c>
      <c r="B583" t="s">
        <v>37</v>
      </c>
      <c r="C583" t="s">
        <v>9</v>
      </c>
      <c r="D583" t="s">
        <v>1</v>
      </c>
      <c r="E583" t="s">
        <v>1055</v>
      </c>
      <c r="F583" s="5">
        <v>44307</v>
      </c>
      <c r="G583" s="5">
        <v>44390</v>
      </c>
      <c r="H583">
        <f t="shared" si="9"/>
        <v>83</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35">
      <c r="A584" t="s">
        <v>629</v>
      </c>
      <c r="B584" t="s">
        <v>37</v>
      </c>
      <c r="C584" t="s">
        <v>9</v>
      </c>
      <c r="D584" t="s">
        <v>1</v>
      </c>
      <c r="E584" t="s">
        <v>1055</v>
      </c>
      <c r="F584" s="5">
        <v>44307</v>
      </c>
      <c r="G584" s="5">
        <v>44390</v>
      </c>
      <c r="H584">
        <f t="shared" si="9"/>
        <v>83</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35">
      <c r="A585" t="s">
        <v>630</v>
      </c>
      <c r="B585" t="s">
        <v>36</v>
      </c>
      <c r="C585" t="s">
        <v>8</v>
      </c>
      <c r="D585" t="s">
        <v>12</v>
      </c>
      <c r="E585" t="s">
        <v>1055</v>
      </c>
      <c r="F585" s="5">
        <v>44307</v>
      </c>
      <c r="G585" s="5">
        <v>44390</v>
      </c>
      <c r="H585">
        <f t="shared" si="9"/>
        <v>83</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35">
      <c r="A586" t="s">
        <v>631</v>
      </c>
      <c r="B586" t="s">
        <v>37</v>
      </c>
      <c r="C586" t="s">
        <v>9</v>
      </c>
      <c r="D586" t="s">
        <v>1</v>
      </c>
      <c r="E586" t="s">
        <v>1055</v>
      </c>
      <c r="F586" s="5">
        <v>44307</v>
      </c>
      <c r="G586" s="5">
        <v>44390</v>
      </c>
      <c r="H586">
        <f t="shared" si="9"/>
        <v>83</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35">
      <c r="A587" t="s">
        <v>632</v>
      </c>
      <c r="B587" t="s">
        <v>34</v>
      </c>
      <c r="C587" t="s">
        <v>9</v>
      </c>
      <c r="D587" t="s">
        <v>12</v>
      </c>
      <c r="E587" t="s">
        <v>1055</v>
      </c>
      <c r="F587" s="5">
        <v>44308</v>
      </c>
      <c r="G587" s="5">
        <v>44330</v>
      </c>
      <c r="H587">
        <f t="shared" si="9"/>
        <v>22</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35">
      <c r="A588" t="s">
        <v>633</v>
      </c>
      <c r="B588" t="s">
        <v>36</v>
      </c>
      <c r="C588" t="s">
        <v>7</v>
      </c>
      <c r="D588" t="s">
        <v>11</v>
      </c>
      <c r="E588" t="s">
        <v>1055</v>
      </c>
      <c r="F588" s="5">
        <v>44308</v>
      </c>
      <c r="G588" s="5">
        <v>44331</v>
      </c>
      <c r="H588">
        <f t="shared" si="9"/>
        <v>23</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35">
      <c r="A589" t="s">
        <v>634</v>
      </c>
      <c r="B589" t="s">
        <v>36</v>
      </c>
      <c r="C589" t="s">
        <v>7</v>
      </c>
      <c r="D589" t="s">
        <v>12</v>
      </c>
      <c r="E589" t="s">
        <v>1055</v>
      </c>
      <c r="F589" s="5">
        <v>44308</v>
      </c>
      <c r="G589" s="5">
        <v>44341</v>
      </c>
      <c r="H589">
        <f t="shared" si="9"/>
        <v>33</v>
      </c>
      <c r="I589">
        <v>2</v>
      </c>
      <c r="L589">
        <v>0.5</v>
      </c>
      <c r="M589">
        <v>86</v>
      </c>
      <c r="N589" t="s">
        <v>18</v>
      </c>
      <c r="O589">
        <v>33</v>
      </c>
      <c r="P589">
        <v>140</v>
      </c>
      <c r="Q589">
        <v>70</v>
      </c>
      <c r="R589">
        <v>70</v>
      </c>
      <c r="S589">
        <v>86</v>
      </c>
      <c r="T589">
        <v>156</v>
      </c>
      <c r="U589">
        <v>156</v>
      </c>
      <c r="V589" t="s">
        <v>1050</v>
      </c>
      <c r="W589" t="s">
        <v>1048</v>
      </c>
    </row>
    <row r="590" spans="1:23" x14ac:dyDescent="0.35">
      <c r="A590" t="s">
        <v>635</v>
      </c>
      <c r="B590" t="s">
        <v>39</v>
      </c>
      <c r="C590" t="s">
        <v>44</v>
      </c>
      <c r="D590" t="s">
        <v>11</v>
      </c>
      <c r="E590" t="s">
        <v>1055</v>
      </c>
      <c r="F590" s="5">
        <v>44308</v>
      </c>
      <c r="G590" s="5">
        <v>44380</v>
      </c>
      <c r="H590">
        <f t="shared" si="9"/>
        <v>72</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35">
      <c r="A591" t="s">
        <v>636</v>
      </c>
      <c r="B591" t="s">
        <v>36</v>
      </c>
      <c r="C591" t="s">
        <v>7</v>
      </c>
      <c r="D591" t="s">
        <v>12</v>
      </c>
      <c r="E591" t="s">
        <v>1055</v>
      </c>
      <c r="F591" s="5">
        <v>44309</v>
      </c>
      <c r="G591" s="5">
        <v>44327</v>
      </c>
      <c r="H591">
        <f t="shared" si="9"/>
        <v>18</v>
      </c>
      <c r="I591">
        <v>2</v>
      </c>
      <c r="L591">
        <v>0.25</v>
      </c>
      <c r="M591">
        <v>82.98</v>
      </c>
      <c r="N591" t="s">
        <v>17</v>
      </c>
      <c r="O591">
        <v>18</v>
      </c>
      <c r="P591">
        <v>140</v>
      </c>
      <c r="Q591">
        <v>35</v>
      </c>
      <c r="R591">
        <v>35</v>
      </c>
      <c r="S591">
        <v>82.98</v>
      </c>
      <c r="T591">
        <v>117.98</v>
      </c>
      <c r="U591">
        <v>117.98</v>
      </c>
      <c r="V591" t="s">
        <v>1049</v>
      </c>
      <c r="W591" t="s">
        <v>1048</v>
      </c>
    </row>
    <row r="592" spans="1:23" x14ac:dyDescent="0.35">
      <c r="A592" t="s">
        <v>637</v>
      </c>
      <c r="B592" t="s">
        <v>39</v>
      </c>
      <c r="C592" t="s">
        <v>44</v>
      </c>
      <c r="D592" t="s">
        <v>11</v>
      </c>
      <c r="E592" t="s">
        <v>1055</v>
      </c>
      <c r="F592" s="5">
        <v>44309</v>
      </c>
      <c r="G592" s="5">
        <v>44345</v>
      </c>
      <c r="H592">
        <f t="shared" si="9"/>
        <v>36</v>
      </c>
      <c r="I592">
        <v>1</v>
      </c>
      <c r="L592">
        <v>0.25</v>
      </c>
      <c r="M592">
        <v>120</v>
      </c>
      <c r="N592" t="s">
        <v>18</v>
      </c>
      <c r="O592">
        <v>36</v>
      </c>
      <c r="P592">
        <v>80</v>
      </c>
      <c r="Q592">
        <v>20</v>
      </c>
      <c r="R592">
        <v>20</v>
      </c>
      <c r="S592">
        <v>120</v>
      </c>
      <c r="T592">
        <v>140</v>
      </c>
      <c r="U592">
        <v>140</v>
      </c>
      <c r="V592" t="s">
        <v>1049</v>
      </c>
      <c r="W592" t="s">
        <v>1052</v>
      </c>
    </row>
    <row r="593" spans="1:23" x14ac:dyDescent="0.35">
      <c r="A593" t="s">
        <v>638</v>
      </c>
      <c r="B593" t="s">
        <v>36</v>
      </c>
      <c r="C593" t="s">
        <v>7</v>
      </c>
      <c r="D593" t="s">
        <v>12</v>
      </c>
      <c r="E593" t="s">
        <v>1055</v>
      </c>
      <c r="F593" s="5">
        <v>44309</v>
      </c>
      <c r="G593" s="5">
        <v>44348</v>
      </c>
      <c r="H593">
        <f t="shared" si="9"/>
        <v>39</v>
      </c>
      <c r="I593">
        <v>2</v>
      </c>
      <c r="L593">
        <v>0.25</v>
      </c>
      <c r="M593">
        <v>120</v>
      </c>
      <c r="N593" t="s">
        <v>17</v>
      </c>
      <c r="O593">
        <v>39</v>
      </c>
      <c r="P593">
        <v>140</v>
      </c>
      <c r="Q593">
        <v>35</v>
      </c>
      <c r="R593">
        <v>35</v>
      </c>
      <c r="S593">
        <v>120</v>
      </c>
      <c r="T593">
        <v>155</v>
      </c>
      <c r="U593">
        <v>155</v>
      </c>
      <c r="V593" t="s">
        <v>1049</v>
      </c>
      <c r="W593" t="s">
        <v>1048</v>
      </c>
    </row>
    <row r="594" spans="1:23" x14ac:dyDescent="0.35">
      <c r="A594" t="s">
        <v>639</v>
      </c>
      <c r="B594" t="s">
        <v>36</v>
      </c>
      <c r="C594" t="s">
        <v>7</v>
      </c>
      <c r="D594" t="s">
        <v>1</v>
      </c>
      <c r="E594" t="s">
        <v>1055</v>
      </c>
      <c r="F594" s="5">
        <v>44309</v>
      </c>
      <c r="G594" s="5">
        <f ca="1">TODAY()</f>
        <v>45384</v>
      </c>
      <c r="H594">
        <f t="shared" ca="1" si="9"/>
        <v>1075</v>
      </c>
      <c r="I594">
        <v>2</v>
      </c>
      <c r="L594">
        <v>0</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35">
      <c r="A595" t="s">
        <v>640</v>
      </c>
      <c r="B595" t="s">
        <v>40</v>
      </c>
      <c r="C595" t="s">
        <v>7</v>
      </c>
      <c r="D595" t="s">
        <v>13</v>
      </c>
      <c r="E595" t="s">
        <v>1055</v>
      </c>
      <c r="F595" s="5">
        <v>44310</v>
      </c>
      <c r="G595" s="5">
        <v>44327</v>
      </c>
      <c r="H595">
        <f t="shared" si="9"/>
        <v>17</v>
      </c>
      <c r="I595">
        <v>2</v>
      </c>
      <c r="L595">
        <v>0.75</v>
      </c>
      <c r="M595">
        <v>200</v>
      </c>
      <c r="N595" t="s">
        <v>17</v>
      </c>
      <c r="O595">
        <v>17</v>
      </c>
      <c r="P595">
        <v>140</v>
      </c>
      <c r="Q595">
        <v>105</v>
      </c>
      <c r="R595">
        <v>105</v>
      </c>
      <c r="S595">
        <v>200</v>
      </c>
      <c r="T595">
        <v>305</v>
      </c>
      <c r="U595">
        <v>305</v>
      </c>
      <c r="V595" t="s">
        <v>1052</v>
      </c>
      <c r="W595" t="s">
        <v>1048</v>
      </c>
    </row>
    <row r="596" spans="1:23" x14ac:dyDescent="0.35">
      <c r="A596" t="s">
        <v>641</v>
      </c>
      <c r="B596" t="s">
        <v>39</v>
      </c>
      <c r="C596" t="s">
        <v>44</v>
      </c>
      <c r="D596" t="s">
        <v>12</v>
      </c>
      <c r="E596" t="s">
        <v>1055</v>
      </c>
      <c r="F596" s="5">
        <v>44312</v>
      </c>
      <c r="G596" s="5">
        <v>44321</v>
      </c>
      <c r="H596">
        <f t="shared" si="9"/>
        <v>9</v>
      </c>
      <c r="I596">
        <v>1</v>
      </c>
      <c r="L596">
        <v>0.5</v>
      </c>
      <c r="M596">
        <v>180</v>
      </c>
      <c r="N596" t="s">
        <v>17</v>
      </c>
      <c r="O596">
        <v>9</v>
      </c>
      <c r="P596">
        <v>80</v>
      </c>
      <c r="Q596">
        <v>40</v>
      </c>
      <c r="R596">
        <v>40</v>
      </c>
      <c r="S596">
        <v>180</v>
      </c>
      <c r="T596">
        <v>220</v>
      </c>
      <c r="U596">
        <v>220</v>
      </c>
      <c r="V596" t="s">
        <v>1053</v>
      </c>
      <c r="W596" t="s">
        <v>1051</v>
      </c>
    </row>
    <row r="597" spans="1:23" x14ac:dyDescent="0.35">
      <c r="A597" t="s">
        <v>642</v>
      </c>
      <c r="B597" t="s">
        <v>37</v>
      </c>
      <c r="C597" t="s">
        <v>43</v>
      </c>
      <c r="D597" t="s">
        <v>11</v>
      </c>
      <c r="E597" t="s">
        <v>1055</v>
      </c>
      <c r="F597" s="5">
        <v>44312</v>
      </c>
      <c r="G597" s="5">
        <v>44322</v>
      </c>
      <c r="H597">
        <f t="shared" si="9"/>
        <v>10</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35">
      <c r="A598" t="s">
        <v>643</v>
      </c>
      <c r="B598" t="s">
        <v>34</v>
      </c>
      <c r="C598" t="s">
        <v>44</v>
      </c>
      <c r="D598" t="s">
        <v>11</v>
      </c>
      <c r="E598" t="s">
        <v>1055</v>
      </c>
      <c r="F598" s="5">
        <v>44312</v>
      </c>
      <c r="G598" s="5">
        <v>44323</v>
      </c>
      <c r="H598">
        <f t="shared" si="9"/>
        <v>11</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35">
      <c r="A599" t="s">
        <v>644</v>
      </c>
      <c r="B599" t="s">
        <v>37</v>
      </c>
      <c r="C599" t="s">
        <v>9</v>
      </c>
      <c r="D599" t="s">
        <v>12</v>
      </c>
      <c r="E599" t="s">
        <v>1055</v>
      </c>
      <c r="F599" s="5">
        <v>44312</v>
      </c>
      <c r="G599" s="5">
        <v>44328</v>
      </c>
      <c r="H599">
        <f t="shared" si="9"/>
        <v>16</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35">
      <c r="A600" t="s">
        <v>645</v>
      </c>
      <c r="B600" t="s">
        <v>35</v>
      </c>
      <c r="C600" t="s">
        <v>44</v>
      </c>
      <c r="D600" t="s">
        <v>11</v>
      </c>
      <c r="E600" t="s">
        <v>1055</v>
      </c>
      <c r="F600" s="5">
        <v>44312</v>
      </c>
      <c r="G600" s="5">
        <v>44328</v>
      </c>
      <c r="H600">
        <f t="shared" si="9"/>
        <v>16</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35">
      <c r="A601" t="s">
        <v>646</v>
      </c>
      <c r="B601" t="s">
        <v>36</v>
      </c>
      <c r="C601" t="s">
        <v>7</v>
      </c>
      <c r="D601" t="s">
        <v>11</v>
      </c>
      <c r="E601" t="s">
        <v>3</v>
      </c>
      <c r="F601" s="5">
        <v>44312</v>
      </c>
      <c r="G601" s="5">
        <v>44334</v>
      </c>
      <c r="H601">
        <f t="shared" si="9"/>
        <v>22</v>
      </c>
      <c r="I601">
        <v>1</v>
      </c>
      <c r="L601">
        <v>0.25</v>
      </c>
      <c r="M601">
        <v>21.33</v>
      </c>
      <c r="N601" t="s">
        <v>17</v>
      </c>
      <c r="O601">
        <v>22</v>
      </c>
      <c r="P601">
        <v>80</v>
      </c>
      <c r="Q601">
        <v>20</v>
      </c>
      <c r="R601">
        <v>20</v>
      </c>
      <c r="S601">
        <v>21.33</v>
      </c>
      <c r="T601">
        <v>41.33</v>
      </c>
      <c r="U601">
        <v>41.33</v>
      </c>
      <c r="V601" t="s">
        <v>1053</v>
      </c>
      <c r="W601" t="s">
        <v>1048</v>
      </c>
    </row>
    <row r="602" spans="1:23" x14ac:dyDescent="0.35">
      <c r="A602" t="s">
        <v>647</v>
      </c>
      <c r="B602" t="s">
        <v>42</v>
      </c>
      <c r="C602" t="s">
        <v>44</v>
      </c>
      <c r="D602" t="s">
        <v>2</v>
      </c>
      <c r="E602" t="s">
        <v>1055</v>
      </c>
      <c r="F602" s="5">
        <v>44312</v>
      </c>
      <c r="G602" s="5">
        <v>44335</v>
      </c>
      <c r="H602">
        <f t="shared" si="9"/>
        <v>23</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35">
      <c r="A603" t="s">
        <v>648</v>
      </c>
      <c r="B603" t="s">
        <v>35</v>
      </c>
      <c r="C603" t="s">
        <v>44</v>
      </c>
      <c r="D603" t="s">
        <v>12</v>
      </c>
      <c r="E603" t="s">
        <v>1055</v>
      </c>
      <c r="F603" s="5">
        <v>44312</v>
      </c>
      <c r="G603" s="5">
        <v>44348</v>
      </c>
      <c r="H603">
        <f t="shared" si="9"/>
        <v>36</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35">
      <c r="A604" t="s">
        <v>649</v>
      </c>
      <c r="B604" t="s">
        <v>35</v>
      </c>
      <c r="C604" t="s">
        <v>44</v>
      </c>
      <c r="D604" t="s">
        <v>12</v>
      </c>
      <c r="E604" t="s">
        <v>3</v>
      </c>
      <c r="F604" s="5">
        <v>44312</v>
      </c>
      <c r="G604" s="5">
        <v>44348</v>
      </c>
      <c r="H604">
        <f t="shared" si="9"/>
        <v>36</v>
      </c>
      <c r="I604">
        <v>2</v>
      </c>
      <c r="K604" t="s">
        <v>3</v>
      </c>
      <c r="L604">
        <v>0.5</v>
      </c>
      <c r="M604">
        <v>54.18</v>
      </c>
      <c r="N604" t="s">
        <v>18</v>
      </c>
      <c r="O604">
        <v>36</v>
      </c>
      <c r="P604">
        <v>140</v>
      </c>
      <c r="Q604">
        <v>70</v>
      </c>
      <c r="R604">
        <v>70</v>
      </c>
      <c r="S604">
        <v>0</v>
      </c>
      <c r="T604">
        <v>124.18</v>
      </c>
      <c r="U604">
        <v>70</v>
      </c>
      <c r="V604" t="s">
        <v>1053</v>
      </c>
      <c r="W604" t="s">
        <v>1048</v>
      </c>
    </row>
    <row r="605" spans="1:23" x14ac:dyDescent="0.35">
      <c r="A605" t="s">
        <v>650</v>
      </c>
      <c r="B605" t="s">
        <v>37</v>
      </c>
      <c r="C605" t="s">
        <v>43</v>
      </c>
      <c r="D605" t="s">
        <v>11</v>
      </c>
      <c r="E605" t="s">
        <v>1055</v>
      </c>
      <c r="F605" s="5">
        <v>44312</v>
      </c>
      <c r="G605" s="5">
        <v>44350</v>
      </c>
      <c r="H605">
        <f t="shared" si="9"/>
        <v>38</v>
      </c>
      <c r="I605">
        <v>1</v>
      </c>
      <c r="L605">
        <v>0.25</v>
      </c>
      <c r="M605">
        <v>93.6</v>
      </c>
      <c r="N605" t="s">
        <v>19</v>
      </c>
      <c r="O605">
        <v>38</v>
      </c>
      <c r="P605">
        <v>80</v>
      </c>
      <c r="Q605">
        <v>20</v>
      </c>
      <c r="R605">
        <v>20</v>
      </c>
      <c r="S605">
        <v>93.6</v>
      </c>
      <c r="T605">
        <v>113.6</v>
      </c>
      <c r="U605">
        <v>113.6</v>
      </c>
      <c r="V605" t="s">
        <v>1053</v>
      </c>
      <c r="W605" t="s">
        <v>1050</v>
      </c>
    </row>
    <row r="606" spans="1:23" x14ac:dyDescent="0.35">
      <c r="A606" t="s">
        <v>651</v>
      </c>
      <c r="B606" t="s">
        <v>37</v>
      </c>
      <c r="C606" t="s">
        <v>43</v>
      </c>
      <c r="D606" t="s">
        <v>12</v>
      </c>
      <c r="E606" t="s">
        <v>1055</v>
      </c>
      <c r="F606" s="5">
        <v>44312</v>
      </c>
      <c r="G606" s="5">
        <v>44355</v>
      </c>
      <c r="H606">
        <f t="shared" si="9"/>
        <v>43</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35">
      <c r="A607" t="s">
        <v>652</v>
      </c>
      <c r="B607" t="s">
        <v>39</v>
      </c>
      <c r="C607" t="s">
        <v>9</v>
      </c>
      <c r="D607" t="s">
        <v>12</v>
      </c>
      <c r="E607" t="s">
        <v>1055</v>
      </c>
      <c r="F607" s="5">
        <v>44312</v>
      </c>
      <c r="G607" s="5">
        <v>44356</v>
      </c>
      <c r="H607">
        <f t="shared" si="9"/>
        <v>44</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35">
      <c r="A608" t="s">
        <v>653</v>
      </c>
      <c r="B608" t="s">
        <v>34</v>
      </c>
      <c r="C608" t="s">
        <v>44</v>
      </c>
      <c r="D608" t="s">
        <v>11</v>
      </c>
      <c r="E608" t="s">
        <v>1055</v>
      </c>
      <c r="F608" s="5">
        <v>44312</v>
      </c>
      <c r="G608" s="5">
        <v>44368</v>
      </c>
      <c r="H608">
        <f t="shared" si="9"/>
        <v>56</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35">
      <c r="A609" t="s">
        <v>654</v>
      </c>
      <c r="B609" t="s">
        <v>34</v>
      </c>
      <c r="C609" t="s">
        <v>8</v>
      </c>
      <c r="D609" t="s">
        <v>1</v>
      </c>
      <c r="E609" t="s">
        <v>1055</v>
      </c>
      <c r="F609" s="5">
        <v>44312</v>
      </c>
      <c r="G609" s="5">
        <v>44371</v>
      </c>
      <c r="H609">
        <f t="shared" si="9"/>
        <v>59</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35">
      <c r="A610" t="s">
        <v>655</v>
      </c>
      <c r="B610" t="s">
        <v>36</v>
      </c>
      <c r="C610" t="s">
        <v>7</v>
      </c>
      <c r="D610" t="s">
        <v>12</v>
      </c>
      <c r="E610" t="s">
        <v>1055</v>
      </c>
      <c r="F610" s="5">
        <v>44312</v>
      </c>
      <c r="G610" s="5">
        <f ca="1">TODAY()</f>
        <v>45384</v>
      </c>
      <c r="H610">
        <f t="shared" ca="1" si="9"/>
        <v>1072</v>
      </c>
      <c r="I610">
        <v>2</v>
      </c>
      <c r="L610">
        <v>0</v>
      </c>
      <c r="M610">
        <v>106.65</v>
      </c>
      <c r="N610" t="s">
        <v>17</v>
      </c>
      <c r="O610" t="s">
        <v>1054</v>
      </c>
      <c r="P610">
        <v>140</v>
      </c>
      <c r="Q610">
        <v>0</v>
      </c>
      <c r="R610">
        <v>0</v>
      </c>
      <c r="S610">
        <v>106.65</v>
      </c>
      <c r="T610">
        <v>106.65</v>
      </c>
      <c r="U610">
        <v>106.65</v>
      </c>
      <c r="V610" t="s">
        <v>1053</v>
      </c>
      <c r="W610" t="s">
        <v>1052</v>
      </c>
    </row>
    <row r="611" spans="1:23" x14ac:dyDescent="0.35">
      <c r="A611" t="s">
        <v>656</v>
      </c>
      <c r="B611" t="s">
        <v>36</v>
      </c>
      <c r="C611" t="s">
        <v>7</v>
      </c>
      <c r="D611" t="s">
        <v>12</v>
      </c>
      <c r="E611" t="s">
        <v>1055</v>
      </c>
      <c r="F611" s="5">
        <v>44313</v>
      </c>
      <c r="G611" s="5">
        <v>44319</v>
      </c>
      <c r="H611">
        <f t="shared" si="9"/>
        <v>6</v>
      </c>
      <c r="I611">
        <v>2</v>
      </c>
      <c r="L611">
        <v>0.25</v>
      </c>
      <c r="M611">
        <v>108.9273</v>
      </c>
      <c r="N611" t="s">
        <v>18</v>
      </c>
      <c r="O611">
        <v>6</v>
      </c>
      <c r="P611">
        <v>140</v>
      </c>
      <c r="Q611">
        <v>35</v>
      </c>
      <c r="R611">
        <v>35</v>
      </c>
      <c r="S611">
        <v>108.9273</v>
      </c>
      <c r="T611">
        <v>143.9273</v>
      </c>
      <c r="U611">
        <v>143.9273</v>
      </c>
      <c r="V611" t="s">
        <v>1048</v>
      </c>
      <c r="W611" t="s">
        <v>1053</v>
      </c>
    </row>
    <row r="612" spans="1:23" x14ac:dyDescent="0.35">
      <c r="A612" t="s">
        <v>657</v>
      </c>
      <c r="B612" t="s">
        <v>39</v>
      </c>
      <c r="C612" t="s">
        <v>44</v>
      </c>
      <c r="D612" t="s">
        <v>13</v>
      </c>
      <c r="E612" t="s">
        <v>1055</v>
      </c>
      <c r="F612" s="5">
        <v>44313</v>
      </c>
      <c r="G612" s="5">
        <v>44321</v>
      </c>
      <c r="H612">
        <f t="shared" si="9"/>
        <v>8</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35">
      <c r="A613" t="s">
        <v>658</v>
      </c>
      <c r="B613" t="s">
        <v>40</v>
      </c>
      <c r="C613" t="s">
        <v>7</v>
      </c>
      <c r="D613" t="s">
        <v>11</v>
      </c>
      <c r="E613" t="s">
        <v>1055</v>
      </c>
      <c r="F613" s="5">
        <v>44313</v>
      </c>
      <c r="G613" s="5">
        <v>44333</v>
      </c>
      <c r="H613">
        <f t="shared" si="9"/>
        <v>20</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35">
      <c r="A614" t="s">
        <v>659</v>
      </c>
      <c r="B614" t="s">
        <v>39</v>
      </c>
      <c r="C614" t="s">
        <v>44</v>
      </c>
      <c r="D614" t="s">
        <v>12</v>
      </c>
      <c r="E614" t="s">
        <v>1055</v>
      </c>
      <c r="F614" s="5">
        <v>44313</v>
      </c>
      <c r="G614" s="5">
        <v>44333</v>
      </c>
      <c r="H614">
        <f t="shared" si="9"/>
        <v>20</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35">
      <c r="A615" t="s">
        <v>660</v>
      </c>
      <c r="B615" t="s">
        <v>42</v>
      </c>
      <c r="C615" t="s">
        <v>44</v>
      </c>
      <c r="D615" t="s">
        <v>11</v>
      </c>
      <c r="E615" t="s">
        <v>1055</v>
      </c>
      <c r="F615" s="5">
        <v>44313</v>
      </c>
      <c r="G615" s="5">
        <v>44335</v>
      </c>
      <c r="H615">
        <f t="shared" si="9"/>
        <v>22</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35">
      <c r="A616" t="s">
        <v>661</v>
      </c>
      <c r="B616" t="s">
        <v>41</v>
      </c>
      <c r="C616" t="s">
        <v>7</v>
      </c>
      <c r="D616" t="s">
        <v>12</v>
      </c>
      <c r="E616" t="s">
        <v>1055</v>
      </c>
      <c r="F616" s="5">
        <v>44313</v>
      </c>
      <c r="G616" s="5">
        <v>44348</v>
      </c>
      <c r="H616">
        <f t="shared" si="9"/>
        <v>35</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35">
      <c r="A617" t="s">
        <v>662</v>
      </c>
      <c r="B617" t="s">
        <v>40</v>
      </c>
      <c r="C617" t="s">
        <v>7</v>
      </c>
      <c r="D617" t="s">
        <v>12</v>
      </c>
      <c r="E617" t="s">
        <v>3</v>
      </c>
      <c r="F617" s="5">
        <v>44313</v>
      </c>
      <c r="G617" s="5">
        <v>44354</v>
      </c>
      <c r="H617">
        <f t="shared" si="9"/>
        <v>41</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35">
      <c r="A618" t="s">
        <v>663</v>
      </c>
      <c r="B618" t="s">
        <v>39</v>
      </c>
      <c r="C618" t="s">
        <v>44</v>
      </c>
      <c r="D618" t="s">
        <v>12</v>
      </c>
      <c r="E618" t="s">
        <v>1055</v>
      </c>
      <c r="F618" s="5">
        <v>44313</v>
      </c>
      <c r="G618" s="5">
        <v>44363</v>
      </c>
      <c r="H618">
        <f t="shared" si="9"/>
        <v>50</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35">
      <c r="A619" t="s">
        <v>664</v>
      </c>
      <c r="B619" t="s">
        <v>36</v>
      </c>
      <c r="C619" t="s">
        <v>7</v>
      </c>
      <c r="D619" t="s">
        <v>13</v>
      </c>
      <c r="E619" t="s">
        <v>1055</v>
      </c>
      <c r="F619" s="5">
        <v>44314</v>
      </c>
      <c r="G619" s="5">
        <v>44323</v>
      </c>
      <c r="H619">
        <f t="shared" si="9"/>
        <v>9</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35">
      <c r="A620" t="s">
        <v>665</v>
      </c>
      <c r="B620" t="s">
        <v>35</v>
      </c>
      <c r="C620" t="s">
        <v>44</v>
      </c>
      <c r="D620" t="s">
        <v>2</v>
      </c>
      <c r="E620" t="s">
        <v>1055</v>
      </c>
      <c r="F620" s="5">
        <v>44314</v>
      </c>
      <c r="G620" s="5">
        <v>44322</v>
      </c>
      <c r="H620">
        <f t="shared" si="9"/>
        <v>8</v>
      </c>
      <c r="I620">
        <v>1</v>
      </c>
      <c r="L620">
        <v>1.75</v>
      </c>
      <c r="M620">
        <v>92.75</v>
      </c>
      <c r="N620" t="s">
        <v>17</v>
      </c>
      <c r="O620">
        <v>8</v>
      </c>
      <c r="P620">
        <v>80</v>
      </c>
      <c r="Q620">
        <v>140</v>
      </c>
      <c r="R620">
        <v>140</v>
      </c>
      <c r="S620">
        <v>92.75</v>
      </c>
      <c r="T620">
        <v>232.75</v>
      </c>
      <c r="U620">
        <v>232.75</v>
      </c>
      <c r="V620" t="s">
        <v>1051</v>
      </c>
      <c r="W620" t="s">
        <v>1050</v>
      </c>
    </row>
    <row r="621" spans="1:23" x14ac:dyDescent="0.35">
      <c r="A621" t="s">
        <v>666</v>
      </c>
      <c r="B621" t="s">
        <v>40</v>
      </c>
      <c r="C621" t="s">
        <v>7</v>
      </c>
      <c r="D621" t="s">
        <v>13</v>
      </c>
      <c r="E621" t="s">
        <v>1055</v>
      </c>
      <c r="F621" s="5">
        <v>44314</v>
      </c>
      <c r="G621" s="5">
        <v>44336</v>
      </c>
      <c r="H621">
        <f t="shared" si="9"/>
        <v>22</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35">
      <c r="A622" t="s">
        <v>667</v>
      </c>
      <c r="B622" t="s">
        <v>42</v>
      </c>
      <c r="C622" t="s">
        <v>8</v>
      </c>
      <c r="D622" t="s">
        <v>12</v>
      </c>
      <c r="E622" t="s">
        <v>1055</v>
      </c>
      <c r="F622" s="5">
        <v>44314</v>
      </c>
      <c r="G622" s="5">
        <v>44340</v>
      </c>
      <c r="H622">
        <f t="shared" si="9"/>
        <v>26</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35">
      <c r="A623" t="s">
        <v>668</v>
      </c>
      <c r="B623" t="s">
        <v>39</v>
      </c>
      <c r="C623" t="s">
        <v>9</v>
      </c>
      <c r="D623" t="s">
        <v>11</v>
      </c>
      <c r="E623" t="s">
        <v>1055</v>
      </c>
      <c r="F623" s="5">
        <v>44314</v>
      </c>
      <c r="G623" s="5">
        <v>44357</v>
      </c>
      <c r="H623">
        <f t="shared" si="9"/>
        <v>43</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35">
      <c r="A624" t="s">
        <v>669</v>
      </c>
      <c r="B624" t="s">
        <v>34</v>
      </c>
      <c r="C624" t="s">
        <v>9</v>
      </c>
      <c r="D624" t="s">
        <v>13</v>
      </c>
      <c r="E624" t="s">
        <v>1055</v>
      </c>
      <c r="F624" s="5">
        <v>44315</v>
      </c>
      <c r="G624" s="5">
        <v>44329</v>
      </c>
      <c r="H624">
        <f t="shared" si="9"/>
        <v>14</v>
      </c>
      <c r="I624">
        <v>1</v>
      </c>
      <c r="L624">
        <v>1.25</v>
      </c>
      <c r="M624">
        <v>153.941</v>
      </c>
      <c r="N624" t="s">
        <v>18</v>
      </c>
      <c r="O624">
        <v>14</v>
      </c>
      <c r="P624">
        <v>80</v>
      </c>
      <c r="Q624">
        <v>100</v>
      </c>
      <c r="R624">
        <v>100</v>
      </c>
      <c r="S624">
        <v>153.941</v>
      </c>
      <c r="T624">
        <v>253.941</v>
      </c>
      <c r="U624">
        <v>253.941</v>
      </c>
      <c r="V624" t="s">
        <v>1050</v>
      </c>
      <c r="W624" t="s">
        <v>1050</v>
      </c>
    </row>
    <row r="625" spans="1:23" x14ac:dyDescent="0.35">
      <c r="A625" t="s">
        <v>670</v>
      </c>
      <c r="B625" t="s">
        <v>35</v>
      </c>
      <c r="C625" t="s">
        <v>8</v>
      </c>
      <c r="D625" t="s">
        <v>12</v>
      </c>
      <c r="E625" t="s">
        <v>1055</v>
      </c>
      <c r="F625" s="5">
        <v>44315</v>
      </c>
      <c r="G625" s="5">
        <v>44328</v>
      </c>
      <c r="H625">
        <f t="shared" si="9"/>
        <v>13</v>
      </c>
      <c r="I625">
        <v>1</v>
      </c>
      <c r="L625">
        <v>0.75</v>
      </c>
      <c r="M625">
        <v>30</v>
      </c>
      <c r="N625" t="s">
        <v>18</v>
      </c>
      <c r="O625">
        <v>13</v>
      </c>
      <c r="P625">
        <v>80</v>
      </c>
      <c r="Q625">
        <v>60</v>
      </c>
      <c r="R625">
        <v>60</v>
      </c>
      <c r="S625">
        <v>30</v>
      </c>
      <c r="T625">
        <v>90</v>
      </c>
      <c r="U625">
        <v>90</v>
      </c>
      <c r="V625" t="s">
        <v>1050</v>
      </c>
      <c r="W625" t="s">
        <v>1051</v>
      </c>
    </row>
    <row r="626" spans="1:23" x14ac:dyDescent="0.35">
      <c r="A626" t="s">
        <v>671</v>
      </c>
      <c r="B626" t="s">
        <v>36</v>
      </c>
      <c r="C626" t="s">
        <v>7</v>
      </c>
      <c r="D626" t="s">
        <v>11</v>
      </c>
      <c r="E626" t="s">
        <v>1055</v>
      </c>
      <c r="F626" s="5">
        <v>44315</v>
      </c>
      <c r="G626" s="5">
        <v>44329</v>
      </c>
      <c r="H626">
        <f t="shared" si="9"/>
        <v>14</v>
      </c>
      <c r="I626">
        <v>1</v>
      </c>
      <c r="L626">
        <v>0.25</v>
      </c>
      <c r="M626">
        <v>19</v>
      </c>
      <c r="N626" t="s">
        <v>17</v>
      </c>
      <c r="O626">
        <v>14</v>
      </c>
      <c r="P626">
        <v>80</v>
      </c>
      <c r="Q626">
        <v>20</v>
      </c>
      <c r="R626">
        <v>20</v>
      </c>
      <c r="S626">
        <v>19</v>
      </c>
      <c r="T626">
        <v>39</v>
      </c>
      <c r="U626">
        <v>39</v>
      </c>
      <c r="V626" t="s">
        <v>1050</v>
      </c>
      <c r="W626" t="s">
        <v>1050</v>
      </c>
    </row>
    <row r="627" spans="1:23" x14ac:dyDescent="0.35">
      <c r="A627" t="s">
        <v>672</v>
      </c>
      <c r="B627" t="s">
        <v>39</v>
      </c>
      <c r="C627" t="s">
        <v>44</v>
      </c>
      <c r="D627" t="s">
        <v>12</v>
      </c>
      <c r="E627" t="s">
        <v>1055</v>
      </c>
      <c r="F627" s="5">
        <v>44315</v>
      </c>
      <c r="G627" s="5">
        <v>44333</v>
      </c>
      <c r="H627">
        <f t="shared" si="9"/>
        <v>18</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35">
      <c r="A628" t="s">
        <v>673</v>
      </c>
      <c r="B628" t="s">
        <v>37</v>
      </c>
      <c r="C628" t="s">
        <v>43</v>
      </c>
      <c r="D628" t="s">
        <v>12</v>
      </c>
      <c r="E628" t="s">
        <v>1055</v>
      </c>
      <c r="F628" s="5">
        <v>44315</v>
      </c>
      <c r="G628" s="5">
        <v>44354</v>
      </c>
      <c r="H628">
        <f t="shared" si="9"/>
        <v>39</v>
      </c>
      <c r="I628">
        <v>1</v>
      </c>
      <c r="L628">
        <v>0.75</v>
      </c>
      <c r="M628">
        <v>1180.1566</v>
      </c>
      <c r="N628" t="s">
        <v>17</v>
      </c>
      <c r="O628">
        <v>39</v>
      </c>
      <c r="P628">
        <v>80</v>
      </c>
      <c r="Q628">
        <v>60</v>
      </c>
      <c r="R628">
        <v>60</v>
      </c>
      <c r="S628">
        <v>1180.1566</v>
      </c>
      <c r="T628">
        <v>1240.1566</v>
      </c>
      <c r="U628">
        <v>1240.1566</v>
      </c>
      <c r="V628" t="s">
        <v>1050</v>
      </c>
      <c r="W628" t="s">
        <v>1053</v>
      </c>
    </row>
    <row r="629" spans="1:23" x14ac:dyDescent="0.35">
      <c r="A629" t="s">
        <v>674</v>
      </c>
      <c r="B629" t="s">
        <v>34</v>
      </c>
      <c r="C629" t="s">
        <v>44</v>
      </c>
      <c r="D629" t="s">
        <v>2</v>
      </c>
      <c r="E629" t="s">
        <v>1055</v>
      </c>
      <c r="F629" s="5">
        <v>44315</v>
      </c>
      <c r="G629" s="5">
        <v>44350</v>
      </c>
      <c r="H629">
        <f t="shared" si="9"/>
        <v>35</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35">
      <c r="A630" t="s">
        <v>675</v>
      </c>
      <c r="B630" t="s">
        <v>36</v>
      </c>
      <c r="C630" t="s">
        <v>7</v>
      </c>
      <c r="D630" t="s">
        <v>11</v>
      </c>
      <c r="E630" t="s">
        <v>1055</v>
      </c>
      <c r="F630" s="5">
        <v>44315</v>
      </c>
      <c r="G630" s="5">
        <v>44356</v>
      </c>
      <c r="H630">
        <f t="shared" si="9"/>
        <v>41</v>
      </c>
      <c r="I630">
        <v>1</v>
      </c>
      <c r="L630">
        <v>0.25</v>
      </c>
      <c r="M630">
        <v>75.0822</v>
      </c>
      <c r="N630" t="s">
        <v>17</v>
      </c>
      <c r="O630">
        <v>41</v>
      </c>
      <c r="P630">
        <v>80</v>
      </c>
      <c r="Q630">
        <v>20</v>
      </c>
      <c r="R630">
        <v>20</v>
      </c>
      <c r="S630">
        <v>75.0822</v>
      </c>
      <c r="T630">
        <v>95.0822</v>
      </c>
      <c r="U630">
        <v>95.0822</v>
      </c>
      <c r="V630" t="s">
        <v>1050</v>
      </c>
      <c r="W630" t="s">
        <v>1051</v>
      </c>
    </row>
    <row r="631" spans="1:23" x14ac:dyDescent="0.35">
      <c r="A631" t="s">
        <v>676</v>
      </c>
      <c r="B631" t="s">
        <v>41</v>
      </c>
      <c r="C631" t="s">
        <v>7</v>
      </c>
      <c r="D631" t="s">
        <v>13</v>
      </c>
      <c r="E631" t="s">
        <v>1055</v>
      </c>
      <c r="F631" s="5">
        <v>44315</v>
      </c>
      <c r="G631" s="5">
        <v>44372</v>
      </c>
      <c r="H631">
        <f t="shared" si="9"/>
        <v>57</v>
      </c>
      <c r="I631">
        <v>2</v>
      </c>
      <c r="L631">
        <v>0.5</v>
      </c>
      <c r="M631">
        <v>103.18</v>
      </c>
      <c r="N631" t="s">
        <v>18</v>
      </c>
      <c r="O631">
        <v>57</v>
      </c>
      <c r="P631">
        <v>140</v>
      </c>
      <c r="Q631">
        <v>70</v>
      </c>
      <c r="R631">
        <v>70</v>
      </c>
      <c r="S631">
        <v>103.18</v>
      </c>
      <c r="T631">
        <v>173.18</v>
      </c>
      <c r="U631">
        <v>173.18</v>
      </c>
      <c r="V631" t="s">
        <v>1050</v>
      </c>
      <c r="W631" t="s">
        <v>1049</v>
      </c>
    </row>
    <row r="632" spans="1:23" x14ac:dyDescent="0.35">
      <c r="A632" t="s">
        <v>677</v>
      </c>
      <c r="B632" t="s">
        <v>35</v>
      </c>
      <c r="C632" t="s">
        <v>8</v>
      </c>
      <c r="D632" t="s">
        <v>12</v>
      </c>
      <c r="E632" t="s">
        <v>1055</v>
      </c>
      <c r="F632" s="5">
        <v>44315</v>
      </c>
      <c r="G632" s="5">
        <f ca="1">TODAY()</f>
        <v>45384</v>
      </c>
      <c r="H632">
        <f t="shared" ca="1" si="9"/>
        <v>1069</v>
      </c>
      <c r="I632">
        <v>2</v>
      </c>
      <c r="L632">
        <v>0</v>
      </c>
      <c r="M632">
        <v>591.75</v>
      </c>
      <c r="N632" t="s">
        <v>17</v>
      </c>
      <c r="O632" t="s">
        <v>1054</v>
      </c>
      <c r="P632">
        <v>140</v>
      </c>
      <c r="Q632">
        <v>0</v>
      </c>
      <c r="R632">
        <v>0</v>
      </c>
      <c r="S632">
        <v>591.75</v>
      </c>
      <c r="T632">
        <v>591.75</v>
      </c>
      <c r="U632">
        <v>591.75</v>
      </c>
      <c r="V632" t="s">
        <v>1050</v>
      </c>
      <c r="W632" t="s">
        <v>1052</v>
      </c>
    </row>
    <row r="633" spans="1:23" x14ac:dyDescent="0.35">
      <c r="A633" t="s">
        <v>678</v>
      </c>
      <c r="B633" t="s">
        <v>39</v>
      </c>
      <c r="C633" t="s">
        <v>8</v>
      </c>
      <c r="D633" t="s">
        <v>12</v>
      </c>
      <c r="E633" t="s">
        <v>1055</v>
      </c>
      <c r="F633" s="5">
        <v>44319</v>
      </c>
      <c r="G633" s="5">
        <v>44330</v>
      </c>
      <c r="H633">
        <f t="shared" si="9"/>
        <v>11</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35">
      <c r="A634" t="s">
        <v>679</v>
      </c>
      <c r="B634" t="s">
        <v>36</v>
      </c>
      <c r="C634" t="s">
        <v>7</v>
      </c>
      <c r="D634" t="s">
        <v>11</v>
      </c>
      <c r="E634" t="s">
        <v>1055</v>
      </c>
      <c r="F634" s="5">
        <v>44319</v>
      </c>
      <c r="G634" s="5">
        <v>44329</v>
      </c>
      <c r="H634">
        <f t="shared" si="9"/>
        <v>10</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35">
      <c r="A635" t="s">
        <v>680</v>
      </c>
      <c r="B635" t="s">
        <v>34</v>
      </c>
      <c r="C635" t="s">
        <v>8</v>
      </c>
      <c r="D635" t="s">
        <v>11</v>
      </c>
      <c r="E635" t="s">
        <v>1055</v>
      </c>
      <c r="F635" s="5">
        <v>44319</v>
      </c>
      <c r="G635" s="5">
        <v>44329</v>
      </c>
      <c r="H635">
        <f t="shared" si="9"/>
        <v>10</v>
      </c>
      <c r="I635">
        <v>1</v>
      </c>
      <c r="L635">
        <v>0.25</v>
      </c>
      <c r="M635">
        <v>128.6842</v>
      </c>
      <c r="N635" t="s">
        <v>18</v>
      </c>
      <c r="O635">
        <v>10</v>
      </c>
      <c r="P635">
        <v>80</v>
      </c>
      <c r="Q635">
        <v>20</v>
      </c>
      <c r="R635">
        <v>20</v>
      </c>
      <c r="S635">
        <v>128.6842</v>
      </c>
      <c r="T635">
        <v>148.6842</v>
      </c>
      <c r="U635">
        <v>148.6842</v>
      </c>
      <c r="V635" t="s">
        <v>1053</v>
      </c>
      <c r="W635" t="s">
        <v>1050</v>
      </c>
    </row>
    <row r="636" spans="1:23" x14ac:dyDescent="0.35">
      <c r="A636" t="s">
        <v>681</v>
      </c>
      <c r="B636" t="s">
        <v>39</v>
      </c>
      <c r="C636" t="s">
        <v>8</v>
      </c>
      <c r="D636" t="s">
        <v>12</v>
      </c>
      <c r="E636" t="s">
        <v>1055</v>
      </c>
      <c r="F636" s="5">
        <v>44319</v>
      </c>
      <c r="G636" s="5">
        <v>44329</v>
      </c>
      <c r="H636">
        <f t="shared" si="9"/>
        <v>10</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35">
      <c r="A637" t="s">
        <v>682</v>
      </c>
      <c r="B637" t="s">
        <v>35</v>
      </c>
      <c r="C637" t="s">
        <v>9</v>
      </c>
      <c r="D637" t="s">
        <v>12</v>
      </c>
      <c r="E637" t="s">
        <v>1055</v>
      </c>
      <c r="F637" s="5">
        <v>44319</v>
      </c>
      <c r="G637" s="5">
        <v>44329</v>
      </c>
      <c r="H637">
        <f t="shared" si="9"/>
        <v>10</v>
      </c>
      <c r="I637">
        <v>2</v>
      </c>
      <c r="L637">
        <v>0.5</v>
      </c>
      <c r="M637">
        <v>357.9837</v>
      </c>
      <c r="N637" t="s">
        <v>18</v>
      </c>
      <c r="O637">
        <v>10</v>
      </c>
      <c r="P637">
        <v>140</v>
      </c>
      <c r="Q637">
        <v>70</v>
      </c>
      <c r="R637">
        <v>70</v>
      </c>
      <c r="S637">
        <v>357.9837</v>
      </c>
      <c r="T637">
        <v>427.9837</v>
      </c>
      <c r="U637">
        <v>427.9837</v>
      </c>
      <c r="V637" t="s">
        <v>1053</v>
      </c>
      <c r="W637" t="s">
        <v>1050</v>
      </c>
    </row>
    <row r="638" spans="1:23" x14ac:dyDescent="0.35">
      <c r="A638" t="s">
        <v>683</v>
      </c>
      <c r="B638" t="s">
        <v>34</v>
      </c>
      <c r="C638" t="s">
        <v>8</v>
      </c>
      <c r="D638" t="s">
        <v>13</v>
      </c>
      <c r="E638" t="s">
        <v>1055</v>
      </c>
      <c r="F638" s="5">
        <v>44319</v>
      </c>
      <c r="G638" s="5">
        <v>44334</v>
      </c>
      <c r="H638">
        <f t="shared" si="9"/>
        <v>15</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35">
      <c r="A639" t="s">
        <v>684</v>
      </c>
      <c r="B639" t="s">
        <v>39</v>
      </c>
      <c r="C639" t="s">
        <v>9</v>
      </c>
      <c r="D639" t="s">
        <v>13</v>
      </c>
      <c r="E639" t="s">
        <v>1055</v>
      </c>
      <c r="F639" s="5">
        <v>44319</v>
      </c>
      <c r="G639" s="5">
        <v>44335</v>
      </c>
      <c r="H639">
        <f t="shared" si="9"/>
        <v>16</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35">
      <c r="A640" t="s">
        <v>685</v>
      </c>
      <c r="B640" t="s">
        <v>36</v>
      </c>
      <c r="C640" t="s">
        <v>7</v>
      </c>
      <c r="D640" t="s">
        <v>11</v>
      </c>
      <c r="E640" t="s">
        <v>1055</v>
      </c>
      <c r="F640" s="5">
        <v>44319</v>
      </c>
      <c r="G640" s="5">
        <v>44334</v>
      </c>
      <c r="H640">
        <f t="shared" si="9"/>
        <v>15</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35">
      <c r="A641" t="s">
        <v>686</v>
      </c>
      <c r="B641" t="s">
        <v>41</v>
      </c>
      <c r="C641" t="s">
        <v>7</v>
      </c>
      <c r="D641" t="s">
        <v>12</v>
      </c>
      <c r="E641" t="s">
        <v>1055</v>
      </c>
      <c r="F641" s="5">
        <v>44319</v>
      </c>
      <c r="G641" s="5">
        <v>44336</v>
      </c>
      <c r="H641">
        <f t="shared" si="9"/>
        <v>17</v>
      </c>
      <c r="I641">
        <v>2</v>
      </c>
      <c r="L641">
        <v>0.25</v>
      </c>
      <c r="M641">
        <v>26.59</v>
      </c>
      <c r="N641" t="s">
        <v>21</v>
      </c>
      <c r="O641">
        <v>17</v>
      </c>
      <c r="P641">
        <v>140</v>
      </c>
      <c r="Q641">
        <v>35</v>
      </c>
      <c r="R641">
        <v>35</v>
      </c>
      <c r="S641">
        <v>26.59</v>
      </c>
      <c r="T641">
        <v>61.59</v>
      </c>
      <c r="U641">
        <v>61.59</v>
      </c>
      <c r="V641" t="s">
        <v>1053</v>
      </c>
      <c r="W641" t="s">
        <v>1050</v>
      </c>
    </row>
    <row r="642" spans="1:23" x14ac:dyDescent="0.35">
      <c r="A642" t="s">
        <v>687</v>
      </c>
      <c r="B642" t="s">
        <v>38</v>
      </c>
      <c r="C642" t="s">
        <v>8</v>
      </c>
      <c r="D642" t="s">
        <v>13</v>
      </c>
      <c r="E642" t="s">
        <v>1055</v>
      </c>
      <c r="F642" s="5">
        <v>44319</v>
      </c>
      <c r="G642" s="5">
        <v>44349</v>
      </c>
      <c r="H642">
        <f t="shared" si="9"/>
        <v>30</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35">
      <c r="A643" t="s">
        <v>688</v>
      </c>
      <c r="B643" t="s">
        <v>36</v>
      </c>
      <c r="C643" t="s">
        <v>7</v>
      </c>
      <c r="D643" t="s">
        <v>11</v>
      </c>
      <c r="E643" t="s">
        <v>1055</v>
      </c>
      <c r="F643" s="5">
        <v>44319</v>
      </c>
      <c r="G643" s="5">
        <v>44354</v>
      </c>
      <c r="H643">
        <f t="shared" ref="H643:H706" si="10">_xlfn.DAYS(G643,F643)</f>
        <v>35</v>
      </c>
      <c r="I643">
        <v>1</v>
      </c>
      <c r="L643">
        <v>0.25</v>
      </c>
      <c r="M643">
        <v>21.33</v>
      </c>
      <c r="N643" t="s">
        <v>17</v>
      </c>
      <c r="O643">
        <v>35</v>
      </c>
      <c r="P643">
        <v>80</v>
      </c>
      <c r="Q643">
        <v>20</v>
      </c>
      <c r="R643">
        <v>20</v>
      </c>
      <c r="S643">
        <v>21.33</v>
      </c>
      <c r="T643">
        <v>41.33</v>
      </c>
      <c r="U643">
        <v>41.33</v>
      </c>
      <c r="V643" t="s">
        <v>1053</v>
      </c>
      <c r="W643" t="s">
        <v>1053</v>
      </c>
    </row>
    <row r="644" spans="1:23" x14ac:dyDescent="0.35">
      <c r="A644" t="s">
        <v>689</v>
      </c>
      <c r="B644" t="s">
        <v>40</v>
      </c>
      <c r="C644" t="s">
        <v>7</v>
      </c>
      <c r="D644" t="s">
        <v>11</v>
      </c>
      <c r="E644" t="s">
        <v>1055</v>
      </c>
      <c r="F644" s="5">
        <v>44319</v>
      </c>
      <c r="G644" s="5">
        <v>44361</v>
      </c>
      <c r="H644">
        <f t="shared" si="10"/>
        <v>42</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35">
      <c r="A645" t="s">
        <v>690</v>
      </c>
      <c r="B645" t="s">
        <v>38</v>
      </c>
      <c r="C645" t="s">
        <v>8</v>
      </c>
      <c r="D645" t="s">
        <v>11</v>
      </c>
      <c r="E645" t="s">
        <v>1055</v>
      </c>
      <c r="F645" s="5">
        <v>44319</v>
      </c>
      <c r="G645" s="5">
        <v>44368</v>
      </c>
      <c r="H645">
        <f t="shared" si="10"/>
        <v>49</v>
      </c>
      <c r="I645">
        <v>1</v>
      </c>
      <c r="L645">
        <v>0.25</v>
      </c>
      <c r="M645">
        <v>70.8215</v>
      </c>
      <c r="N645" t="s">
        <v>19</v>
      </c>
      <c r="O645">
        <v>49</v>
      </c>
      <c r="P645">
        <v>80</v>
      </c>
      <c r="Q645">
        <v>20</v>
      </c>
      <c r="R645">
        <v>20</v>
      </c>
      <c r="S645">
        <v>70.8215</v>
      </c>
      <c r="T645">
        <v>90.8215</v>
      </c>
      <c r="U645">
        <v>90.8215</v>
      </c>
      <c r="V645" t="s">
        <v>1053</v>
      </c>
      <c r="W645" t="s">
        <v>1053</v>
      </c>
    </row>
    <row r="646" spans="1:23" x14ac:dyDescent="0.35">
      <c r="A646" t="s">
        <v>691</v>
      </c>
      <c r="B646" t="s">
        <v>42</v>
      </c>
      <c r="C646" t="s">
        <v>9</v>
      </c>
      <c r="D646" t="s">
        <v>13</v>
      </c>
      <c r="E646" t="s">
        <v>1055</v>
      </c>
      <c r="F646" s="5">
        <v>44319</v>
      </c>
      <c r="G646" s="5">
        <v>44389</v>
      </c>
      <c r="H646">
        <f t="shared" si="10"/>
        <v>70</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35">
      <c r="A647" t="s">
        <v>692</v>
      </c>
      <c r="B647" t="s">
        <v>34</v>
      </c>
      <c r="C647" t="s">
        <v>8</v>
      </c>
      <c r="D647" t="s">
        <v>12</v>
      </c>
      <c r="E647" t="s">
        <v>1055</v>
      </c>
      <c r="F647" s="5">
        <v>44320</v>
      </c>
      <c r="G647" s="5">
        <v>44329</v>
      </c>
      <c r="H647">
        <f t="shared" si="10"/>
        <v>9</v>
      </c>
      <c r="I647">
        <v>1</v>
      </c>
      <c r="L647">
        <v>0.75</v>
      </c>
      <c r="M647">
        <v>146.2002</v>
      </c>
      <c r="N647" t="s">
        <v>18</v>
      </c>
      <c r="O647">
        <v>9</v>
      </c>
      <c r="P647">
        <v>80</v>
      </c>
      <c r="Q647">
        <v>60</v>
      </c>
      <c r="R647">
        <v>60</v>
      </c>
      <c r="S647">
        <v>146.2002</v>
      </c>
      <c r="T647">
        <v>206.2002</v>
      </c>
      <c r="U647">
        <v>206.2002</v>
      </c>
      <c r="V647" t="s">
        <v>1048</v>
      </c>
      <c r="W647" t="s">
        <v>1050</v>
      </c>
    </row>
    <row r="648" spans="1:23" x14ac:dyDescent="0.35">
      <c r="A648" t="s">
        <v>693</v>
      </c>
      <c r="B648" t="s">
        <v>34</v>
      </c>
      <c r="C648" t="s">
        <v>8</v>
      </c>
      <c r="D648" t="s">
        <v>13</v>
      </c>
      <c r="E648" t="s">
        <v>1055</v>
      </c>
      <c r="F648" s="5">
        <v>44320</v>
      </c>
      <c r="G648" s="5">
        <v>44336</v>
      </c>
      <c r="H648">
        <f t="shared" si="10"/>
        <v>16</v>
      </c>
      <c r="I648">
        <v>1</v>
      </c>
      <c r="L648">
        <v>0.5</v>
      </c>
      <c r="M648">
        <v>150</v>
      </c>
      <c r="N648" t="s">
        <v>17</v>
      </c>
      <c r="O648">
        <v>16</v>
      </c>
      <c r="P648">
        <v>80</v>
      </c>
      <c r="Q648">
        <v>40</v>
      </c>
      <c r="R648">
        <v>40</v>
      </c>
      <c r="S648">
        <v>150</v>
      </c>
      <c r="T648">
        <v>190</v>
      </c>
      <c r="U648">
        <v>190</v>
      </c>
      <c r="V648" t="s">
        <v>1048</v>
      </c>
      <c r="W648" t="s">
        <v>1050</v>
      </c>
    </row>
    <row r="649" spans="1:23" x14ac:dyDescent="0.35">
      <c r="A649" t="s">
        <v>694</v>
      </c>
      <c r="B649" t="s">
        <v>34</v>
      </c>
      <c r="C649" t="s">
        <v>44</v>
      </c>
      <c r="D649" t="s">
        <v>11</v>
      </c>
      <c r="E649" t="s">
        <v>1055</v>
      </c>
      <c r="F649" s="5">
        <v>44320</v>
      </c>
      <c r="G649" s="5">
        <v>44350</v>
      </c>
      <c r="H649">
        <f t="shared" si="10"/>
        <v>30</v>
      </c>
      <c r="I649">
        <v>1</v>
      </c>
      <c r="L649">
        <v>0.25</v>
      </c>
      <c r="M649">
        <v>140.5</v>
      </c>
      <c r="N649" t="s">
        <v>18</v>
      </c>
      <c r="O649">
        <v>30</v>
      </c>
      <c r="P649">
        <v>80</v>
      </c>
      <c r="Q649">
        <v>20</v>
      </c>
      <c r="R649">
        <v>20</v>
      </c>
      <c r="S649">
        <v>140.5</v>
      </c>
      <c r="T649">
        <v>160.5</v>
      </c>
      <c r="U649">
        <v>160.5</v>
      </c>
      <c r="V649" t="s">
        <v>1048</v>
      </c>
      <c r="W649" t="s">
        <v>1050</v>
      </c>
    </row>
    <row r="650" spans="1:23" x14ac:dyDescent="0.35">
      <c r="A650" t="s">
        <v>695</v>
      </c>
      <c r="B650" t="s">
        <v>37</v>
      </c>
      <c r="C650" t="s">
        <v>43</v>
      </c>
      <c r="D650" t="s">
        <v>11</v>
      </c>
      <c r="E650" t="s">
        <v>1055</v>
      </c>
      <c r="F650" s="5">
        <v>44320</v>
      </c>
      <c r="G650" s="5">
        <v>44357</v>
      </c>
      <c r="H650">
        <f t="shared" si="10"/>
        <v>37</v>
      </c>
      <c r="I650">
        <v>1</v>
      </c>
      <c r="L650">
        <v>0.25</v>
      </c>
      <c r="M650">
        <v>39</v>
      </c>
      <c r="N650" t="s">
        <v>17</v>
      </c>
      <c r="O650">
        <v>37</v>
      </c>
      <c r="P650">
        <v>80</v>
      </c>
      <c r="Q650">
        <v>20</v>
      </c>
      <c r="R650">
        <v>20</v>
      </c>
      <c r="S650">
        <v>39</v>
      </c>
      <c r="T650">
        <v>59</v>
      </c>
      <c r="U650">
        <v>59</v>
      </c>
      <c r="V650" t="s">
        <v>1048</v>
      </c>
      <c r="W650" t="s">
        <v>1050</v>
      </c>
    </row>
    <row r="651" spans="1:23" x14ac:dyDescent="0.35">
      <c r="A651" t="s">
        <v>696</v>
      </c>
      <c r="B651" t="s">
        <v>36</v>
      </c>
      <c r="C651" t="s">
        <v>8</v>
      </c>
      <c r="D651" t="s">
        <v>2</v>
      </c>
      <c r="E651" t="s">
        <v>1055</v>
      </c>
      <c r="F651" s="5">
        <v>44320</v>
      </c>
      <c r="G651" s="5">
        <v>44389</v>
      </c>
      <c r="H651">
        <f t="shared" si="10"/>
        <v>69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35">
      <c r="A652" t="s">
        <v>697</v>
      </c>
      <c r="B652" t="s">
        <v>41</v>
      </c>
      <c r="C652" t="s">
        <v>7</v>
      </c>
      <c r="D652" t="s">
        <v>11</v>
      </c>
      <c r="E652" t="s">
        <v>1055</v>
      </c>
      <c r="F652" s="5">
        <v>44320</v>
      </c>
      <c r="G652" s="5">
        <f ca="1">TODAY()</f>
        <v>45384</v>
      </c>
      <c r="H652">
        <f t="shared" ca="1" si="10"/>
        <v>1064</v>
      </c>
      <c r="I652">
        <v>1</v>
      </c>
      <c r="L652">
        <v>0</v>
      </c>
      <c r="M652">
        <v>118.8969</v>
      </c>
      <c r="N652" t="s">
        <v>17</v>
      </c>
      <c r="O652" t="s">
        <v>1054</v>
      </c>
      <c r="P652">
        <v>80</v>
      </c>
      <c r="Q652">
        <v>0</v>
      </c>
      <c r="R652">
        <v>0</v>
      </c>
      <c r="S652">
        <v>118.8969</v>
      </c>
      <c r="T652">
        <v>118.8969</v>
      </c>
      <c r="U652">
        <v>118.8969</v>
      </c>
      <c r="V652" t="s">
        <v>1048</v>
      </c>
      <c r="W652" t="s">
        <v>1052</v>
      </c>
    </row>
    <row r="653" spans="1:23" x14ac:dyDescent="0.35">
      <c r="A653" t="s">
        <v>698</v>
      </c>
      <c r="B653" t="s">
        <v>37</v>
      </c>
      <c r="C653" t="s">
        <v>9</v>
      </c>
      <c r="D653" t="s">
        <v>12</v>
      </c>
      <c r="E653" t="s">
        <v>1055</v>
      </c>
      <c r="F653" s="5">
        <v>44321</v>
      </c>
      <c r="G653" s="5">
        <v>44333</v>
      </c>
      <c r="H653">
        <f t="shared" si="10"/>
        <v>12</v>
      </c>
      <c r="I653">
        <v>2</v>
      </c>
      <c r="K653" t="s">
        <v>3</v>
      </c>
      <c r="L653">
        <v>0.25</v>
      </c>
      <c r="M653">
        <v>24</v>
      </c>
      <c r="N653" t="s">
        <v>18</v>
      </c>
      <c r="O653">
        <v>12</v>
      </c>
      <c r="P653">
        <v>140</v>
      </c>
      <c r="Q653">
        <v>35</v>
      </c>
      <c r="R653">
        <v>35</v>
      </c>
      <c r="S653">
        <v>0</v>
      </c>
      <c r="T653">
        <v>59</v>
      </c>
      <c r="U653">
        <v>35</v>
      </c>
      <c r="V653" t="s">
        <v>1051</v>
      </c>
      <c r="W653" t="s">
        <v>1053</v>
      </c>
    </row>
    <row r="654" spans="1:23" x14ac:dyDescent="0.35">
      <c r="A654" t="s">
        <v>699</v>
      </c>
      <c r="B654" t="s">
        <v>39</v>
      </c>
      <c r="C654" t="s">
        <v>44</v>
      </c>
      <c r="D654" t="s">
        <v>12</v>
      </c>
      <c r="E654" t="s">
        <v>1055</v>
      </c>
      <c r="F654" s="5">
        <v>44321</v>
      </c>
      <c r="G654" s="5">
        <v>44333</v>
      </c>
      <c r="H654">
        <f t="shared" si="10"/>
        <v>12</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35">
      <c r="A655" t="s">
        <v>700</v>
      </c>
      <c r="B655" t="s">
        <v>37</v>
      </c>
      <c r="C655" t="s">
        <v>9</v>
      </c>
      <c r="D655" t="s">
        <v>12</v>
      </c>
      <c r="E655" t="s">
        <v>1055</v>
      </c>
      <c r="F655" s="5">
        <v>44321</v>
      </c>
      <c r="G655" s="5">
        <v>44333</v>
      </c>
      <c r="H655">
        <f t="shared" si="10"/>
        <v>12</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35">
      <c r="A656" t="s">
        <v>701</v>
      </c>
      <c r="B656" t="s">
        <v>41</v>
      </c>
      <c r="C656" t="s">
        <v>7</v>
      </c>
      <c r="D656" t="s">
        <v>12</v>
      </c>
      <c r="E656" t="s">
        <v>1055</v>
      </c>
      <c r="F656" s="5">
        <v>44321</v>
      </c>
      <c r="G656" s="5">
        <v>44340</v>
      </c>
      <c r="H656">
        <f t="shared" si="10"/>
        <v>19</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35">
      <c r="A657" t="s">
        <v>702</v>
      </c>
      <c r="B657" t="s">
        <v>34</v>
      </c>
      <c r="C657" t="s">
        <v>9</v>
      </c>
      <c r="D657" t="s">
        <v>2</v>
      </c>
      <c r="E657" t="s">
        <v>1055</v>
      </c>
      <c r="F657" s="5">
        <v>44321</v>
      </c>
      <c r="G657" s="5">
        <v>44343</v>
      </c>
      <c r="H657">
        <f t="shared" si="10"/>
        <v>22</v>
      </c>
      <c r="I657">
        <v>1</v>
      </c>
      <c r="L657">
        <v>1</v>
      </c>
      <c r="M657">
        <v>26.84</v>
      </c>
      <c r="N657" t="s">
        <v>18</v>
      </c>
      <c r="O657">
        <v>22</v>
      </c>
      <c r="P657">
        <v>80</v>
      </c>
      <c r="Q657">
        <v>80</v>
      </c>
      <c r="R657">
        <v>80</v>
      </c>
      <c r="S657">
        <v>26.84</v>
      </c>
      <c r="T657">
        <v>106.84</v>
      </c>
      <c r="U657">
        <v>106.84</v>
      </c>
      <c r="V657" t="s">
        <v>1051</v>
      </c>
      <c r="W657" t="s">
        <v>1050</v>
      </c>
    </row>
    <row r="658" spans="1:23" x14ac:dyDescent="0.35">
      <c r="A658" t="s">
        <v>703</v>
      </c>
      <c r="B658" t="s">
        <v>34</v>
      </c>
      <c r="C658" t="s">
        <v>8</v>
      </c>
      <c r="D658" t="s">
        <v>11</v>
      </c>
      <c r="E658" t="s">
        <v>1055</v>
      </c>
      <c r="F658" s="5">
        <v>44322</v>
      </c>
      <c r="G658" s="5">
        <v>44336</v>
      </c>
      <c r="H658">
        <f t="shared" si="10"/>
        <v>14</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35">
      <c r="A659" t="s">
        <v>704</v>
      </c>
      <c r="B659" t="s">
        <v>36</v>
      </c>
      <c r="C659" t="s">
        <v>7</v>
      </c>
      <c r="D659" t="s">
        <v>13</v>
      </c>
      <c r="E659" t="s">
        <v>1055</v>
      </c>
      <c r="F659" s="5">
        <v>44322</v>
      </c>
      <c r="G659" s="5">
        <v>44335</v>
      </c>
      <c r="H659">
        <f t="shared" si="10"/>
        <v>13</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35">
      <c r="A660" t="s">
        <v>705</v>
      </c>
      <c r="B660" t="s">
        <v>35</v>
      </c>
      <c r="C660" t="s">
        <v>44</v>
      </c>
      <c r="D660" t="s">
        <v>2</v>
      </c>
      <c r="E660" t="s">
        <v>1055</v>
      </c>
      <c r="F660" s="5">
        <v>44322</v>
      </c>
      <c r="G660" s="5">
        <v>44342</v>
      </c>
      <c r="H660">
        <f t="shared" si="10"/>
        <v>20</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35">
      <c r="A661" t="s">
        <v>706</v>
      </c>
      <c r="B661" t="s">
        <v>39</v>
      </c>
      <c r="C661" t="s">
        <v>44</v>
      </c>
      <c r="D661" t="s">
        <v>13</v>
      </c>
      <c r="E661" t="s">
        <v>1055</v>
      </c>
      <c r="F661" s="5">
        <v>44322</v>
      </c>
      <c r="G661" s="5">
        <v>44343</v>
      </c>
      <c r="H661">
        <f t="shared" si="10"/>
        <v>21</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35">
      <c r="A662" t="s">
        <v>707</v>
      </c>
      <c r="B662" t="s">
        <v>39</v>
      </c>
      <c r="C662" t="s">
        <v>44</v>
      </c>
      <c r="D662" t="s">
        <v>2</v>
      </c>
      <c r="E662" t="s">
        <v>1055</v>
      </c>
      <c r="F662" s="5">
        <v>44323</v>
      </c>
      <c r="G662" s="5">
        <v>44397</v>
      </c>
      <c r="H662">
        <f t="shared" si="10"/>
        <v>74</v>
      </c>
      <c r="I662">
        <v>1</v>
      </c>
      <c r="L662">
        <v>1.25</v>
      </c>
      <c r="M662">
        <v>30</v>
      </c>
      <c r="N662" t="s">
        <v>18</v>
      </c>
      <c r="O662">
        <v>74</v>
      </c>
      <c r="P662">
        <v>80</v>
      </c>
      <c r="Q662">
        <v>100</v>
      </c>
      <c r="R662">
        <v>100</v>
      </c>
      <c r="S662">
        <v>30</v>
      </c>
      <c r="T662">
        <v>130</v>
      </c>
      <c r="U662">
        <v>130</v>
      </c>
      <c r="V662" t="s">
        <v>1049</v>
      </c>
      <c r="W662" t="s">
        <v>1048</v>
      </c>
    </row>
    <row r="663" spans="1:23" x14ac:dyDescent="0.35">
      <c r="A663" t="s">
        <v>708</v>
      </c>
      <c r="B663" t="s">
        <v>37</v>
      </c>
      <c r="C663" t="s">
        <v>43</v>
      </c>
      <c r="D663" t="s">
        <v>12</v>
      </c>
      <c r="E663" t="s">
        <v>1055</v>
      </c>
      <c r="F663" s="5">
        <v>44326</v>
      </c>
      <c r="G663" s="5">
        <v>44335</v>
      </c>
      <c r="H663">
        <f t="shared" si="10"/>
        <v>9</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35">
      <c r="A664" t="s">
        <v>709</v>
      </c>
      <c r="B664" t="s">
        <v>36</v>
      </c>
      <c r="C664" t="s">
        <v>7</v>
      </c>
      <c r="D664" t="s">
        <v>12</v>
      </c>
      <c r="E664" t="s">
        <v>1055</v>
      </c>
      <c r="F664" s="5">
        <v>44326</v>
      </c>
      <c r="G664" s="5">
        <v>44347</v>
      </c>
      <c r="H664">
        <f t="shared" si="10"/>
        <v>21</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35">
      <c r="A665" t="s">
        <v>710</v>
      </c>
      <c r="B665" t="s">
        <v>35</v>
      </c>
      <c r="C665" t="s">
        <v>9</v>
      </c>
      <c r="D665" t="s">
        <v>13</v>
      </c>
      <c r="E665" t="s">
        <v>3</v>
      </c>
      <c r="F665" s="5">
        <v>44326</v>
      </c>
      <c r="G665" s="5">
        <v>44352</v>
      </c>
      <c r="H665">
        <f t="shared" si="10"/>
        <v>26</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35">
      <c r="A666" t="s">
        <v>711</v>
      </c>
      <c r="B666" t="s">
        <v>34</v>
      </c>
      <c r="C666" t="s">
        <v>44</v>
      </c>
      <c r="D666" t="s">
        <v>1</v>
      </c>
      <c r="E666" t="s">
        <v>3</v>
      </c>
      <c r="F666" s="5">
        <v>44326</v>
      </c>
      <c r="G666" s="5">
        <v>44349</v>
      </c>
      <c r="H666">
        <f t="shared" si="10"/>
        <v>23</v>
      </c>
      <c r="I666">
        <v>2</v>
      </c>
      <c r="L666">
        <v>1</v>
      </c>
      <c r="M666">
        <v>51.8767</v>
      </c>
      <c r="N666" t="s">
        <v>18</v>
      </c>
      <c r="O666">
        <v>23</v>
      </c>
      <c r="P666">
        <v>140</v>
      </c>
      <c r="Q666">
        <v>140</v>
      </c>
      <c r="R666">
        <v>140</v>
      </c>
      <c r="S666">
        <v>51.8767</v>
      </c>
      <c r="T666">
        <v>191.8767</v>
      </c>
      <c r="U666">
        <v>191.8767</v>
      </c>
      <c r="V666" t="s">
        <v>1053</v>
      </c>
      <c r="W666" t="s">
        <v>1051</v>
      </c>
    </row>
    <row r="667" spans="1:23" x14ac:dyDescent="0.35">
      <c r="A667" t="s">
        <v>712</v>
      </c>
      <c r="B667" t="s">
        <v>42</v>
      </c>
      <c r="C667" t="s">
        <v>44</v>
      </c>
      <c r="D667" t="s">
        <v>12</v>
      </c>
      <c r="E667" t="s">
        <v>1055</v>
      </c>
      <c r="F667" s="5">
        <v>44326</v>
      </c>
      <c r="G667" s="5">
        <v>44357</v>
      </c>
      <c r="H667">
        <f t="shared" si="10"/>
        <v>31</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35">
      <c r="A668" t="s">
        <v>713</v>
      </c>
      <c r="B668" t="s">
        <v>36</v>
      </c>
      <c r="C668" t="s">
        <v>7</v>
      </c>
      <c r="D668" t="s">
        <v>12</v>
      </c>
      <c r="E668" t="s">
        <v>1055</v>
      </c>
      <c r="F668" s="5">
        <v>44326</v>
      </c>
      <c r="G668" s="5">
        <v>44357</v>
      </c>
      <c r="H668">
        <f t="shared" si="10"/>
        <v>31</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35">
      <c r="A669" t="s">
        <v>714</v>
      </c>
      <c r="B669" t="s">
        <v>39</v>
      </c>
      <c r="C669" t="s">
        <v>44</v>
      </c>
      <c r="D669" t="s">
        <v>12</v>
      </c>
      <c r="E669" t="s">
        <v>1055</v>
      </c>
      <c r="F669" s="5">
        <v>44326</v>
      </c>
      <c r="G669" s="5">
        <v>44361</v>
      </c>
      <c r="H669">
        <f t="shared" si="10"/>
        <v>35</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35">
      <c r="A670" t="s">
        <v>715</v>
      </c>
      <c r="B670" t="s">
        <v>35</v>
      </c>
      <c r="C670" t="s">
        <v>9</v>
      </c>
      <c r="D670" t="s">
        <v>11</v>
      </c>
      <c r="E670" t="s">
        <v>1055</v>
      </c>
      <c r="F670" s="5">
        <v>44327</v>
      </c>
      <c r="G670" s="5">
        <v>44340</v>
      </c>
      <c r="H670">
        <f t="shared" si="10"/>
        <v>13</v>
      </c>
      <c r="I670">
        <v>2</v>
      </c>
      <c r="L670">
        <v>0.25</v>
      </c>
      <c r="M670">
        <v>479.36</v>
      </c>
      <c r="N670" t="s">
        <v>17</v>
      </c>
      <c r="O670">
        <v>13</v>
      </c>
      <c r="P670">
        <v>140</v>
      </c>
      <c r="Q670">
        <v>35</v>
      </c>
      <c r="R670">
        <v>35</v>
      </c>
      <c r="S670">
        <v>479.36</v>
      </c>
      <c r="T670">
        <v>514.36</v>
      </c>
      <c r="U670">
        <v>514.36</v>
      </c>
      <c r="V670" t="s">
        <v>1048</v>
      </c>
      <c r="W670" t="s">
        <v>1053</v>
      </c>
    </row>
    <row r="671" spans="1:23" x14ac:dyDescent="0.35">
      <c r="A671" t="s">
        <v>716</v>
      </c>
      <c r="B671" t="s">
        <v>38</v>
      </c>
      <c r="C671" t="s">
        <v>8</v>
      </c>
      <c r="D671" t="s">
        <v>12</v>
      </c>
      <c r="E671" t="s">
        <v>1055</v>
      </c>
      <c r="F671" s="5">
        <v>44327</v>
      </c>
      <c r="G671" s="5">
        <v>44349</v>
      </c>
      <c r="H671">
        <f t="shared" si="10"/>
        <v>22</v>
      </c>
      <c r="I671">
        <v>1</v>
      </c>
      <c r="L671">
        <v>0.25</v>
      </c>
      <c r="M671">
        <v>180</v>
      </c>
      <c r="N671" t="s">
        <v>19</v>
      </c>
      <c r="O671">
        <v>22</v>
      </c>
      <c r="P671">
        <v>80</v>
      </c>
      <c r="Q671">
        <v>20</v>
      </c>
      <c r="R671">
        <v>20</v>
      </c>
      <c r="S671">
        <v>180</v>
      </c>
      <c r="T671">
        <v>200</v>
      </c>
      <c r="U671">
        <v>200</v>
      </c>
      <c r="V671" t="s">
        <v>1048</v>
      </c>
      <c r="W671" t="s">
        <v>1051</v>
      </c>
    </row>
    <row r="672" spans="1:23" x14ac:dyDescent="0.35">
      <c r="A672" t="s">
        <v>717</v>
      </c>
      <c r="B672" t="s">
        <v>34</v>
      </c>
      <c r="C672" t="s">
        <v>44</v>
      </c>
      <c r="D672" t="s">
        <v>13</v>
      </c>
      <c r="E672" t="s">
        <v>3</v>
      </c>
      <c r="F672" s="5">
        <v>44327</v>
      </c>
      <c r="G672" s="5">
        <v>44399</v>
      </c>
      <c r="H672">
        <f t="shared" si="10"/>
        <v>72</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35">
      <c r="A673" t="s">
        <v>718</v>
      </c>
      <c r="B673" t="s">
        <v>38</v>
      </c>
      <c r="C673" t="s">
        <v>8</v>
      </c>
      <c r="D673" t="s">
        <v>12</v>
      </c>
      <c r="E673" t="s">
        <v>1055</v>
      </c>
      <c r="F673" s="5">
        <v>44328</v>
      </c>
      <c r="G673" s="5">
        <v>44349</v>
      </c>
      <c r="H673">
        <f t="shared" si="10"/>
        <v>21</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35">
      <c r="A674" t="s">
        <v>719</v>
      </c>
      <c r="B674" t="s">
        <v>42</v>
      </c>
      <c r="C674" t="s">
        <v>8</v>
      </c>
      <c r="D674" t="s">
        <v>13</v>
      </c>
      <c r="E674" t="s">
        <v>1055</v>
      </c>
      <c r="F674" s="5">
        <v>44328</v>
      </c>
      <c r="G674" s="5">
        <v>44363</v>
      </c>
      <c r="H674">
        <f t="shared" si="10"/>
        <v>35</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35">
      <c r="A675" t="s">
        <v>720</v>
      </c>
      <c r="B675" t="s">
        <v>34</v>
      </c>
      <c r="C675" t="s">
        <v>44</v>
      </c>
      <c r="D675" t="s">
        <v>12</v>
      </c>
      <c r="E675" t="s">
        <v>1055</v>
      </c>
      <c r="F675" s="5">
        <v>44328</v>
      </c>
      <c r="G675" s="5">
        <v>44370</v>
      </c>
      <c r="H675">
        <f t="shared" si="10"/>
        <v>42</v>
      </c>
      <c r="I675">
        <v>1</v>
      </c>
      <c r="L675">
        <v>0.5</v>
      </c>
      <c r="M675">
        <v>280</v>
      </c>
      <c r="N675" t="s">
        <v>17</v>
      </c>
      <c r="O675">
        <v>42</v>
      </c>
      <c r="P675">
        <v>80</v>
      </c>
      <c r="Q675">
        <v>40</v>
      </c>
      <c r="R675">
        <v>40</v>
      </c>
      <c r="S675">
        <v>280</v>
      </c>
      <c r="T675">
        <v>320</v>
      </c>
      <c r="U675">
        <v>320</v>
      </c>
      <c r="V675" t="s">
        <v>1051</v>
      </c>
      <c r="W675" t="s">
        <v>1051</v>
      </c>
    </row>
    <row r="676" spans="1:23" x14ac:dyDescent="0.35">
      <c r="A676" t="s">
        <v>721</v>
      </c>
      <c r="B676" t="s">
        <v>34</v>
      </c>
      <c r="C676" t="s">
        <v>8</v>
      </c>
      <c r="D676" t="s">
        <v>2</v>
      </c>
      <c r="E676" t="s">
        <v>1055</v>
      </c>
      <c r="F676" s="5">
        <v>44328</v>
      </c>
      <c r="G676" s="5">
        <v>44397</v>
      </c>
      <c r="H676">
        <f t="shared" si="10"/>
        <v>69</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35">
      <c r="A677" t="s">
        <v>722</v>
      </c>
      <c r="B677" t="s">
        <v>36</v>
      </c>
      <c r="C677" t="s">
        <v>7</v>
      </c>
      <c r="D677" t="s">
        <v>13</v>
      </c>
      <c r="E677" t="s">
        <v>1055</v>
      </c>
      <c r="F677" s="5">
        <v>44329</v>
      </c>
      <c r="G677" s="5">
        <v>44347</v>
      </c>
      <c r="H677">
        <f t="shared" si="10"/>
        <v>18</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35">
      <c r="A678" t="s">
        <v>723</v>
      </c>
      <c r="B678" t="s">
        <v>35</v>
      </c>
      <c r="C678" t="s">
        <v>44</v>
      </c>
      <c r="D678" t="s">
        <v>13</v>
      </c>
      <c r="E678" t="s">
        <v>1055</v>
      </c>
      <c r="F678" s="5">
        <v>44329</v>
      </c>
      <c r="G678" s="5">
        <v>44348</v>
      </c>
      <c r="H678">
        <f t="shared" si="10"/>
        <v>19</v>
      </c>
      <c r="I678">
        <v>1</v>
      </c>
      <c r="L678">
        <v>0.5</v>
      </c>
      <c r="M678">
        <v>14.42</v>
      </c>
      <c r="N678" t="s">
        <v>17</v>
      </c>
      <c r="O678">
        <v>19</v>
      </c>
      <c r="P678">
        <v>80</v>
      </c>
      <c r="Q678">
        <v>40</v>
      </c>
      <c r="R678">
        <v>40</v>
      </c>
      <c r="S678">
        <v>14.42</v>
      </c>
      <c r="T678">
        <v>54.42</v>
      </c>
      <c r="U678">
        <v>54.42</v>
      </c>
      <c r="V678" t="s">
        <v>1050</v>
      </c>
      <c r="W678" t="s">
        <v>1048</v>
      </c>
    </row>
    <row r="679" spans="1:23" x14ac:dyDescent="0.35">
      <c r="A679" t="s">
        <v>724</v>
      </c>
      <c r="B679" t="s">
        <v>37</v>
      </c>
      <c r="C679" t="s">
        <v>43</v>
      </c>
      <c r="D679" t="s">
        <v>13</v>
      </c>
      <c r="E679" t="s">
        <v>1055</v>
      </c>
      <c r="F679" s="5">
        <v>44329</v>
      </c>
      <c r="G679" s="5">
        <v>44355</v>
      </c>
      <c r="H679">
        <f t="shared" si="10"/>
        <v>26</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35">
      <c r="A680" t="s">
        <v>725</v>
      </c>
      <c r="B680" t="s">
        <v>36</v>
      </c>
      <c r="C680" t="s">
        <v>7</v>
      </c>
      <c r="D680" t="s">
        <v>12</v>
      </c>
      <c r="E680" t="s">
        <v>1055</v>
      </c>
      <c r="F680" s="5">
        <v>44329</v>
      </c>
      <c r="G680" s="5">
        <v>44355</v>
      </c>
      <c r="H680">
        <f t="shared" si="10"/>
        <v>26</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35">
      <c r="A681" t="s">
        <v>726</v>
      </c>
      <c r="B681" t="s">
        <v>34</v>
      </c>
      <c r="C681" t="s">
        <v>44</v>
      </c>
      <c r="D681" t="s">
        <v>13</v>
      </c>
      <c r="E681" t="s">
        <v>1055</v>
      </c>
      <c r="F681" s="5">
        <v>44329</v>
      </c>
      <c r="G681" s="5">
        <v>44363</v>
      </c>
      <c r="H681">
        <f t="shared" si="10"/>
        <v>34</v>
      </c>
      <c r="I681">
        <v>1</v>
      </c>
      <c r="L681">
        <v>0.5</v>
      </c>
      <c r="M681">
        <v>30</v>
      </c>
      <c r="N681" t="s">
        <v>18</v>
      </c>
      <c r="O681">
        <v>34</v>
      </c>
      <c r="P681">
        <v>80</v>
      </c>
      <c r="Q681">
        <v>40</v>
      </c>
      <c r="R681">
        <v>40</v>
      </c>
      <c r="S681">
        <v>30</v>
      </c>
      <c r="T681">
        <v>70</v>
      </c>
      <c r="U681">
        <v>70</v>
      </c>
      <c r="V681" t="s">
        <v>1050</v>
      </c>
      <c r="W681" t="s">
        <v>1051</v>
      </c>
    </row>
    <row r="682" spans="1:23" x14ac:dyDescent="0.35">
      <c r="A682" t="s">
        <v>727</v>
      </c>
      <c r="B682" t="s">
        <v>41</v>
      </c>
      <c r="C682" t="s">
        <v>7</v>
      </c>
      <c r="D682" t="s">
        <v>13</v>
      </c>
      <c r="E682" t="s">
        <v>1055</v>
      </c>
      <c r="F682" s="5">
        <v>44329</v>
      </c>
      <c r="G682" s="5">
        <v>44364</v>
      </c>
      <c r="H682">
        <f t="shared" si="10"/>
        <v>35</v>
      </c>
      <c r="I682">
        <v>1</v>
      </c>
      <c r="L682">
        <v>0.5</v>
      </c>
      <c r="M682">
        <v>496</v>
      </c>
      <c r="N682" t="s">
        <v>17</v>
      </c>
      <c r="O682">
        <v>35</v>
      </c>
      <c r="P682">
        <v>80</v>
      </c>
      <c r="Q682">
        <v>40</v>
      </c>
      <c r="R682">
        <v>40</v>
      </c>
      <c r="S682">
        <v>496</v>
      </c>
      <c r="T682">
        <v>536</v>
      </c>
      <c r="U682">
        <v>536</v>
      </c>
      <c r="V682" t="s">
        <v>1050</v>
      </c>
      <c r="W682" t="s">
        <v>1050</v>
      </c>
    </row>
    <row r="683" spans="1:23" x14ac:dyDescent="0.35">
      <c r="A683" t="s">
        <v>728</v>
      </c>
      <c r="B683" t="s">
        <v>35</v>
      </c>
      <c r="C683" t="s">
        <v>44</v>
      </c>
      <c r="D683" t="s">
        <v>13</v>
      </c>
      <c r="E683" t="s">
        <v>3</v>
      </c>
      <c r="F683" s="5">
        <v>44329</v>
      </c>
      <c r="G683" s="5">
        <f t="shared" ref="G683:G684" ca="1" si="11">TODAY()</f>
        <v>45384</v>
      </c>
      <c r="H683">
        <f t="shared" ca="1" si="10"/>
        <v>1055</v>
      </c>
      <c r="I683">
        <v>1</v>
      </c>
      <c r="K683" t="s">
        <v>3</v>
      </c>
      <c r="L683">
        <v>0</v>
      </c>
      <c r="M683">
        <v>126.81</v>
      </c>
      <c r="N683" t="s">
        <v>18</v>
      </c>
      <c r="O683" t="s">
        <v>1054</v>
      </c>
      <c r="P683">
        <v>80</v>
      </c>
      <c r="Q683">
        <v>0</v>
      </c>
      <c r="R683">
        <v>0</v>
      </c>
      <c r="S683">
        <v>0</v>
      </c>
      <c r="T683">
        <v>126.81</v>
      </c>
      <c r="U683">
        <v>0</v>
      </c>
      <c r="V683" t="s">
        <v>1050</v>
      </c>
      <c r="W683" t="s">
        <v>1052</v>
      </c>
    </row>
    <row r="684" spans="1:23" x14ac:dyDescent="0.35">
      <c r="A684" t="s">
        <v>729</v>
      </c>
      <c r="B684" t="s">
        <v>38</v>
      </c>
      <c r="C684" t="s">
        <v>8</v>
      </c>
      <c r="D684" t="s">
        <v>1</v>
      </c>
      <c r="E684" t="s">
        <v>1055</v>
      </c>
      <c r="F684" s="5">
        <v>44329</v>
      </c>
      <c r="G684" s="5">
        <f t="shared" ca="1" si="11"/>
        <v>45384</v>
      </c>
      <c r="H684">
        <f t="shared" ca="1" si="10"/>
        <v>1055</v>
      </c>
      <c r="I684">
        <v>2</v>
      </c>
      <c r="L684">
        <v>0</v>
      </c>
      <c r="M684">
        <v>144</v>
      </c>
      <c r="N684" t="s">
        <v>18</v>
      </c>
      <c r="O684" t="s">
        <v>1054</v>
      </c>
      <c r="P684">
        <v>140</v>
      </c>
      <c r="Q684">
        <v>0</v>
      </c>
      <c r="R684">
        <v>0</v>
      </c>
      <c r="S684">
        <v>144</v>
      </c>
      <c r="T684">
        <v>144</v>
      </c>
      <c r="U684">
        <v>144</v>
      </c>
      <c r="V684" t="s">
        <v>1050</v>
      </c>
      <c r="W684" t="s">
        <v>1052</v>
      </c>
    </row>
    <row r="685" spans="1:23" x14ac:dyDescent="0.35">
      <c r="A685" t="s">
        <v>730</v>
      </c>
      <c r="B685" t="s">
        <v>40</v>
      </c>
      <c r="C685" t="s">
        <v>7</v>
      </c>
      <c r="D685" t="s">
        <v>13</v>
      </c>
      <c r="E685" t="s">
        <v>1055</v>
      </c>
      <c r="F685" s="5">
        <v>44331</v>
      </c>
      <c r="G685" s="5">
        <v>44354</v>
      </c>
      <c r="H685">
        <f t="shared" si="10"/>
        <v>23</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35">
      <c r="A686" t="s">
        <v>731</v>
      </c>
      <c r="B686" t="s">
        <v>36</v>
      </c>
      <c r="C686" t="s">
        <v>7</v>
      </c>
      <c r="D686" t="s">
        <v>12</v>
      </c>
      <c r="E686" t="s">
        <v>1055</v>
      </c>
      <c r="F686" s="5">
        <v>44331</v>
      </c>
      <c r="G686" s="5">
        <v>44355</v>
      </c>
      <c r="H686">
        <f t="shared" si="10"/>
        <v>24</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35">
      <c r="A687" t="s">
        <v>732</v>
      </c>
      <c r="B687" t="s">
        <v>39</v>
      </c>
      <c r="C687" t="s">
        <v>9</v>
      </c>
      <c r="D687" t="s">
        <v>12</v>
      </c>
      <c r="E687" t="s">
        <v>3</v>
      </c>
      <c r="F687" s="5">
        <v>44333</v>
      </c>
      <c r="G687" s="5">
        <v>44341</v>
      </c>
      <c r="H687">
        <f t="shared" si="10"/>
        <v>8</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35">
      <c r="A688" t="s">
        <v>733</v>
      </c>
      <c r="B688" t="s">
        <v>36</v>
      </c>
      <c r="C688" t="s">
        <v>7</v>
      </c>
      <c r="D688" t="s">
        <v>13</v>
      </c>
      <c r="E688" t="s">
        <v>1055</v>
      </c>
      <c r="F688" s="5">
        <v>44333</v>
      </c>
      <c r="G688" s="5">
        <v>44344</v>
      </c>
      <c r="H688">
        <f t="shared" si="10"/>
        <v>11</v>
      </c>
      <c r="I688">
        <v>2</v>
      </c>
      <c r="L688">
        <v>0.5</v>
      </c>
      <c r="M688">
        <v>37.44</v>
      </c>
      <c r="N688" t="s">
        <v>18</v>
      </c>
      <c r="O688">
        <v>11</v>
      </c>
      <c r="P688">
        <v>140</v>
      </c>
      <c r="Q688">
        <v>70</v>
      </c>
      <c r="R688">
        <v>70</v>
      </c>
      <c r="S688">
        <v>37.44</v>
      </c>
      <c r="T688">
        <v>107.44</v>
      </c>
      <c r="U688">
        <v>107.44</v>
      </c>
      <c r="V688" t="s">
        <v>1053</v>
      </c>
      <c r="W688" t="s">
        <v>1049</v>
      </c>
    </row>
    <row r="689" spans="1:23" x14ac:dyDescent="0.35">
      <c r="A689" t="s">
        <v>734</v>
      </c>
      <c r="B689" t="s">
        <v>41</v>
      </c>
      <c r="C689" t="s">
        <v>7</v>
      </c>
      <c r="D689" t="s">
        <v>12</v>
      </c>
      <c r="E689" t="s">
        <v>1055</v>
      </c>
      <c r="F689" s="5">
        <v>44333</v>
      </c>
      <c r="G689" s="5">
        <v>44349</v>
      </c>
      <c r="H689">
        <f t="shared" si="10"/>
        <v>16</v>
      </c>
      <c r="I689">
        <v>2</v>
      </c>
      <c r="L689">
        <v>0.5</v>
      </c>
      <c r="M689">
        <v>288</v>
      </c>
      <c r="N689" t="s">
        <v>17</v>
      </c>
      <c r="O689">
        <v>16</v>
      </c>
      <c r="P689">
        <v>140</v>
      </c>
      <c r="Q689">
        <v>70</v>
      </c>
      <c r="R689">
        <v>70</v>
      </c>
      <c r="S689">
        <v>288</v>
      </c>
      <c r="T689">
        <v>358</v>
      </c>
      <c r="U689">
        <v>358</v>
      </c>
      <c r="V689" t="s">
        <v>1053</v>
      </c>
      <c r="W689" t="s">
        <v>1051</v>
      </c>
    </row>
    <row r="690" spans="1:23" x14ac:dyDescent="0.35">
      <c r="A690" t="s">
        <v>735</v>
      </c>
      <c r="B690" t="s">
        <v>35</v>
      </c>
      <c r="C690" t="s">
        <v>44</v>
      </c>
      <c r="D690" t="s">
        <v>12</v>
      </c>
      <c r="E690" t="s">
        <v>1055</v>
      </c>
      <c r="F690" s="5">
        <v>44333</v>
      </c>
      <c r="G690" s="5">
        <v>44349</v>
      </c>
      <c r="H690">
        <f t="shared" si="10"/>
        <v>16</v>
      </c>
      <c r="I690">
        <v>2</v>
      </c>
      <c r="L690">
        <v>1</v>
      </c>
      <c r="M690">
        <v>150</v>
      </c>
      <c r="N690" t="s">
        <v>18</v>
      </c>
      <c r="O690">
        <v>16</v>
      </c>
      <c r="P690">
        <v>140</v>
      </c>
      <c r="Q690">
        <v>140</v>
      </c>
      <c r="R690">
        <v>140</v>
      </c>
      <c r="S690">
        <v>150</v>
      </c>
      <c r="T690">
        <v>290</v>
      </c>
      <c r="U690">
        <v>290</v>
      </c>
      <c r="V690" t="s">
        <v>1053</v>
      </c>
      <c r="W690" t="s">
        <v>1051</v>
      </c>
    </row>
    <row r="691" spans="1:23" x14ac:dyDescent="0.35">
      <c r="A691" t="s">
        <v>736</v>
      </c>
      <c r="B691" t="s">
        <v>36</v>
      </c>
      <c r="C691" t="s">
        <v>7</v>
      </c>
      <c r="D691" t="s">
        <v>11</v>
      </c>
      <c r="E691" t="s">
        <v>1055</v>
      </c>
      <c r="F691" s="5">
        <v>44333</v>
      </c>
      <c r="G691" s="5">
        <v>44355</v>
      </c>
      <c r="H691">
        <f t="shared" si="10"/>
        <v>22</v>
      </c>
      <c r="I691">
        <v>1</v>
      </c>
      <c r="L691">
        <v>0.25</v>
      </c>
      <c r="M691">
        <v>42.66</v>
      </c>
      <c r="N691" t="s">
        <v>17</v>
      </c>
      <c r="O691">
        <v>22</v>
      </c>
      <c r="P691">
        <v>80</v>
      </c>
      <c r="Q691">
        <v>20</v>
      </c>
      <c r="R691">
        <v>20</v>
      </c>
      <c r="S691">
        <v>42.66</v>
      </c>
      <c r="T691">
        <v>62.66</v>
      </c>
      <c r="U691">
        <v>62.66</v>
      </c>
      <c r="V691" t="s">
        <v>1053</v>
      </c>
      <c r="W691" t="s">
        <v>1048</v>
      </c>
    </row>
    <row r="692" spans="1:23" x14ac:dyDescent="0.35">
      <c r="A692" t="s">
        <v>737</v>
      </c>
      <c r="B692" t="s">
        <v>36</v>
      </c>
      <c r="C692" t="s">
        <v>7</v>
      </c>
      <c r="D692" t="s">
        <v>12</v>
      </c>
      <c r="E692" t="s">
        <v>1055</v>
      </c>
      <c r="F692" s="5">
        <v>44333</v>
      </c>
      <c r="G692" s="5">
        <v>44355</v>
      </c>
      <c r="H692">
        <f t="shared" si="10"/>
        <v>22</v>
      </c>
      <c r="I692">
        <v>1</v>
      </c>
      <c r="L692">
        <v>0.25</v>
      </c>
      <c r="M692">
        <v>287.25</v>
      </c>
      <c r="N692" t="s">
        <v>17</v>
      </c>
      <c r="O692">
        <v>22</v>
      </c>
      <c r="P692">
        <v>80</v>
      </c>
      <c r="Q692">
        <v>20</v>
      </c>
      <c r="R692">
        <v>20</v>
      </c>
      <c r="S692">
        <v>287.25</v>
      </c>
      <c r="T692">
        <v>307.25</v>
      </c>
      <c r="U692">
        <v>307.25</v>
      </c>
      <c r="V692" t="s">
        <v>1053</v>
      </c>
      <c r="W692" t="s">
        <v>1048</v>
      </c>
    </row>
    <row r="693" spans="1:23" x14ac:dyDescent="0.35">
      <c r="A693" t="s">
        <v>738</v>
      </c>
      <c r="B693" t="s">
        <v>38</v>
      </c>
      <c r="C693" t="s">
        <v>44</v>
      </c>
      <c r="D693" t="s">
        <v>11</v>
      </c>
      <c r="E693" t="s">
        <v>1055</v>
      </c>
      <c r="F693" s="5">
        <v>44333</v>
      </c>
      <c r="G693" s="5">
        <v>44358</v>
      </c>
      <c r="H693">
        <f t="shared" si="10"/>
        <v>25</v>
      </c>
      <c r="I693">
        <v>2</v>
      </c>
      <c r="L693">
        <v>0.25</v>
      </c>
      <c r="M693">
        <v>147.4015</v>
      </c>
      <c r="N693" t="s">
        <v>18</v>
      </c>
      <c r="O693">
        <v>25</v>
      </c>
      <c r="P693">
        <v>140</v>
      </c>
      <c r="Q693">
        <v>35</v>
      </c>
      <c r="R693">
        <v>35</v>
      </c>
      <c r="S693">
        <v>147.4015</v>
      </c>
      <c r="T693">
        <v>182.4015</v>
      </c>
      <c r="U693">
        <v>182.4015</v>
      </c>
      <c r="V693" t="s">
        <v>1053</v>
      </c>
      <c r="W693" t="s">
        <v>1049</v>
      </c>
    </row>
    <row r="694" spans="1:23" x14ac:dyDescent="0.35">
      <c r="A694" t="s">
        <v>739</v>
      </c>
      <c r="B694" t="s">
        <v>36</v>
      </c>
      <c r="C694" t="s">
        <v>7</v>
      </c>
      <c r="D694" t="s">
        <v>11</v>
      </c>
      <c r="E694" t="s">
        <v>1055</v>
      </c>
      <c r="F694" s="5">
        <v>44333</v>
      </c>
      <c r="G694" s="5">
        <v>44366</v>
      </c>
      <c r="H694">
        <f t="shared" si="10"/>
        <v>33</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35">
      <c r="A695" t="s">
        <v>740</v>
      </c>
      <c r="B695" t="s">
        <v>36</v>
      </c>
      <c r="C695" t="s">
        <v>7</v>
      </c>
      <c r="D695" t="s">
        <v>12</v>
      </c>
      <c r="E695" t="s">
        <v>1055</v>
      </c>
      <c r="F695" s="5">
        <v>44333</v>
      </c>
      <c r="G695" s="5">
        <v>44361</v>
      </c>
      <c r="H695">
        <f t="shared" si="10"/>
        <v>28</v>
      </c>
      <c r="I695">
        <v>1</v>
      </c>
      <c r="L695">
        <v>0.25</v>
      </c>
      <c r="M695">
        <v>240</v>
      </c>
      <c r="N695" t="s">
        <v>17</v>
      </c>
      <c r="O695">
        <v>28</v>
      </c>
      <c r="P695">
        <v>80</v>
      </c>
      <c r="Q695">
        <v>20</v>
      </c>
      <c r="R695">
        <v>20</v>
      </c>
      <c r="S695">
        <v>240</v>
      </c>
      <c r="T695">
        <v>260</v>
      </c>
      <c r="U695">
        <v>260</v>
      </c>
      <c r="V695" t="s">
        <v>1053</v>
      </c>
      <c r="W695" t="s">
        <v>1053</v>
      </c>
    </row>
    <row r="696" spans="1:23" x14ac:dyDescent="0.35">
      <c r="A696" t="s">
        <v>741</v>
      </c>
      <c r="B696" t="s">
        <v>36</v>
      </c>
      <c r="C696" t="s">
        <v>7</v>
      </c>
      <c r="D696" t="s">
        <v>11</v>
      </c>
      <c r="E696" t="s">
        <v>1055</v>
      </c>
      <c r="F696" s="5">
        <v>44333</v>
      </c>
      <c r="G696" s="5">
        <v>44369</v>
      </c>
      <c r="H696">
        <f t="shared" si="10"/>
        <v>36</v>
      </c>
      <c r="I696">
        <v>2</v>
      </c>
      <c r="L696">
        <v>0.25</v>
      </c>
      <c r="M696">
        <v>197.47</v>
      </c>
      <c r="N696" t="s">
        <v>18</v>
      </c>
      <c r="O696">
        <v>36</v>
      </c>
      <c r="P696">
        <v>140</v>
      </c>
      <c r="Q696">
        <v>35</v>
      </c>
      <c r="R696">
        <v>35</v>
      </c>
      <c r="S696">
        <v>197.47</v>
      </c>
      <c r="T696">
        <v>232.47</v>
      </c>
      <c r="U696">
        <v>232.47</v>
      </c>
      <c r="V696" t="s">
        <v>1053</v>
      </c>
      <c r="W696" t="s">
        <v>1048</v>
      </c>
    </row>
    <row r="697" spans="1:23" x14ac:dyDescent="0.35">
      <c r="A697" t="s">
        <v>742</v>
      </c>
      <c r="B697" t="s">
        <v>41</v>
      </c>
      <c r="C697" t="s">
        <v>7</v>
      </c>
      <c r="D697" t="s">
        <v>12</v>
      </c>
      <c r="E697" t="s">
        <v>1055</v>
      </c>
      <c r="F697" s="5">
        <v>44333</v>
      </c>
      <c r="G697" s="5">
        <v>44393</v>
      </c>
      <c r="H697">
        <f t="shared" si="10"/>
        <v>60</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35">
      <c r="A698" t="s">
        <v>743</v>
      </c>
      <c r="B698" t="s">
        <v>39</v>
      </c>
      <c r="C698" t="s">
        <v>9</v>
      </c>
      <c r="D698" t="s">
        <v>13</v>
      </c>
      <c r="E698" t="s">
        <v>1055</v>
      </c>
      <c r="F698" s="5">
        <v>44334</v>
      </c>
      <c r="G698" s="5">
        <v>44343</v>
      </c>
      <c r="H698">
        <f t="shared" si="10"/>
        <v>9</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35">
      <c r="A699" t="s">
        <v>744</v>
      </c>
      <c r="B699" t="s">
        <v>37</v>
      </c>
      <c r="C699" t="s">
        <v>43</v>
      </c>
      <c r="D699" t="s">
        <v>13</v>
      </c>
      <c r="E699" t="s">
        <v>1055</v>
      </c>
      <c r="F699" s="5">
        <v>44334</v>
      </c>
      <c r="G699" s="5">
        <v>44347</v>
      </c>
      <c r="H699">
        <f t="shared" si="10"/>
        <v>13</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35">
      <c r="A700" t="s">
        <v>745</v>
      </c>
      <c r="B700" t="s">
        <v>35</v>
      </c>
      <c r="C700" t="s">
        <v>9</v>
      </c>
      <c r="D700" t="s">
        <v>12</v>
      </c>
      <c r="E700" t="s">
        <v>1055</v>
      </c>
      <c r="F700" s="5">
        <v>44334</v>
      </c>
      <c r="G700" s="5">
        <v>44350</v>
      </c>
      <c r="H700">
        <f t="shared" si="10"/>
        <v>16</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35">
      <c r="A701" t="s">
        <v>746</v>
      </c>
      <c r="B701" t="s">
        <v>35</v>
      </c>
      <c r="C701" t="s">
        <v>8</v>
      </c>
      <c r="D701" t="s">
        <v>13</v>
      </c>
      <c r="E701" t="s">
        <v>1055</v>
      </c>
      <c r="F701" s="5">
        <v>44334</v>
      </c>
      <c r="G701" s="5">
        <v>44348</v>
      </c>
      <c r="H701">
        <f t="shared" si="10"/>
        <v>14</v>
      </c>
      <c r="I701">
        <v>1</v>
      </c>
      <c r="L701">
        <v>0.75</v>
      </c>
      <c r="M701">
        <v>131</v>
      </c>
      <c r="N701" t="s">
        <v>18</v>
      </c>
      <c r="O701">
        <v>14</v>
      </c>
      <c r="P701">
        <v>80</v>
      </c>
      <c r="Q701">
        <v>60</v>
      </c>
      <c r="R701">
        <v>60</v>
      </c>
      <c r="S701">
        <v>131</v>
      </c>
      <c r="T701">
        <v>191</v>
      </c>
      <c r="U701">
        <v>191</v>
      </c>
      <c r="V701" t="s">
        <v>1048</v>
      </c>
      <c r="W701" t="s">
        <v>1048</v>
      </c>
    </row>
    <row r="702" spans="1:23" x14ac:dyDescent="0.35">
      <c r="A702" t="s">
        <v>747</v>
      </c>
      <c r="B702" t="s">
        <v>36</v>
      </c>
      <c r="C702" t="s">
        <v>7</v>
      </c>
      <c r="D702" t="s">
        <v>12</v>
      </c>
      <c r="E702" t="s">
        <v>1055</v>
      </c>
      <c r="F702" s="5">
        <v>44334</v>
      </c>
      <c r="G702" s="5">
        <v>44349</v>
      </c>
      <c r="H702">
        <f t="shared" si="10"/>
        <v>15</v>
      </c>
      <c r="I702">
        <v>2</v>
      </c>
      <c r="L702">
        <v>0.25</v>
      </c>
      <c r="M702">
        <v>167</v>
      </c>
      <c r="N702" t="s">
        <v>17</v>
      </c>
      <c r="O702">
        <v>15</v>
      </c>
      <c r="P702">
        <v>140</v>
      </c>
      <c r="Q702">
        <v>35</v>
      </c>
      <c r="R702">
        <v>35</v>
      </c>
      <c r="S702">
        <v>167</v>
      </c>
      <c r="T702">
        <v>202</v>
      </c>
      <c r="U702">
        <v>202</v>
      </c>
      <c r="V702" t="s">
        <v>1048</v>
      </c>
      <c r="W702" t="s">
        <v>1051</v>
      </c>
    </row>
    <row r="703" spans="1:23" x14ac:dyDescent="0.35">
      <c r="A703" t="s">
        <v>748</v>
      </c>
      <c r="B703" t="s">
        <v>39</v>
      </c>
      <c r="C703" t="s">
        <v>9</v>
      </c>
      <c r="D703" t="s">
        <v>13</v>
      </c>
      <c r="E703" t="s">
        <v>1055</v>
      </c>
      <c r="F703" s="5">
        <v>44334</v>
      </c>
      <c r="G703" s="5">
        <v>44356</v>
      </c>
      <c r="H703">
        <f t="shared" si="10"/>
        <v>22</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35">
      <c r="A704" t="s">
        <v>749</v>
      </c>
      <c r="B704" t="s">
        <v>38</v>
      </c>
      <c r="C704" t="s">
        <v>8</v>
      </c>
      <c r="D704" t="s">
        <v>12</v>
      </c>
      <c r="E704" t="s">
        <v>1055</v>
      </c>
      <c r="F704" s="5">
        <v>44334</v>
      </c>
      <c r="G704" s="5">
        <v>44369</v>
      </c>
      <c r="H704">
        <f t="shared" si="10"/>
        <v>35</v>
      </c>
      <c r="I704">
        <v>1</v>
      </c>
      <c r="L704">
        <v>0.25</v>
      </c>
      <c r="M704">
        <v>44.9221</v>
      </c>
      <c r="N704" t="s">
        <v>18</v>
      </c>
      <c r="O704">
        <v>35</v>
      </c>
      <c r="P704">
        <v>80</v>
      </c>
      <c r="Q704">
        <v>20</v>
      </c>
      <c r="R704">
        <v>20</v>
      </c>
      <c r="S704">
        <v>44.9221</v>
      </c>
      <c r="T704">
        <v>64.9221</v>
      </c>
      <c r="U704">
        <v>64.9221</v>
      </c>
      <c r="V704" t="s">
        <v>1048</v>
      </c>
      <c r="W704" t="s">
        <v>1048</v>
      </c>
    </row>
    <row r="705" spans="1:23" x14ac:dyDescent="0.35">
      <c r="A705" t="s">
        <v>750</v>
      </c>
      <c r="B705" t="s">
        <v>35</v>
      </c>
      <c r="C705" t="s">
        <v>44</v>
      </c>
      <c r="D705" t="s">
        <v>13</v>
      </c>
      <c r="E705" t="s">
        <v>1055</v>
      </c>
      <c r="F705" s="5">
        <v>44334</v>
      </c>
      <c r="G705" s="5">
        <v>44400</v>
      </c>
      <c r="H705">
        <f t="shared" si="10"/>
        <v>66</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35">
      <c r="A706" t="s">
        <v>751</v>
      </c>
      <c r="B706" t="s">
        <v>39</v>
      </c>
      <c r="C706" t="s">
        <v>44</v>
      </c>
      <c r="D706" t="s">
        <v>1</v>
      </c>
      <c r="E706" t="s">
        <v>1055</v>
      </c>
      <c r="F706" s="5">
        <v>44334</v>
      </c>
      <c r="G706" s="5">
        <f ca="1">TODAY()</f>
        <v>45384</v>
      </c>
      <c r="H706">
        <f t="shared" ca="1" si="10"/>
        <v>1050</v>
      </c>
      <c r="I706">
        <v>2</v>
      </c>
      <c r="L706">
        <v>0</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35">
      <c r="A707" t="s">
        <v>752</v>
      </c>
      <c r="B707" t="s">
        <v>37</v>
      </c>
      <c r="C707" t="s">
        <v>43</v>
      </c>
      <c r="D707" t="s">
        <v>12</v>
      </c>
      <c r="E707" t="s">
        <v>1055</v>
      </c>
      <c r="F707" s="5">
        <v>44335</v>
      </c>
      <c r="G707" s="5">
        <v>44347</v>
      </c>
      <c r="H707">
        <f t="shared" ref="H707:H770" si="12">_xlfn.DAYS(G707,F707)</f>
        <v>12</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35">
      <c r="A708" t="s">
        <v>753</v>
      </c>
      <c r="B708" t="s">
        <v>37</v>
      </c>
      <c r="C708" t="s">
        <v>43</v>
      </c>
      <c r="D708" t="s">
        <v>12</v>
      </c>
      <c r="E708" t="s">
        <v>1055</v>
      </c>
      <c r="F708" s="5">
        <v>44335</v>
      </c>
      <c r="G708" s="5">
        <v>44347</v>
      </c>
      <c r="H708">
        <f t="shared" si="12"/>
        <v>12</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35">
      <c r="A709" t="s">
        <v>754</v>
      </c>
      <c r="B709" t="s">
        <v>37</v>
      </c>
      <c r="C709" t="s">
        <v>43</v>
      </c>
      <c r="D709" t="s">
        <v>12</v>
      </c>
      <c r="E709" t="s">
        <v>1055</v>
      </c>
      <c r="F709" s="5">
        <v>44335</v>
      </c>
      <c r="G709" s="5">
        <v>44347</v>
      </c>
      <c r="H709">
        <f t="shared" si="12"/>
        <v>12</v>
      </c>
      <c r="I709">
        <v>1</v>
      </c>
      <c r="L709">
        <v>0.5</v>
      </c>
      <c r="M709">
        <v>50.57</v>
      </c>
      <c r="N709" t="s">
        <v>19</v>
      </c>
      <c r="O709">
        <v>12</v>
      </c>
      <c r="P709">
        <v>80</v>
      </c>
      <c r="Q709">
        <v>40</v>
      </c>
      <c r="R709">
        <v>40</v>
      </c>
      <c r="S709">
        <v>50.57</v>
      </c>
      <c r="T709">
        <v>90.57</v>
      </c>
      <c r="U709">
        <v>90.57</v>
      </c>
      <c r="V709" t="s">
        <v>1051</v>
      </c>
      <c r="W709" t="s">
        <v>1053</v>
      </c>
    </row>
    <row r="710" spans="1:23" x14ac:dyDescent="0.35">
      <c r="A710" t="s">
        <v>755</v>
      </c>
      <c r="B710" t="s">
        <v>40</v>
      </c>
      <c r="C710" t="s">
        <v>7</v>
      </c>
      <c r="D710" t="s">
        <v>13</v>
      </c>
      <c r="E710" t="s">
        <v>1055</v>
      </c>
      <c r="F710" s="5">
        <v>44335</v>
      </c>
      <c r="G710" s="5">
        <v>44350</v>
      </c>
      <c r="H710">
        <f t="shared" si="12"/>
        <v>15</v>
      </c>
      <c r="I710">
        <v>2</v>
      </c>
      <c r="L710">
        <v>0.5</v>
      </c>
      <c r="M710">
        <v>271.791</v>
      </c>
      <c r="N710" t="s">
        <v>18</v>
      </c>
      <c r="O710">
        <v>15</v>
      </c>
      <c r="P710">
        <v>140</v>
      </c>
      <c r="Q710">
        <v>70</v>
      </c>
      <c r="R710">
        <v>70</v>
      </c>
      <c r="S710">
        <v>271.791</v>
      </c>
      <c r="T710">
        <v>341.791</v>
      </c>
      <c r="U710">
        <v>341.791</v>
      </c>
      <c r="V710" t="s">
        <v>1051</v>
      </c>
      <c r="W710" t="s">
        <v>1050</v>
      </c>
    </row>
    <row r="711" spans="1:23" x14ac:dyDescent="0.35">
      <c r="A711" t="s">
        <v>756</v>
      </c>
      <c r="B711" t="s">
        <v>40</v>
      </c>
      <c r="C711" t="s">
        <v>7</v>
      </c>
      <c r="D711" t="s">
        <v>12</v>
      </c>
      <c r="E711" t="s">
        <v>1055</v>
      </c>
      <c r="F711" s="5">
        <v>44335</v>
      </c>
      <c r="G711" s="5">
        <v>44376</v>
      </c>
      <c r="H711">
        <f t="shared" si="12"/>
        <v>41</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35">
      <c r="A712" t="s">
        <v>757</v>
      </c>
      <c r="B712" t="s">
        <v>39</v>
      </c>
      <c r="C712" t="s">
        <v>44</v>
      </c>
      <c r="D712" t="s">
        <v>13</v>
      </c>
      <c r="E712" t="s">
        <v>1055</v>
      </c>
      <c r="F712" s="5">
        <v>44336</v>
      </c>
      <c r="G712" s="5">
        <v>44355</v>
      </c>
      <c r="H712">
        <f t="shared" si="12"/>
        <v>19</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35">
      <c r="A713" t="s">
        <v>758</v>
      </c>
      <c r="B713" t="s">
        <v>34</v>
      </c>
      <c r="C713" t="s">
        <v>44</v>
      </c>
      <c r="D713" t="s">
        <v>13</v>
      </c>
      <c r="E713" t="s">
        <v>1055</v>
      </c>
      <c r="F713" s="5">
        <v>44336</v>
      </c>
      <c r="G713" s="5">
        <v>44358</v>
      </c>
      <c r="H713">
        <f t="shared" si="12"/>
        <v>22</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35">
      <c r="A714" t="s">
        <v>759</v>
      </c>
      <c r="B714" t="s">
        <v>35</v>
      </c>
      <c r="C714" t="s">
        <v>44</v>
      </c>
      <c r="D714" t="s">
        <v>12</v>
      </c>
      <c r="E714" t="s">
        <v>1055</v>
      </c>
      <c r="F714" s="5">
        <v>44336</v>
      </c>
      <c r="G714" s="5">
        <v>44364</v>
      </c>
      <c r="H714">
        <f t="shared" si="12"/>
        <v>28</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35">
      <c r="A715" t="s">
        <v>760</v>
      </c>
      <c r="B715" t="s">
        <v>34</v>
      </c>
      <c r="C715" t="s">
        <v>44</v>
      </c>
      <c r="D715" t="s">
        <v>2</v>
      </c>
      <c r="E715" t="s">
        <v>1055</v>
      </c>
      <c r="F715" s="5">
        <v>44336</v>
      </c>
      <c r="G715" s="5">
        <v>44375</v>
      </c>
      <c r="H715">
        <f t="shared" si="12"/>
        <v>39</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35">
      <c r="A716" t="s">
        <v>761</v>
      </c>
      <c r="B716" t="s">
        <v>34</v>
      </c>
      <c r="C716" t="s">
        <v>9</v>
      </c>
      <c r="D716" t="s">
        <v>2</v>
      </c>
      <c r="E716" t="s">
        <v>1055</v>
      </c>
      <c r="F716" s="5">
        <v>44336</v>
      </c>
      <c r="G716" s="5">
        <v>44384</v>
      </c>
      <c r="H716">
        <f t="shared" si="12"/>
        <v>48</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35">
      <c r="A717" t="s">
        <v>762</v>
      </c>
      <c r="B717" t="s">
        <v>36</v>
      </c>
      <c r="C717" t="s">
        <v>7</v>
      </c>
      <c r="D717" t="s">
        <v>12</v>
      </c>
      <c r="E717" t="s">
        <v>1055</v>
      </c>
      <c r="F717" s="5">
        <v>44336</v>
      </c>
      <c r="G717" s="5">
        <v>44393</v>
      </c>
      <c r="H717">
        <f t="shared" si="12"/>
        <v>57</v>
      </c>
      <c r="I717">
        <v>2</v>
      </c>
      <c r="L717">
        <v>0.25</v>
      </c>
      <c r="M717">
        <v>14.42</v>
      </c>
      <c r="N717" t="s">
        <v>17</v>
      </c>
      <c r="O717">
        <v>57</v>
      </c>
      <c r="P717">
        <v>140</v>
      </c>
      <c r="Q717">
        <v>35</v>
      </c>
      <c r="R717">
        <v>35</v>
      </c>
      <c r="S717">
        <v>14.42</v>
      </c>
      <c r="T717">
        <v>49.42</v>
      </c>
      <c r="U717">
        <v>49.42</v>
      </c>
      <c r="V717" t="s">
        <v>1050</v>
      </c>
      <c r="W717" t="s">
        <v>1049</v>
      </c>
    </row>
    <row r="718" spans="1:23" x14ac:dyDescent="0.35">
      <c r="A718" t="s">
        <v>763</v>
      </c>
      <c r="B718" t="s">
        <v>42</v>
      </c>
      <c r="C718" t="s">
        <v>9</v>
      </c>
      <c r="D718" t="s">
        <v>2</v>
      </c>
      <c r="E718" t="s">
        <v>1055</v>
      </c>
      <c r="F718" s="5">
        <v>44336</v>
      </c>
      <c r="G718" s="5">
        <f ca="1">TODAY()</f>
        <v>45384</v>
      </c>
      <c r="H718">
        <f t="shared" ca="1" si="12"/>
        <v>1048</v>
      </c>
      <c r="I718">
        <v>2</v>
      </c>
      <c r="L718">
        <v>0</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35">
      <c r="A719" t="s">
        <v>764</v>
      </c>
      <c r="B719" t="s">
        <v>35</v>
      </c>
      <c r="C719" t="s">
        <v>9</v>
      </c>
      <c r="D719" t="s">
        <v>13</v>
      </c>
      <c r="E719" t="s">
        <v>3</v>
      </c>
      <c r="F719" s="5">
        <v>44337</v>
      </c>
      <c r="G719" s="5">
        <v>44348</v>
      </c>
      <c r="H719">
        <f t="shared" si="12"/>
        <v>11</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35">
      <c r="A720" t="s">
        <v>765</v>
      </c>
      <c r="B720" t="s">
        <v>35</v>
      </c>
      <c r="C720" t="s">
        <v>44</v>
      </c>
      <c r="D720" t="s">
        <v>1</v>
      </c>
      <c r="E720" t="s">
        <v>1055</v>
      </c>
      <c r="F720" s="5">
        <v>44337</v>
      </c>
      <c r="G720" s="5">
        <v>44369</v>
      </c>
      <c r="H720">
        <f t="shared" si="12"/>
        <v>32</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35">
      <c r="A721" t="s">
        <v>766</v>
      </c>
      <c r="B721" t="s">
        <v>35</v>
      </c>
      <c r="C721" t="s">
        <v>44</v>
      </c>
      <c r="D721" t="s">
        <v>13</v>
      </c>
      <c r="E721" t="s">
        <v>1055</v>
      </c>
      <c r="F721" s="5">
        <v>44337</v>
      </c>
      <c r="G721" s="5">
        <f t="shared" ref="G721:G722" ca="1" si="13">TODAY()</f>
        <v>45384</v>
      </c>
      <c r="H721">
        <f t="shared" ca="1" si="12"/>
        <v>1047</v>
      </c>
      <c r="I721">
        <v>1</v>
      </c>
      <c r="L721">
        <v>0</v>
      </c>
      <c r="M721">
        <v>90</v>
      </c>
      <c r="N721" t="s">
        <v>19</v>
      </c>
      <c r="O721" t="s">
        <v>1054</v>
      </c>
      <c r="P721">
        <v>80</v>
      </c>
      <c r="Q721">
        <v>0</v>
      </c>
      <c r="R721">
        <v>0</v>
      </c>
      <c r="S721">
        <v>90</v>
      </c>
      <c r="T721">
        <v>90</v>
      </c>
      <c r="U721">
        <v>90</v>
      </c>
      <c r="V721" t="s">
        <v>1049</v>
      </c>
      <c r="W721" t="s">
        <v>1052</v>
      </c>
    </row>
    <row r="722" spans="1:23" x14ac:dyDescent="0.35">
      <c r="A722" t="s">
        <v>767</v>
      </c>
      <c r="B722" t="s">
        <v>35</v>
      </c>
      <c r="C722" t="s">
        <v>9</v>
      </c>
      <c r="D722" t="s">
        <v>13</v>
      </c>
      <c r="E722" t="s">
        <v>3</v>
      </c>
      <c r="F722" s="5">
        <v>44338</v>
      </c>
      <c r="G722" s="5">
        <f t="shared" ca="1" si="13"/>
        <v>45384</v>
      </c>
      <c r="H722">
        <f t="shared" ca="1" si="12"/>
        <v>1046</v>
      </c>
      <c r="I722">
        <v>1</v>
      </c>
      <c r="L722">
        <v>0</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35">
      <c r="A723" t="s">
        <v>768</v>
      </c>
      <c r="B723" t="s">
        <v>36</v>
      </c>
      <c r="C723" t="s">
        <v>7</v>
      </c>
      <c r="D723" t="s">
        <v>11</v>
      </c>
      <c r="E723" t="s">
        <v>1055</v>
      </c>
      <c r="F723" s="5">
        <v>44340</v>
      </c>
      <c r="G723" s="5">
        <v>44349</v>
      </c>
      <c r="H723">
        <f t="shared" si="12"/>
        <v>9</v>
      </c>
      <c r="I723">
        <v>1</v>
      </c>
      <c r="L723">
        <v>0.25</v>
      </c>
      <c r="M723">
        <v>22</v>
      </c>
      <c r="N723" t="s">
        <v>17</v>
      </c>
      <c r="O723">
        <v>9</v>
      </c>
      <c r="P723">
        <v>80</v>
      </c>
      <c r="Q723">
        <v>20</v>
      </c>
      <c r="R723">
        <v>20</v>
      </c>
      <c r="S723">
        <v>22</v>
      </c>
      <c r="T723">
        <v>42</v>
      </c>
      <c r="U723">
        <v>42</v>
      </c>
      <c r="V723" t="s">
        <v>1053</v>
      </c>
      <c r="W723" t="s">
        <v>1051</v>
      </c>
    </row>
    <row r="724" spans="1:23" x14ac:dyDescent="0.35">
      <c r="A724" t="s">
        <v>769</v>
      </c>
      <c r="B724" t="s">
        <v>39</v>
      </c>
      <c r="C724" t="s">
        <v>44</v>
      </c>
      <c r="D724" t="s">
        <v>11</v>
      </c>
      <c r="E724" t="s">
        <v>1055</v>
      </c>
      <c r="F724" s="5">
        <v>44340</v>
      </c>
      <c r="G724" s="5">
        <v>44350</v>
      </c>
      <c r="H724">
        <f t="shared" si="12"/>
        <v>10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35">
      <c r="A725" t="s">
        <v>770</v>
      </c>
      <c r="B725" t="s">
        <v>37</v>
      </c>
      <c r="C725" t="s">
        <v>43</v>
      </c>
      <c r="D725" t="s">
        <v>13</v>
      </c>
      <c r="E725" t="s">
        <v>1055</v>
      </c>
      <c r="F725" s="5">
        <v>44340</v>
      </c>
      <c r="G725" s="5">
        <v>44362</v>
      </c>
      <c r="H725">
        <f t="shared" si="12"/>
        <v>22</v>
      </c>
      <c r="I725">
        <v>1</v>
      </c>
      <c r="L725">
        <v>0.75</v>
      </c>
      <c r="M725">
        <v>111.15</v>
      </c>
      <c r="N725" t="s">
        <v>17</v>
      </c>
      <c r="O725">
        <v>22</v>
      </c>
      <c r="P725">
        <v>80</v>
      </c>
      <c r="Q725">
        <v>60</v>
      </c>
      <c r="R725">
        <v>60</v>
      </c>
      <c r="S725">
        <v>111.15</v>
      </c>
      <c r="T725">
        <v>171.15</v>
      </c>
      <c r="U725">
        <v>171.15</v>
      </c>
      <c r="V725" t="s">
        <v>1053</v>
      </c>
      <c r="W725" t="s">
        <v>1048</v>
      </c>
    </row>
    <row r="726" spans="1:23" x14ac:dyDescent="0.35">
      <c r="A726" t="s">
        <v>771</v>
      </c>
      <c r="B726" t="s">
        <v>37</v>
      </c>
      <c r="C726" t="s">
        <v>9</v>
      </c>
      <c r="D726" t="s">
        <v>12</v>
      </c>
      <c r="E726" t="s">
        <v>1055</v>
      </c>
      <c r="F726" s="5">
        <v>44340</v>
      </c>
      <c r="G726" s="5">
        <v>44389</v>
      </c>
      <c r="H726">
        <f t="shared" si="12"/>
        <v>49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35">
      <c r="A727" t="s">
        <v>772</v>
      </c>
      <c r="B727" t="s">
        <v>34</v>
      </c>
      <c r="C727" t="s">
        <v>44</v>
      </c>
      <c r="D727" t="s">
        <v>13</v>
      </c>
      <c r="E727" t="s">
        <v>1055</v>
      </c>
      <c r="F727" s="5">
        <v>44340</v>
      </c>
      <c r="G727" s="5">
        <v>44392</v>
      </c>
      <c r="H727">
        <f t="shared" si="12"/>
        <v>52</v>
      </c>
      <c r="I727">
        <v>1</v>
      </c>
      <c r="L727">
        <v>0.5</v>
      </c>
      <c r="M727">
        <v>657.69</v>
      </c>
      <c r="N727" t="s">
        <v>18</v>
      </c>
      <c r="O727">
        <v>52</v>
      </c>
      <c r="P727">
        <v>80</v>
      </c>
      <c r="Q727">
        <v>40</v>
      </c>
      <c r="R727">
        <v>40</v>
      </c>
      <c r="S727">
        <v>657.69</v>
      </c>
      <c r="T727">
        <v>697.69</v>
      </c>
      <c r="U727">
        <v>697.69</v>
      </c>
      <c r="V727" t="s">
        <v>1053</v>
      </c>
      <c r="W727" t="s">
        <v>1050</v>
      </c>
    </row>
    <row r="728" spans="1:23" x14ac:dyDescent="0.35">
      <c r="A728" t="s">
        <v>773</v>
      </c>
      <c r="B728" t="s">
        <v>39</v>
      </c>
      <c r="C728" t="s">
        <v>9</v>
      </c>
      <c r="D728" t="s">
        <v>12</v>
      </c>
      <c r="E728" t="s">
        <v>1055</v>
      </c>
      <c r="F728" s="5">
        <v>44340</v>
      </c>
      <c r="G728" s="5">
        <v>44396</v>
      </c>
      <c r="H728">
        <f t="shared" si="12"/>
        <v>56</v>
      </c>
      <c r="I728">
        <v>1</v>
      </c>
      <c r="L728">
        <v>0.25</v>
      </c>
      <c r="M728">
        <v>30</v>
      </c>
      <c r="N728" t="s">
        <v>18</v>
      </c>
      <c r="O728">
        <v>56</v>
      </c>
      <c r="P728">
        <v>80</v>
      </c>
      <c r="Q728">
        <v>20</v>
      </c>
      <c r="R728">
        <v>20</v>
      </c>
      <c r="S728">
        <v>30</v>
      </c>
      <c r="T728">
        <v>50</v>
      </c>
      <c r="U728">
        <v>50</v>
      </c>
      <c r="V728" t="s">
        <v>1053</v>
      </c>
      <c r="W728" t="s">
        <v>1053</v>
      </c>
    </row>
    <row r="729" spans="1:23" x14ac:dyDescent="0.35">
      <c r="A729" t="s">
        <v>774</v>
      </c>
      <c r="B729" t="s">
        <v>39</v>
      </c>
      <c r="C729" t="s">
        <v>8</v>
      </c>
      <c r="D729" t="s">
        <v>12</v>
      </c>
      <c r="E729" t="s">
        <v>1055</v>
      </c>
      <c r="F729" s="5">
        <v>44341</v>
      </c>
      <c r="G729" s="5">
        <v>44366</v>
      </c>
      <c r="H729">
        <f t="shared" si="12"/>
        <v>25</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35">
      <c r="A730" t="s">
        <v>775</v>
      </c>
      <c r="B730" t="s">
        <v>38</v>
      </c>
      <c r="C730" t="s">
        <v>9</v>
      </c>
      <c r="D730" t="s">
        <v>12</v>
      </c>
      <c r="E730" t="s">
        <v>1055</v>
      </c>
      <c r="F730" s="5">
        <v>44341</v>
      </c>
      <c r="G730" s="5">
        <v>44361</v>
      </c>
      <c r="H730">
        <f t="shared" si="12"/>
        <v>20</v>
      </c>
      <c r="I730">
        <v>2</v>
      </c>
      <c r="L730">
        <v>1.25</v>
      </c>
      <c r="M730">
        <v>9.6</v>
      </c>
      <c r="N730" t="s">
        <v>18</v>
      </c>
      <c r="O730">
        <v>20</v>
      </c>
      <c r="P730">
        <v>140</v>
      </c>
      <c r="Q730">
        <v>175</v>
      </c>
      <c r="R730">
        <v>175</v>
      </c>
      <c r="S730">
        <v>9.6</v>
      </c>
      <c r="T730">
        <v>184.6</v>
      </c>
      <c r="U730">
        <v>184.6</v>
      </c>
      <c r="V730" t="s">
        <v>1048</v>
      </c>
      <c r="W730" t="s">
        <v>1053</v>
      </c>
    </row>
    <row r="731" spans="1:23" x14ac:dyDescent="0.35">
      <c r="A731" t="s">
        <v>776</v>
      </c>
      <c r="B731" t="s">
        <v>38</v>
      </c>
      <c r="C731" t="s">
        <v>8</v>
      </c>
      <c r="D731" t="s">
        <v>12</v>
      </c>
      <c r="E731" t="s">
        <v>1055</v>
      </c>
      <c r="F731" s="5">
        <v>44341</v>
      </c>
      <c r="G731" s="5">
        <v>44363</v>
      </c>
      <c r="H731">
        <f t="shared" si="12"/>
        <v>22</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35">
      <c r="A732" t="s">
        <v>777</v>
      </c>
      <c r="B732" t="s">
        <v>40</v>
      </c>
      <c r="C732" t="s">
        <v>7</v>
      </c>
      <c r="D732" t="s">
        <v>13</v>
      </c>
      <c r="E732" t="s">
        <v>1055</v>
      </c>
      <c r="F732" s="5">
        <v>44341</v>
      </c>
      <c r="G732" s="5">
        <v>44382</v>
      </c>
      <c r="H732">
        <f t="shared" si="12"/>
        <v>41</v>
      </c>
      <c r="I732">
        <v>2</v>
      </c>
      <c r="L732">
        <v>0.5</v>
      </c>
      <c r="M732">
        <v>108</v>
      </c>
      <c r="N732" t="s">
        <v>18</v>
      </c>
      <c r="O732">
        <v>41</v>
      </c>
      <c r="P732">
        <v>140</v>
      </c>
      <c r="Q732">
        <v>70</v>
      </c>
      <c r="R732">
        <v>70</v>
      </c>
      <c r="S732">
        <v>108</v>
      </c>
      <c r="T732">
        <v>178</v>
      </c>
      <c r="U732">
        <v>178</v>
      </c>
      <c r="V732" t="s">
        <v>1048</v>
      </c>
      <c r="W732" t="s">
        <v>1053</v>
      </c>
    </row>
    <row r="733" spans="1:23" x14ac:dyDescent="0.35">
      <c r="A733" t="s">
        <v>778</v>
      </c>
      <c r="B733" t="s">
        <v>35</v>
      </c>
      <c r="C733" t="s">
        <v>44</v>
      </c>
      <c r="D733" t="s">
        <v>12</v>
      </c>
      <c r="E733" t="s">
        <v>1055</v>
      </c>
      <c r="F733" s="5">
        <v>44341</v>
      </c>
      <c r="G733" s="5">
        <v>44396</v>
      </c>
      <c r="H733">
        <f t="shared" si="12"/>
        <v>55</v>
      </c>
      <c r="I733">
        <v>1</v>
      </c>
      <c r="L733">
        <v>0.5</v>
      </c>
      <c r="M733">
        <v>147.2441</v>
      </c>
      <c r="N733" t="s">
        <v>18</v>
      </c>
      <c r="O733">
        <v>55</v>
      </c>
      <c r="P733">
        <v>80</v>
      </c>
      <c r="Q733">
        <v>40</v>
      </c>
      <c r="R733">
        <v>40</v>
      </c>
      <c r="S733">
        <v>147.2441</v>
      </c>
      <c r="T733">
        <v>187.2441</v>
      </c>
      <c r="U733">
        <v>187.2441</v>
      </c>
      <c r="V733" t="s">
        <v>1048</v>
      </c>
      <c r="W733" t="s">
        <v>1053</v>
      </c>
    </row>
    <row r="734" spans="1:23" x14ac:dyDescent="0.35">
      <c r="A734" t="s">
        <v>779</v>
      </c>
      <c r="B734" t="s">
        <v>34</v>
      </c>
      <c r="C734" t="s">
        <v>9</v>
      </c>
      <c r="D734" t="s">
        <v>1</v>
      </c>
      <c r="E734" t="s">
        <v>1055</v>
      </c>
      <c r="F734" s="5">
        <v>44341</v>
      </c>
      <c r="G734" s="5">
        <f t="shared" ref="G734:G735" ca="1" si="14">TODAY()</f>
        <v>45384</v>
      </c>
      <c r="H734">
        <f t="shared" ca="1" si="12"/>
        <v>1043</v>
      </c>
      <c r="I734">
        <v>1</v>
      </c>
      <c r="K734" t="s">
        <v>3</v>
      </c>
      <c r="L734">
        <v>0</v>
      </c>
      <c r="M734">
        <v>151.28020000000001</v>
      </c>
      <c r="N734" t="s">
        <v>18</v>
      </c>
      <c r="O734" t="s">
        <v>1054</v>
      </c>
      <c r="P734">
        <v>80</v>
      </c>
      <c r="Q734">
        <v>0</v>
      </c>
      <c r="R734">
        <v>0</v>
      </c>
      <c r="S734">
        <v>0</v>
      </c>
      <c r="T734">
        <v>151.28020000000001</v>
      </c>
      <c r="U734">
        <v>0</v>
      </c>
      <c r="V734" t="s">
        <v>1048</v>
      </c>
      <c r="W734" t="s">
        <v>1052</v>
      </c>
    </row>
    <row r="735" spans="1:23" x14ac:dyDescent="0.35">
      <c r="A735" t="s">
        <v>780</v>
      </c>
      <c r="B735" t="s">
        <v>35</v>
      </c>
      <c r="C735" t="s">
        <v>44</v>
      </c>
      <c r="D735" t="s">
        <v>13</v>
      </c>
      <c r="E735" t="s">
        <v>1055</v>
      </c>
      <c r="F735" s="5">
        <v>44341</v>
      </c>
      <c r="G735" s="5">
        <f t="shared" ca="1" si="14"/>
        <v>45384</v>
      </c>
      <c r="H735">
        <f t="shared" ca="1" si="12"/>
        <v>1043</v>
      </c>
      <c r="I735">
        <v>1</v>
      </c>
      <c r="L735">
        <v>0</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35">
      <c r="A736" t="s">
        <v>781</v>
      </c>
      <c r="B736" t="s">
        <v>35</v>
      </c>
      <c r="C736" t="s">
        <v>9</v>
      </c>
      <c r="D736" t="s">
        <v>11</v>
      </c>
      <c r="E736" t="s">
        <v>1055</v>
      </c>
      <c r="F736" s="5">
        <v>44342</v>
      </c>
      <c r="G736" s="5">
        <v>44352</v>
      </c>
      <c r="H736">
        <f t="shared" si="12"/>
        <v>10</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35">
      <c r="A737" t="s">
        <v>782</v>
      </c>
      <c r="B737" t="s">
        <v>39</v>
      </c>
      <c r="C737" t="s">
        <v>44</v>
      </c>
      <c r="D737" t="s">
        <v>12</v>
      </c>
      <c r="E737" t="s">
        <v>1055</v>
      </c>
      <c r="F737" s="5">
        <v>44342</v>
      </c>
      <c r="G737" s="5">
        <v>44349</v>
      </c>
      <c r="H737">
        <f t="shared" si="12"/>
        <v>7</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35">
      <c r="A738" t="s">
        <v>783</v>
      </c>
      <c r="B738" t="s">
        <v>39</v>
      </c>
      <c r="C738" t="s">
        <v>44</v>
      </c>
      <c r="D738" t="s">
        <v>12</v>
      </c>
      <c r="E738" t="s">
        <v>1055</v>
      </c>
      <c r="F738" s="5">
        <v>44342</v>
      </c>
      <c r="G738" s="5">
        <v>44361</v>
      </c>
      <c r="H738">
        <f t="shared" si="12"/>
        <v>19</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35">
      <c r="A739" t="s">
        <v>784</v>
      </c>
      <c r="B739" t="s">
        <v>38</v>
      </c>
      <c r="C739" t="s">
        <v>9</v>
      </c>
      <c r="D739" t="s">
        <v>12</v>
      </c>
      <c r="E739" t="s">
        <v>1055</v>
      </c>
      <c r="F739" s="5">
        <v>44342</v>
      </c>
      <c r="G739" s="5">
        <v>44361</v>
      </c>
      <c r="H739">
        <f t="shared" si="12"/>
        <v>19</v>
      </c>
      <c r="I739">
        <v>1</v>
      </c>
      <c r="L739">
        <v>0.25</v>
      </c>
      <c r="M739">
        <v>42.66</v>
      </c>
      <c r="N739" t="s">
        <v>17</v>
      </c>
      <c r="O739">
        <v>19</v>
      </c>
      <c r="P739">
        <v>80</v>
      </c>
      <c r="Q739">
        <v>20</v>
      </c>
      <c r="R739">
        <v>20</v>
      </c>
      <c r="S739">
        <v>42.66</v>
      </c>
      <c r="T739">
        <v>62.66</v>
      </c>
      <c r="U739">
        <v>62.66</v>
      </c>
      <c r="V739" t="s">
        <v>1051</v>
      </c>
      <c r="W739" t="s">
        <v>1053</v>
      </c>
    </row>
    <row r="740" spans="1:23" x14ac:dyDescent="0.35">
      <c r="A740" t="s">
        <v>785</v>
      </c>
      <c r="B740" t="s">
        <v>39</v>
      </c>
      <c r="C740" t="s">
        <v>44</v>
      </c>
      <c r="D740" t="s">
        <v>11</v>
      </c>
      <c r="E740" t="s">
        <v>1055</v>
      </c>
      <c r="F740" s="5">
        <v>44342</v>
      </c>
      <c r="G740" s="5">
        <v>44361</v>
      </c>
      <c r="H740">
        <f t="shared" si="12"/>
        <v>19</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35">
      <c r="A741" t="s">
        <v>786</v>
      </c>
      <c r="B741" t="s">
        <v>35</v>
      </c>
      <c r="C741" t="s">
        <v>44</v>
      </c>
      <c r="D741" t="s">
        <v>13</v>
      </c>
      <c r="E741" t="s">
        <v>1055</v>
      </c>
      <c r="F741" s="5">
        <v>44342</v>
      </c>
      <c r="G741" s="5">
        <v>44364</v>
      </c>
      <c r="H741">
        <f t="shared" si="12"/>
        <v>22</v>
      </c>
      <c r="I741">
        <v>1</v>
      </c>
      <c r="K741" t="s">
        <v>3</v>
      </c>
      <c r="L741">
        <v>0.75</v>
      </c>
      <c r="M741">
        <v>70</v>
      </c>
      <c r="N741" t="s">
        <v>18</v>
      </c>
      <c r="O741">
        <v>22</v>
      </c>
      <c r="P741">
        <v>80</v>
      </c>
      <c r="Q741">
        <v>60</v>
      </c>
      <c r="R741">
        <v>60</v>
      </c>
      <c r="S741">
        <v>0</v>
      </c>
      <c r="T741">
        <v>130</v>
      </c>
      <c r="U741">
        <v>60</v>
      </c>
      <c r="V741" t="s">
        <v>1051</v>
      </c>
      <c r="W741" t="s">
        <v>1050</v>
      </c>
    </row>
    <row r="742" spans="1:23" x14ac:dyDescent="0.35">
      <c r="A742" t="s">
        <v>787</v>
      </c>
      <c r="B742" t="s">
        <v>39</v>
      </c>
      <c r="C742" t="s">
        <v>44</v>
      </c>
      <c r="D742" t="s">
        <v>12</v>
      </c>
      <c r="E742" t="s">
        <v>1055</v>
      </c>
      <c r="F742" s="5">
        <v>44342</v>
      </c>
      <c r="G742" s="5">
        <v>44369</v>
      </c>
      <c r="H742">
        <f t="shared" si="12"/>
        <v>27</v>
      </c>
      <c r="I742">
        <v>1</v>
      </c>
      <c r="L742">
        <v>0.25</v>
      </c>
      <c r="M742">
        <v>120</v>
      </c>
      <c r="N742" t="s">
        <v>17</v>
      </c>
      <c r="O742">
        <v>27</v>
      </c>
      <c r="P742">
        <v>80</v>
      </c>
      <c r="Q742">
        <v>20</v>
      </c>
      <c r="R742">
        <v>20</v>
      </c>
      <c r="S742">
        <v>120</v>
      </c>
      <c r="T742">
        <v>140</v>
      </c>
      <c r="U742">
        <v>140</v>
      </c>
      <c r="V742" t="s">
        <v>1051</v>
      </c>
      <c r="W742" t="s">
        <v>1048</v>
      </c>
    </row>
    <row r="743" spans="1:23" x14ac:dyDescent="0.35">
      <c r="A743" t="s">
        <v>788</v>
      </c>
      <c r="B743" t="s">
        <v>39</v>
      </c>
      <c r="C743" t="s">
        <v>44</v>
      </c>
      <c r="D743" t="s">
        <v>12</v>
      </c>
      <c r="E743" t="s">
        <v>1055</v>
      </c>
      <c r="F743" s="5">
        <v>44342</v>
      </c>
      <c r="G743" s="5">
        <v>44377</v>
      </c>
      <c r="H743">
        <f t="shared" si="12"/>
        <v>35</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35">
      <c r="A744" t="s">
        <v>789</v>
      </c>
      <c r="B744" t="s">
        <v>41</v>
      </c>
      <c r="C744" t="s">
        <v>8</v>
      </c>
      <c r="D744" t="s">
        <v>1</v>
      </c>
      <c r="E744" t="s">
        <v>1055</v>
      </c>
      <c r="F744" s="5">
        <v>44342</v>
      </c>
      <c r="G744" s="5">
        <v>44375</v>
      </c>
      <c r="H744">
        <f t="shared" si="12"/>
        <v>33</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35">
      <c r="A745" t="s">
        <v>790</v>
      </c>
      <c r="B745" t="s">
        <v>35</v>
      </c>
      <c r="C745" t="s">
        <v>8</v>
      </c>
      <c r="D745" t="s">
        <v>2</v>
      </c>
      <c r="E745" t="s">
        <v>3</v>
      </c>
      <c r="F745" s="5">
        <v>44342</v>
      </c>
      <c r="G745" s="5">
        <v>44377</v>
      </c>
      <c r="H745">
        <f t="shared" si="12"/>
        <v>35</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35">
      <c r="A746" t="s">
        <v>791</v>
      </c>
      <c r="B746" t="s">
        <v>37</v>
      </c>
      <c r="C746" t="s">
        <v>9</v>
      </c>
      <c r="D746" t="s">
        <v>12</v>
      </c>
      <c r="E746" t="s">
        <v>1055</v>
      </c>
      <c r="F746" s="5">
        <v>44342</v>
      </c>
      <c r="G746" s="5">
        <v>44382</v>
      </c>
      <c r="H746">
        <f t="shared" si="12"/>
        <v>40</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35">
      <c r="A747" t="s">
        <v>792</v>
      </c>
      <c r="B747" t="s">
        <v>34</v>
      </c>
      <c r="C747" t="s">
        <v>9</v>
      </c>
      <c r="D747" t="s">
        <v>12</v>
      </c>
      <c r="E747" t="s">
        <v>1055</v>
      </c>
      <c r="F747" s="5">
        <v>44342</v>
      </c>
      <c r="G747" s="5">
        <f t="shared" ref="G747:G750" ca="1" si="15">TODAY()</f>
        <v>45384</v>
      </c>
      <c r="H747">
        <f t="shared" ca="1" si="12"/>
        <v>1042</v>
      </c>
      <c r="I747">
        <v>1</v>
      </c>
      <c r="L747">
        <v>0</v>
      </c>
      <c r="M747">
        <v>377.6</v>
      </c>
      <c r="N747" t="s">
        <v>17</v>
      </c>
      <c r="O747" t="s">
        <v>1054</v>
      </c>
      <c r="P747">
        <v>80</v>
      </c>
      <c r="Q747">
        <v>0</v>
      </c>
      <c r="R747">
        <v>0</v>
      </c>
      <c r="S747">
        <v>377.6</v>
      </c>
      <c r="T747">
        <v>377.6</v>
      </c>
      <c r="U747">
        <v>377.6</v>
      </c>
      <c r="V747" t="s">
        <v>1051</v>
      </c>
      <c r="W747" t="s">
        <v>1052</v>
      </c>
    </row>
    <row r="748" spans="1:23" x14ac:dyDescent="0.35">
      <c r="A748" t="s">
        <v>793</v>
      </c>
      <c r="B748" t="s">
        <v>35</v>
      </c>
      <c r="C748" t="s">
        <v>44</v>
      </c>
      <c r="D748" t="s">
        <v>12</v>
      </c>
      <c r="E748" t="s">
        <v>1055</v>
      </c>
      <c r="F748" s="5">
        <v>44342</v>
      </c>
      <c r="G748" s="5">
        <f t="shared" ca="1" si="15"/>
        <v>45384</v>
      </c>
      <c r="H748">
        <f t="shared" ca="1" si="12"/>
        <v>1042</v>
      </c>
      <c r="I748">
        <v>1</v>
      </c>
      <c r="L748">
        <v>0</v>
      </c>
      <c r="M748">
        <v>70</v>
      </c>
      <c r="N748" t="s">
        <v>19</v>
      </c>
      <c r="O748" t="s">
        <v>1054</v>
      </c>
      <c r="P748">
        <v>80</v>
      </c>
      <c r="Q748">
        <v>0</v>
      </c>
      <c r="R748">
        <v>0</v>
      </c>
      <c r="S748">
        <v>70</v>
      </c>
      <c r="T748">
        <v>70</v>
      </c>
      <c r="U748">
        <v>70</v>
      </c>
      <c r="V748" t="s">
        <v>1051</v>
      </c>
      <c r="W748" t="s">
        <v>1052</v>
      </c>
    </row>
    <row r="749" spans="1:23" x14ac:dyDescent="0.35">
      <c r="A749" t="s">
        <v>794</v>
      </c>
      <c r="B749" t="s">
        <v>35</v>
      </c>
      <c r="C749" t="s">
        <v>44</v>
      </c>
      <c r="D749" t="s">
        <v>13</v>
      </c>
      <c r="E749" t="s">
        <v>1055</v>
      </c>
      <c r="F749" s="5">
        <v>44342</v>
      </c>
      <c r="G749" s="5">
        <f t="shared" ca="1" si="15"/>
        <v>45384</v>
      </c>
      <c r="H749">
        <f t="shared" ca="1" si="12"/>
        <v>1042</v>
      </c>
      <c r="I749">
        <v>1</v>
      </c>
      <c r="L749">
        <v>0</v>
      </c>
      <c r="M749">
        <v>177.0504</v>
      </c>
      <c r="N749" t="s">
        <v>19</v>
      </c>
      <c r="O749" t="s">
        <v>1054</v>
      </c>
      <c r="P749">
        <v>80</v>
      </c>
      <c r="Q749">
        <v>0</v>
      </c>
      <c r="R749">
        <v>0</v>
      </c>
      <c r="S749">
        <v>177.0504</v>
      </c>
      <c r="T749">
        <v>177.0504</v>
      </c>
      <c r="U749">
        <v>177.0504</v>
      </c>
      <c r="V749" t="s">
        <v>1051</v>
      </c>
      <c r="W749" t="s">
        <v>1052</v>
      </c>
    </row>
    <row r="750" spans="1:23" x14ac:dyDescent="0.35">
      <c r="A750" t="s">
        <v>795</v>
      </c>
      <c r="B750" t="s">
        <v>34</v>
      </c>
      <c r="C750" t="s">
        <v>9</v>
      </c>
      <c r="D750" t="s">
        <v>13</v>
      </c>
      <c r="E750" t="s">
        <v>1055</v>
      </c>
      <c r="F750" s="5">
        <v>44342</v>
      </c>
      <c r="G750" s="5">
        <f t="shared" ca="1" si="15"/>
        <v>45384</v>
      </c>
      <c r="H750">
        <f t="shared" ca="1" si="12"/>
        <v>1042</v>
      </c>
      <c r="I750">
        <v>2</v>
      </c>
      <c r="L750">
        <v>0</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35">
      <c r="A751" t="s">
        <v>796</v>
      </c>
      <c r="B751" t="s">
        <v>36</v>
      </c>
      <c r="C751" t="s">
        <v>7</v>
      </c>
      <c r="D751" t="s">
        <v>12</v>
      </c>
      <c r="E751" t="s">
        <v>1055</v>
      </c>
      <c r="F751" s="5">
        <v>44343</v>
      </c>
      <c r="G751" s="5">
        <v>44350</v>
      </c>
      <c r="H751">
        <f t="shared" si="12"/>
        <v>7</v>
      </c>
      <c r="I751">
        <v>1</v>
      </c>
      <c r="L751">
        <v>0.25</v>
      </c>
      <c r="M751">
        <v>120</v>
      </c>
      <c r="N751" t="s">
        <v>17</v>
      </c>
      <c r="O751">
        <v>7</v>
      </c>
      <c r="P751">
        <v>80</v>
      </c>
      <c r="Q751">
        <v>20</v>
      </c>
      <c r="R751">
        <v>20</v>
      </c>
      <c r="S751">
        <v>120</v>
      </c>
      <c r="T751">
        <v>140</v>
      </c>
      <c r="U751">
        <v>140</v>
      </c>
      <c r="V751" t="s">
        <v>1050</v>
      </c>
      <c r="W751" t="s">
        <v>1050</v>
      </c>
    </row>
    <row r="752" spans="1:23" x14ac:dyDescent="0.35">
      <c r="A752" t="s">
        <v>797</v>
      </c>
      <c r="B752" t="s">
        <v>41</v>
      </c>
      <c r="C752" t="s">
        <v>8</v>
      </c>
      <c r="D752" t="s">
        <v>12</v>
      </c>
      <c r="E752" t="s">
        <v>1055</v>
      </c>
      <c r="F752" s="5">
        <v>44343</v>
      </c>
      <c r="G752" s="5">
        <v>44357</v>
      </c>
      <c r="H752">
        <f t="shared" si="12"/>
        <v>14</v>
      </c>
      <c r="I752">
        <v>1</v>
      </c>
      <c r="L752">
        <v>0.25</v>
      </c>
      <c r="M752">
        <v>156.4932</v>
      </c>
      <c r="N752" t="s">
        <v>18</v>
      </c>
      <c r="O752">
        <v>14</v>
      </c>
      <c r="P752">
        <v>80</v>
      </c>
      <c r="Q752">
        <v>20</v>
      </c>
      <c r="R752">
        <v>20</v>
      </c>
      <c r="S752">
        <v>156.4932</v>
      </c>
      <c r="T752">
        <v>176.4932</v>
      </c>
      <c r="U752">
        <v>176.4932</v>
      </c>
      <c r="V752" t="s">
        <v>1050</v>
      </c>
      <c r="W752" t="s">
        <v>1050</v>
      </c>
    </row>
    <row r="753" spans="1:23" x14ac:dyDescent="0.35">
      <c r="A753" t="s">
        <v>798</v>
      </c>
      <c r="B753" t="s">
        <v>36</v>
      </c>
      <c r="C753" t="s">
        <v>7</v>
      </c>
      <c r="D753" t="s">
        <v>11</v>
      </c>
      <c r="E753" t="s">
        <v>1055</v>
      </c>
      <c r="F753" s="5">
        <v>44343</v>
      </c>
      <c r="G753" s="5">
        <v>44362</v>
      </c>
      <c r="H753">
        <f t="shared" si="12"/>
        <v>19</v>
      </c>
      <c r="I753">
        <v>2</v>
      </c>
      <c r="L753">
        <v>0.25</v>
      </c>
      <c r="M753">
        <v>155</v>
      </c>
      <c r="N753" t="s">
        <v>17</v>
      </c>
      <c r="O753">
        <v>19</v>
      </c>
      <c r="P753">
        <v>140</v>
      </c>
      <c r="Q753">
        <v>35</v>
      </c>
      <c r="R753">
        <v>35</v>
      </c>
      <c r="S753">
        <v>155</v>
      </c>
      <c r="T753">
        <v>190</v>
      </c>
      <c r="U753">
        <v>190</v>
      </c>
      <c r="V753" t="s">
        <v>1050</v>
      </c>
      <c r="W753" t="s">
        <v>1048</v>
      </c>
    </row>
    <row r="754" spans="1:23" x14ac:dyDescent="0.35">
      <c r="A754" t="s">
        <v>799</v>
      </c>
      <c r="B754" t="s">
        <v>34</v>
      </c>
      <c r="C754" t="s">
        <v>8</v>
      </c>
      <c r="D754" t="s">
        <v>13</v>
      </c>
      <c r="E754" t="s">
        <v>1055</v>
      </c>
      <c r="F754" s="5">
        <v>44343</v>
      </c>
      <c r="G754" s="5">
        <v>44364</v>
      </c>
      <c r="H754">
        <f t="shared" si="12"/>
        <v>21</v>
      </c>
      <c r="I754">
        <v>1</v>
      </c>
      <c r="L754">
        <v>0.5</v>
      </c>
      <c r="M754">
        <v>20.83</v>
      </c>
      <c r="N754" t="s">
        <v>17</v>
      </c>
      <c r="O754">
        <v>21</v>
      </c>
      <c r="P754">
        <v>80</v>
      </c>
      <c r="Q754">
        <v>40</v>
      </c>
      <c r="R754">
        <v>40</v>
      </c>
      <c r="S754">
        <v>20.83</v>
      </c>
      <c r="T754">
        <v>60.83</v>
      </c>
      <c r="U754">
        <v>60.83</v>
      </c>
      <c r="V754" t="s">
        <v>1050</v>
      </c>
      <c r="W754" t="s">
        <v>1050</v>
      </c>
    </row>
    <row r="755" spans="1:23" x14ac:dyDescent="0.35">
      <c r="A755" t="s">
        <v>800</v>
      </c>
      <c r="B755" t="s">
        <v>34</v>
      </c>
      <c r="C755" t="s">
        <v>44</v>
      </c>
      <c r="D755" t="s">
        <v>12</v>
      </c>
      <c r="E755" t="s">
        <v>3</v>
      </c>
      <c r="F755" s="5">
        <v>44343</v>
      </c>
      <c r="G755" s="5">
        <v>44369</v>
      </c>
      <c r="H755">
        <f t="shared" si="12"/>
        <v>26</v>
      </c>
      <c r="I755">
        <v>1</v>
      </c>
      <c r="J755" t="s">
        <v>3</v>
      </c>
      <c r="K755" t="s">
        <v>3</v>
      </c>
      <c r="L755">
        <v>0.5</v>
      </c>
      <c r="M755">
        <v>50</v>
      </c>
      <c r="N755" t="s">
        <v>20</v>
      </c>
      <c r="O755">
        <v>26</v>
      </c>
      <c r="P755">
        <v>80</v>
      </c>
      <c r="Q755">
        <v>40</v>
      </c>
      <c r="R755">
        <v>0</v>
      </c>
      <c r="S755">
        <v>0</v>
      </c>
      <c r="T755">
        <v>90</v>
      </c>
      <c r="U755">
        <v>0</v>
      </c>
      <c r="V755" t="s">
        <v>1050</v>
      </c>
      <c r="W755" t="s">
        <v>1048</v>
      </c>
    </row>
    <row r="756" spans="1:23" x14ac:dyDescent="0.35">
      <c r="A756" t="s">
        <v>801</v>
      </c>
      <c r="B756" t="s">
        <v>37</v>
      </c>
      <c r="C756" t="s">
        <v>9</v>
      </c>
      <c r="D756" t="s">
        <v>11</v>
      </c>
      <c r="E756" t="s">
        <v>1055</v>
      </c>
      <c r="F756" s="5">
        <v>44343</v>
      </c>
      <c r="G756" s="5">
        <v>44390</v>
      </c>
      <c r="H756">
        <f t="shared" si="12"/>
        <v>47</v>
      </c>
      <c r="I756">
        <v>1</v>
      </c>
      <c r="L756">
        <v>0.25</v>
      </c>
      <c r="M756">
        <v>120</v>
      </c>
      <c r="N756" t="s">
        <v>18</v>
      </c>
      <c r="O756">
        <v>47</v>
      </c>
      <c r="P756">
        <v>80</v>
      </c>
      <c r="Q756">
        <v>20</v>
      </c>
      <c r="R756">
        <v>20</v>
      </c>
      <c r="S756">
        <v>120</v>
      </c>
      <c r="T756">
        <v>140</v>
      </c>
      <c r="U756">
        <v>140</v>
      </c>
      <c r="V756" t="s">
        <v>1050</v>
      </c>
      <c r="W756" t="s">
        <v>1048</v>
      </c>
    </row>
    <row r="757" spans="1:23" x14ac:dyDescent="0.35">
      <c r="A757" t="s">
        <v>802</v>
      </c>
      <c r="B757" t="s">
        <v>34</v>
      </c>
      <c r="C757" t="s">
        <v>9</v>
      </c>
      <c r="D757" t="s">
        <v>2</v>
      </c>
      <c r="E757" t="s">
        <v>1055</v>
      </c>
      <c r="F757" s="5">
        <v>44344</v>
      </c>
      <c r="G757" s="5">
        <f ca="1">TODAY()</f>
        <v>45384</v>
      </c>
      <c r="H757">
        <f t="shared" ca="1" si="12"/>
        <v>1040</v>
      </c>
      <c r="I757">
        <v>1</v>
      </c>
      <c r="K757" t="s">
        <v>3</v>
      </c>
      <c r="L757">
        <v>0</v>
      </c>
      <c r="M757">
        <v>17.064</v>
      </c>
      <c r="N757" t="s">
        <v>18</v>
      </c>
      <c r="O757" t="s">
        <v>1054</v>
      </c>
      <c r="P757">
        <v>80</v>
      </c>
      <c r="Q757">
        <v>0</v>
      </c>
      <c r="R757">
        <v>0</v>
      </c>
      <c r="S757">
        <v>0</v>
      </c>
      <c r="T757">
        <v>17.064</v>
      </c>
      <c r="U757">
        <v>0</v>
      </c>
      <c r="V757" t="s">
        <v>1049</v>
      </c>
      <c r="W757" t="s">
        <v>1052</v>
      </c>
    </row>
    <row r="758" spans="1:23" x14ac:dyDescent="0.35">
      <c r="A758" t="s">
        <v>803</v>
      </c>
      <c r="B758" t="s">
        <v>39</v>
      </c>
      <c r="C758" t="s">
        <v>9</v>
      </c>
      <c r="D758" t="s">
        <v>12</v>
      </c>
      <c r="E758" t="s">
        <v>1055</v>
      </c>
      <c r="F758" s="5">
        <v>44347</v>
      </c>
      <c r="G758" s="5">
        <v>44356</v>
      </c>
      <c r="H758">
        <f t="shared" si="12"/>
        <v>9</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35">
      <c r="A759" t="s">
        <v>804</v>
      </c>
      <c r="B759" t="s">
        <v>36</v>
      </c>
      <c r="C759" t="s">
        <v>7</v>
      </c>
      <c r="D759" t="s">
        <v>12</v>
      </c>
      <c r="E759" t="s">
        <v>1055</v>
      </c>
      <c r="F759" s="5">
        <v>44347</v>
      </c>
      <c r="G759" s="5">
        <v>44368</v>
      </c>
      <c r="H759">
        <f t="shared" si="12"/>
        <v>21</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35">
      <c r="A760" t="s">
        <v>805</v>
      </c>
      <c r="B760" t="s">
        <v>36</v>
      </c>
      <c r="C760" t="s">
        <v>7</v>
      </c>
      <c r="D760" t="s">
        <v>12</v>
      </c>
      <c r="E760" t="s">
        <v>1055</v>
      </c>
      <c r="F760" s="5">
        <v>44347</v>
      </c>
      <c r="G760" s="5">
        <v>44368</v>
      </c>
      <c r="H760">
        <f t="shared" si="12"/>
        <v>21</v>
      </c>
      <c r="I760">
        <v>2</v>
      </c>
      <c r="L760">
        <v>0.5</v>
      </c>
      <c r="M760">
        <v>144</v>
      </c>
      <c r="N760" t="s">
        <v>18</v>
      </c>
      <c r="O760">
        <v>21</v>
      </c>
      <c r="P760">
        <v>140</v>
      </c>
      <c r="Q760">
        <v>70</v>
      </c>
      <c r="R760">
        <v>70</v>
      </c>
      <c r="S760">
        <v>144</v>
      </c>
      <c r="T760">
        <v>214</v>
      </c>
      <c r="U760">
        <v>214</v>
      </c>
      <c r="V760" t="s">
        <v>1053</v>
      </c>
      <c r="W760" t="s">
        <v>1053</v>
      </c>
    </row>
    <row r="761" spans="1:23" x14ac:dyDescent="0.35">
      <c r="A761" t="s">
        <v>806</v>
      </c>
      <c r="B761" t="s">
        <v>38</v>
      </c>
      <c r="C761" t="s">
        <v>43</v>
      </c>
      <c r="D761" t="s">
        <v>12</v>
      </c>
      <c r="E761" t="s">
        <v>1055</v>
      </c>
      <c r="F761" s="5">
        <v>44347</v>
      </c>
      <c r="G761" s="5">
        <v>44371</v>
      </c>
      <c r="H761">
        <f t="shared" si="12"/>
        <v>24</v>
      </c>
      <c r="I761">
        <v>1</v>
      </c>
      <c r="L761">
        <v>0.75</v>
      </c>
      <c r="M761">
        <v>86.4786</v>
      </c>
      <c r="N761" t="s">
        <v>19</v>
      </c>
      <c r="O761">
        <v>24</v>
      </c>
      <c r="P761">
        <v>80</v>
      </c>
      <c r="Q761">
        <v>60</v>
      </c>
      <c r="R761">
        <v>60</v>
      </c>
      <c r="S761">
        <v>86.4786</v>
      </c>
      <c r="T761">
        <v>146.4786</v>
      </c>
      <c r="U761">
        <v>146.4786</v>
      </c>
      <c r="V761" t="s">
        <v>1053</v>
      </c>
      <c r="W761" t="s">
        <v>1050</v>
      </c>
    </row>
    <row r="762" spans="1:23" x14ac:dyDescent="0.35">
      <c r="A762" t="s">
        <v>807</v>
      </c>
      <c r="B762" t="s">
        <v>39</v>
      </c>
      <c r="C762" t="s">
        <v>44</v>
      </c>
      <c r="D762" t="s">
        <v>12</v>
      </c>
      <c r="E762" t="s">
        <v>1055</v>
      </c>
      <c r="F762" s="5">
        <v>44347</v>
      </c>
      <c r="G762" s="5">
        <v>44371</v>
      </c>
      <c r="H762">
        <f t="shared" si="12"/>
        <v>24</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35">
      <c r="A763" t="s">
        <v>808</v>
      </c>
      <c r="B763" t="s">
        <v>36</v>
      </c>
      <c r="C763" t="s">
        <v>7</v>
      </c>
      <c r="D763" t="s">
        <v>2</v>
      </c>
      <c r="E763" t="s">
        <v>1055</v>
      </c>
      <c r="F763" s="5">
        <v>44347</v>
      </c>
      <c r="G763" s="5">
        <v>44389</v>
      </c>
      <c r="H763">
        <f t="shared" si="12"/>
        <v>42</v>
      </c>
      <c r="I763">
        <v>2</v>
      </c>
      <c r="L763">
        <v>1.25</v>
      </c>
      <c r="M763">
        <v>156</v>
      </c>
      <c r="N763" t="s">
        <v>18</v>
      </c>
      <c r="O763">
        <v>42</v>
      </c>
      <c r="P763">
        <v>140</v>
      </c>
      <c r="Q763">
        <v>175</v>
      </c>
      <c r="R763">
        <v>175</v>
      </c>
      <c r="S763">
        <v>156</v>
      </c>
      <c r="T763">
        <v>331</v>
      </c>
      <c r="U763">
        <v>331</v>
      </c>
      <c r="V763" t="s">
        <v>1053</v>
      </c>
      <c r="W763" t="s">
        <v>1053</v>
      </c>
    </row>
    <row r="764" spans="1:23" x14ac:dyDescent="0.35">
      <c r="A764" t="s">
        <v>809</v>
      </c>
      <c r="B764" t="s">
        <v>38</v>
      </c>
      <c r="C764" t="s">
        <v>8</v>
      </c>
      <c r="D764" t="s">
        <v>13</v>
      </c>
      <c r="E764" t="s">
        <v>1055</v>
      </c>
      <c r="F764" s="5">
        <v>44347</v>
      </c>
      <c r="G764" s="5">
        <f ca="1">TODAY()</f>
        <v>45384</v>
      </c>
      <c r="H764">
        <f t="shared" ca="1" si="12"/>
        <v>1037</v>
      </c>
      <c r="I764">
        <v>2</v>
      </c>
      <c r="L764">
        <v>0</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35">
      <c r="A765" t="s">
        <v>810</v>
      </c>
      <c r="B765" t="s">
        <v>36</v>
      </c>
      <c r="C765" t="s">
        <v>7</v>
      </c>
      <c r="D765" t="s">
        <v>11</v>
      </c>
      <c r="E765" t="s">
        <v>1055</v>
      </c>
      <c r="F765" s="5">
        <v>44348</v>
      </c>
      <c r="G765" s="5">
        <v>44362</v>
      </c>
      <c r="H765">
        <f t="shared" si="12"/>
        <v>14</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35">
      <c r="A766" t="s">
        <v>811</v>
      </c>
      <c r="B766" t="s">
        <v>35</v>
      </c>
      <c r="C766" t="s">
        <v>8</v>
      </c>
      <c r="D766" t="s">
        <v>2</v>
      </c>
      <c r="E766" t="s">
        <v>1055</v>
      </c>
      <c r="F766" s="5">
        <v>44348</v>
      </c>
      <c r="G766" s="5">
        <v>44368</v>
      </c>
      <c r="H766">
        <f t="shared" si="12"/>
        <v>20</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35">
      <c r="A767" t="s">
        <v>812</v>
      </c>
      <c r="B767" t="s">
        <v>35</v>
      </c>
      <c r="C767" t="s">
        <v>44</v>
      </c>
      <c r="D767" t="s">
        <v>12</v>
      </c>
      <c r="E767" t="s">
        <v>1055</v>
      </c>
      <c r="F767" s="5">
        <v>44348</v>
      </c>
      <c r="G767" s="5">
        <v>44376</v>
      </c>
      <c r="H767">
        <f t="shared" si="12"/>
        <v>28</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35">
      <c r="A768" t="s">
        <v>813</v>
      </c>
      <c r="B768" t="s">
        <v>37</v>
      </c>
      <c r="C768" t="s">
        <v>9</v>
      </c>
      <c r="D768" t="s">
        <v>11</v>
      </c>
      <c r="E768" t="s">
        <v>1055</v>
      </c>
      <c r="F768" s="5">
        <v>44348</v>
      </c>
      <c r="G768" s="5">
        <v>44382</v>
      </c>
      <c r="H768">
        <f t="shared" si="12"/>
        <v>34</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35">
      <c r="A769" t="s">
        <v>814</v>
      </c>
      <c r="B769" t="s">
        <v>39</v>
      </c>
      <c r="C769" t="s">
        <v>8</v>
      </c>
      <c r="D769" t="s">
        <v>12</v>
      </c>
      <c r="E769" t="s">
        <v>1055</v>
      </c>
      <c r="F769" s="5">
        <v>44348</v>
      </c>
      <c r="G769" s="5">
        <v>44401</v>
      </c>
      <c r="H769">
        <f t="shared" si="12"/>
        <v>53</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35">
      <c r="A770" t="s">
        <v>815</v>
      </c>
      <c r="B770" t="s">
        <v>35</v>
      </c>
      <c r="C770" t="s">
        <v>44</v>
      </c>
      <c r="D770" t="s">
        <v>12</v>
      </c>
      <c r="E770" t="s">
        <v>1055</v>
      </c>
      <c r="F770" s="5">
        <v>44348</v>
      </c>
      <c r="G770" s="5">
        <f ca="1">TODAY()</f>
        <v>45384</v>
      </c>
      <c r="H770">
        <f t="shared" ca="1" si="12"/>
        <v>1036</v>
      </c>
      <c r="I770">
        <v>2</v>
      </c>
      <c r="L770">
        <v>0</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35">
      <c r="A771" t="s">
        <v>816</v>
      </c>
      <c r="B771" t="s">
        <v>40</v>
      </c>
      <c r="C771" t="s">
        <v>7</v>
      </c>
      <c r="D771" t="s">
        <v>12</v>
      </c>
      <c r="E771" t="s">
        <v>1055</v>
      </c>
      <c r="F771" s="5">
        <v>44349</v>
      </c>
      <c r="G771" s="5">
        <v>44354</v>
      </c>
      <c r="H771">
        <f t="shared" ref="H771:H834" si="16">_xlfn.DAYS(G771,F771)</f>
        <v>5</v>
      </c>
      <c r="I771">
        <v>1</v>
      </c>
      <c r="L771">
        <v>0.5</v>
      </c>
      <c r="M771">
        <v>85.32</v>
      </c>
      <c r="N771" t="s">
        <v>18</v>
      </c>
      <c r="O771">
        <v>5</v>
      </c>
      <c r="P771">
        <v>80</v>
      </c>
      <c r="Q771">
        <v>40</v>
      </c>
      <c r="R771">
        <v>40</v>
      </c>
      <c r="S771">
        <v>85.32</v>
      </c>
      <c r="T771">
        <v>125.32</v>
      </c>
      <c r="U771">
        <v>125.32</v>
      </c>
      <c r="V771" t="s">
        <v>1051</v>
      </c>
      <c r="W771" t="s">
        <v>1053</v>
      </c>
    </row>
    <row r="772" spans="1:23" x14ac:dyDescent="0.35">
      <c r="A772" t="s">
        <v>817</v>
      </c>
      <c r="B772" t="s">
        <v>37</v>
      </c>
      <c r="C772" t="s">
        <v>43</v>
      </c>
      <c r="D772" t="s">
        <v>13</v>
      </c>
      <c r="E772" t="s">
        <v>1055</v>
      </c>
      <c r="F772" s="5">
        <v>44349</v>
      </c>
      <c r="G772" s="5">
        <v>44364</v>
      </c>
      <c r="H772">
        <f t="shared" si="16"/>
        <v>15</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35">
      <c r="A773" t="s">
        <v>818</v>
      </c>
      <c r="B773" t="s">
        <v>39</v>
      </c>
      <c r="C773" t="s">
        <v>9</v>
      </c>
      <c r="D773" t="s">
        <v>13</v>
      </c>
      <c r="E773" t="s">
        <v>1055</v>
      </c>
      <c r="F773" s="5">
        <v>44349</v>
      </c>
      <c r="G773" s="5">
        <v>44364</v>
      </c>
      <c r="H773">
        <f t="shared" si="16"/>
        <v>15</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35">
      <c r="A774" t="s">
        <v>819</v>
      </c>
      <c r="B774" t="s">
        <v>34</v>
      </c>
      <c r="C774" t="s">
        <v>8</v>
      </c>
      <c r="D774" t="s">
        <v>2</v>
      </c>
      <c r="E774" t="s">
        <v>1055</v>
      </c>
      <c r="F774" s="5">
        <v>44349</v>
      </c>
      <c r="G774" s="5">
        <v>44364</v>
      </c>
      <c r="H774">
        <f t="shared" si="16"/>
        <v>15</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35">
      <c r="A775" t="s">
        <v>820</v>
      </c>
      <c r="B775" t="s">
        <v>38</v>
      </c>
      <c r="C775" t="s">
        <v>8</v>
      </c>
      <c r="D775" t="s">
        <v>11</v>
      </c>
      <c r="E775" t="s">
        <v>1055</v>
      </c>
      <c r="F775" s="5">
        <v>44349</v>
      </c>
      <c r="G775" s="5">
        <v>44368</v>
      </c>
      <c r="H775">
        <f t="shared" si="16"/>
        <v>19</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35">
      <c r="A776" t="s">
        <v>821</v>
      </c>
      <c r="B776" t="s">
        <v>37</v>
      </c>
      <c r="C776" t="s">
        <v>8</v>
      </c>
      <c r="D776" t="s">
        <v>11</v>
      </c>
      <c r="E776" t="s">
        <v>1055</v>
      </c>
      <c r="F776" s="5">
        <v>44349</v>
      </c>
      <c r="G776" s="5">
        <v>44370</v>
      </c>
      <c r="H776">
        <f t="shared" si="16"/>
        <v>21</v>
      </c>
      <c r="I776">
        <v>1</v>
      </c>
      <c r="L776">
        <v>0.25</v>
      </c>
      <c r="M776">
        <v>84.0779</v>
      </c>
      <c r="N776" t="s">
        <v>18</v>
      </c>
      <c r="O776">
        <v>21</v>
      </c>
      <c r="P776">
        <v>80</v>
      </c>
      <c r="Q776">
        <v>20</v>
      </c>
      <c r="R776">
        <v>20</v>
      </c>
      <c r="S776">
        <v>84.0779</v>
      </c>
      <c r="T776">
        <v>104.0779</v>
      </c>
      <c r="U776">
        <v>104.0779</v>
      </c>
      <c r="V776" t="s">
        <v>1051</v>
      </c>
      <c r="W776" t="s">
        <v>1051</v>
      </c>
    </row>
    <row r="777" spans="1:23" x14ac:dyDescent="0.35">
      <c r="A777" t="s">
        <v>822</v>
      </c>
      <c r="B777" t="s">
        <v>36</v>
      </c>
      <c r="C777" t="s">
        <v>7</v>
      </c>
      <c r="D777" t="s">
        <v>12</v>
      </c>
      <c r="E777" t="s">
        <v>1055</v>
      </c>
      <c r="F777" s="5">
        <v>44349</v>
      </c>
      <c r="G777" s="5">
        <v>44380</v>
      </c>
      <c r="H777">
        <f t="shared" si="16"/>
        <v>31</v>
      </c>
      <c r="I777">
        <v>2</v>
      </c>
      <c r="L777">
        <v>0.25</v>
      </c>
      <c r="M777">
        <v>57.39</v>
      </c>
      <c r="N777" t="s">
        <v>17</v>
      </c>
      <c r="O777">
        <v>31</v>
      </c>
      <c r="P777">
        <v>140</v>
      </c>
      <c r="Q777">
        <v>35</v>
      </c>
      <c r="R777">
        <v>35</v>
      </c>
      <c r="S777">
        <v>57.39</v>
      </c>
      <c r="T777">
        <v>92.39</v>
      </c>
      <c r="U777">
        <v>92.39</v>
      </c>
      <c r="V777" t="s">
        <v>1051</v>
      </c>
      <c r="W777" t="s">
        <v>1052</v>
      </c>
    </row>
    <row r="778" spans="1:23" x14ac:dyDescent="0.35">
      <c r="A778" t="s">
        <v>823</v>
      </c>
      <c r="B778" t="s">
        <v>34</v>
      </c>
      <c r="C778" t="s">
        <v>8</v>
      </c>
      <c r="D778" t="s">
        <v>2</v>
      </c>
      <c r="E778" t="s">
        <v>1055</v>
      </c>
      <c r="F778" s="5">
        <v>44349</v>
      </c>
      <c r="G778" s="5">
        <v>44380</v>
      </c>
      <c r="H778">
        <f t="shared" si="16"/>
        <v>31</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35">
      <c r="A779" t="s">
        <v>824</v>
      </c>
      <c r="B779" t="s">
        <v>39</v>
      </c>
      <c r="C779" t="s">
        <v>8</v>
      </c>
      <c r="D779" t="s">
        <v>12</v>
      </c>
      <c r="E779" t="s">
        <v>1055</v>
      </c>
      <c r="F779" s="5">
        <v>44349</v>
      </c>
      <c r="G779" s="5">
        <v>44377</v>
      </c>
      <c r="H779">
        <f t="shared" si="16"/>
        <v>28</v>
      </c>
      <c r="I779">
        <v>1</v>
      </c>
      <c r="L779">
        <v>0.5</v>
      </c>
      <c r="M779">
        <v>271.9169</v>
      </c>
      <c r="N779" t="s">
        <v>18</v>
      </c>
      <c r="O779">
        <v>28</v>
      </c>
      <c r="P779">
        <v>80</v>
      </c>
      <c r="Q779">
        <v>40</v>
      </c>
      <c r="R779">
        <v>40</v>
      </c>
      <c r="S779">
        <v>271.9169</v>
      </c>
      <c r="T779">
        <v>311.9169</v>
      </c>
      <c r="U779">
        <v>311.9169</v>
      </c>
      <c r="V779" t="s">
        <v>1051</v>
      </c>
      <c r="W779" t="s">
        <v>1051</v>
      </c>
    </row>
    <row r="780" spans="1:23" x14ac:dyDescent="0.35">
      <c r="A780" t="s">
        <v>825</v>
      </c>
      <c r="B780" t="s">
        <v>34</v>
      </c>
      <c r="C780" t="s">
        <v>8</v>
      </c>
      <c r="D780" t="s">
        <v>12</v>
      </c>
      <c r="E780" t="s">
        <v>1055</v>
      </c>
      <c r="F780" s="5">
        <v>44349</v>
      </c>
      <c r="G780" s="5">
        <v>44377</v>
      </c>
      <c r="H780">
        <f t="shared" si="16"/>
        <v>28</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35">
      <c r="A781" t="s">
        <v>826</v>
      </c>
      <c r="B781" t="s">
        <v>36</v>
      </c>
      <c r="C781" t="s">
        <v>7</v>
      </c>
      <c r="D781" t="s">
        <v>11</v>
      </c>
      <c r="E781" t="s">
        <v>1055</v>
      </c>
      <c r="F781" s="5">
        <v>44349</v>
      </c>
      <c r="G781" s="5">
        <v>44375</v>
      </c>
      <c r="H781">
        <f t="shared" si="16"/>
        <v>26</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35">
      <c r="A782" t="s">
        <v>827</v>
      </c>
      <c r="B782" t="s">
        <v>37</v>
      </c>
      <c r="C782" t="s">
        <v>43</v>
      </c>
      <c r="D782" t="s">
        <v>12</v>
      </c>
      <c r="E782" t="s">
        <v>1055</v>
      </c>
      <c r="F782" s="5">
        <v>44349</v>
      </c>
      <c r="G782" s="5">
        <v>44384</v>
      </c>
      <c r="H782">
        <f t="shared" si="16"/>
        <v>35</v>
      </c>
      <c r="I782">
        <v>1</v>
      </c>
      <c r="L782">
        <v>0.5</v>
      </c>
      <c r="M782">
        <v>240.5908</v>
      </c>
      <c r="N782" t="s">
        <v>19</v>
      </c>
      <c r="O782">
        <v>35</v>
      </c>
      <c r="P782">
        <v>80</v>
      </c>
      <c r="Q782">
        <v>40</v>
      </c>
      <c r="R782">
        <v>40</v>
      </c>
      <c r="S782">
        <v>240.5908</v>
      </c>
      <c r="T782">
        <v>280.5908</v>
      </c>
      <c r="U782">
        <v>280.5908</v>
      </c>
      <c r="V782" t="s">
        <v>1051</v>
      </c>
      <c r="W782" t="s">
        <v>1051</v>
      </c>
    </row>
    <row r="783" spans="1:23" x14ac:dyDescent="0.35">
      <c r="A783" t="s">
        <v>828</v>
      </c>
      <c r="B783" t="s">
        <v>38</v>
      </c>
      <c r="C783" t="s">
        <v>8</v>
      </c>
      <c r="D783" t="s">
        <v>11</v>
      </c>
      <c r="E783" t="s">
        <v>1055</v>
      </c>
      <c r="F783" s="5">
        <v>44349</v>
      </c>
      <c r="G783" s="5">
        <v>44391</v>
      </c>
      <c r="H783">
        <f t="shared" si="16"/>
        <v>42</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35">
      <c r="A784" t="s">
        <v>829</v>
      </c>
      <c r="B784" t="s">
        <v>34</v>
      </c>
      <c r="C784" t="s">
        <v>8</v>
      </c>
      <c r="D784" t="s">
        <v>13</v>
      </c>
      <c r="E784" t="s">
        <v>1055</v>
      </c>
      <c r="F784" s="5">
        <v>44349</v>
      </c>
      <c r="G784" s="5">
        <v>44401</v>
      </c>
      <c r="H784">
        <f t="shared" si="16"/>
        <v>52</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35">
      <c r="A785" t="s">
        <v>830</v>
      </c>
      <c r="B785" t="s">
        <v>37</v>
      </c>
      <c r="C785" t="s">
        <v>43</v>
      </c>
      <c r="D785" t="s">
        <v>12</v>
      </c>
      <c r="E785" t="s">
        <v>1055</v>
      </c>
      <c r="F785" s="5">
        <v>44350</v>
      </c>
      <c r="G785" s="5">
        <v>44357</v>
      </c>
      <c r="H785">
        <f t="shared" si="16"/>
        <v>7</v>
      </c>
      <c r="I785">
        <v>1</v>
      </c>
      <c r="L785">
        <v>0.25</v>
      </c>
      <c r="M785">
        <v>7.02</v>
      </c>
      <c r="N785" t="s">
        <v>19</v>
      </c>
      <c r="O785">
        <v>7</v>
      </c>
      <c r="P785">
        <v>80</v>
      </c>
      <c r="Q785">
        <v>20</v>
      </c>
      <c r="R785">
        <v>20</v>
      </c>
      <c r="S785">
        <v>7.02</v>
      </c>
      <c r="T785">
        <v>27.02</v>
      </c>
      <c r="U785">
        <v>27.02</v>
      </c>
      <c r="V785" t="s">
        <v>1050</v>
      </c>
      <c r="W785" t="s">
        <v>1050</v>
      </c>
    </row>
    <row r="786" spans="1:23" x14ac:dyDescent="0.35">
      <c r="A786" t="s">
        <v>831</v>
      </c>
      <c r="B786" t="s">
        <v>36</v>
      </c>
      <c r="C786" t="s">
        <v>7</v>
      </c>
      <c r="D786" t="s">
        <v>11</v>
      </c>
      <c r="E786" t="s">
        <v>1055</v>
      </c>
      <c r="F786" s="5">
        <v>44350</v>
      </c>
      <c r="G786" s="5">
        <v>44364</v>
      </c>
      <c r="H786">
        <f t="shared" si="16"/>
        <v>14</v>
      </c>
      <c r="I786">
        <v>1</v>
      </c>
      <c r="L786">
        <v>0.25</v>
      </c>
      <c r="M786">
        <v>42.66</v>
      </c>
      <c r="N786" t="s">
        <v>17</v>
      </c>
      <c r="O786">
        <v>14</v>
      </c>
      <c r="P786">
        <v>80</v>
      </c>
      <c r="Q786">
        <v>20</v>
      </c>
      <c r="R786">
        <v>20</v>
      </c>
      <c r="S786">
        <v>42.66</v>
      </c>
      <c r="T786">
        <v>62.66</v>
      </c>
      <c r="U786">
        <v>62.66</v>
      </c>
      <c r="V786" t="s">
        <v>1050</v>
      </c>
      <c r="W786" t="s">
        <v>1050</v>
      </c>
    </row>
    <row r="787" spans="1:23" x14ac:dyDescent="0.35">
      <c r="A787" t="s">
        <v>832</v>
      </c>
      <c r="B787" t="s">
        <v>39</v>
      </c>
      <c r="C787" t="s">
        <v>44</v>
      </c>
      <c r="D787" t="s">
        <v>12</v>
      </c>
      <c r="E787" t="s">
        <v>1055</v>
      </c>
      <c r="F787" s="5">
        <v>44350</v>
      </c>
      <c r="G787" s="5">
        <v>44371</v>
      </c>
      <c r="H787">
        <f t="shared" si="16"/>
        <v>21</v>
      </c>
      <c r="I787">
        <v>1</v>
      </c>
      <c r="L787">
        <v>0.25</v>
      </c>
      <c r="M787">
        <v>179.5359</v>
      </c>
      <c r="N787" t="s">
        <v>18</v>
      </c>
      <c r="O787">
        <v>21</v>
      </c>
      <c r="P787">
        <v>80</v>
      </c>
      <c r="Q787">
        <v>20</v>
      </c>
      <c r="R787">
        <v>20</v>
      </c>
      <c r="S787">
        <v>179.5359</v>
      </c>
      <c r="T787">
        <v>199.5359</v>
      </c>
      <c r="U787">
        <v>199.5359</v>
      </c>
      <c r="V787" t="s">
        <v>1050</v>
      </c>
      <c r="W787" t="s">
        <v>1050</v>
      </c>
    </row>
    <row r="788" spans="1:23" x14ac:dyDescent="0.35">
      <c r="A788" t="s">
        <v>833</v>
      </c>
      <c r="B788" t="s">
        <v>39</v>
      </c>
      <c r="C788" t="s">
        <v>44</v>
      </c>
      <c r="D788" t="s">
        <v>12</v>
      </c>
      <c r="E788" t="s">
        <v>1055</v>
      </c>
      <c r="F788" s="5">
        <v>44350</v>
      </c>
      <c r="G788" s="5">
        <v>44375</v>
      </c>
      <c r="H788">
        <f t="shared" si="16"/>
        <v>25</v>
      </c>
      <c r="I788">
        <v>1</v>
      </c>
      <c r="L788">
        <v>0.25</v>
      </c>
      <c r="M788">
        <v>7.8</v>
      </c>
      <c r="N788" t="s">
        <v>18</v>
      </c>
      <c r="O788">
        <v>25</v>
      </c>
      <c r="P788">
        <v>80</v>
      </c>
      <c r="Q788">
        <v>20</v>
      </c>
      <c r="R788">
        <v>20</v>
      </c>
      <c r="S788">
        <v>7.8</v>
      </c>
      <c r="T788">
        <v>27.8</v>
      </c>
      <c r="U788">
        <v>27.8</v>
      </c>
      <c r="V788" t="s">
        <v>1050</v>
      </c>
      <c r="W788" t="s">
        <v>1053</v>
      </c>
    </row>
    <row r="789" spans="1:23" x14ac:dyDescent="0.35">
      <c r="A789" t="s">
        <v>834</v>
      </c>
      <c r="B789" t="s">
        <v>36</v>
      </c>
      <c r="C789" t="s">
        <v>7</v>
      </c>
      <c r="D789" t="s">
        <v>11</v>
      </c>
      <c r="E789" t="s">
        <v>1055</v>
      </c>
      <c r="F789" s="5">
        <v>44350</v>
      </c>
      <c r="G789" s="5">
        <v>44384</v>
      </c>
      <c r="H789">
        <f t="shared" si="16"/>
        <v>34</v>
      </c>
      <c r="I789">
        <v>1</v>
      </c>
      <c r="L789">
        <v>0.25</v>
      </c>
      <c r="M789">
        <v>107.52</v>
      </c>
      <c r="N789" t="s">
        <v>18</v>
      </c>
      <c r="O789">
        <v>34</v>
      </c>
      <c r="P789">
        <v>80</v>
      </c>
      <c r="Q789">
        <v>20</v>
      </c>
      <c r="R789">
        <v>20</v>
      </c>
      <c r="S789">
        <v>107.52</v>
      </c>
      <c r="T789">
        <v>127.52</v>
      </c>
      <c r="U789">
        <v>127.52</v>
      </c>
      <c r="V789" t="s">
        <v>1050</v>
      </c>
      <c r="W789" t="s">
        <v>1051</v>
      </c>
    </row>
    <row r="790" spans="1:23" x14ac:dyDescent="0.35">
      <c r="A790" t="s">
        <v>835</v>
      </c>
      <c r="B790" t="s">
        <v>35</v>
      </c>
      <c r="C790" t="s">
        <v>8</v>
      </c>
      <c r="D790" t="s">
        <v>13</v>
      </c>
      <c r="E790" t="s">
        <v>1055</v>
      </c>
      <c r="F790" s="5">
        <v>44350</v>
      </c>
      <c r="G790" s="5">
        <v>44398</v>
      </c>
      <c r="H790">
        <f t="shared" si="16"/>
        <v>48</v>
      </c>
      <c r="I790">
        <v>2</v>
      </c>
      <c r="L790">
        <v>0.5</v>
      </c>
      <c r="M790">
        <v>150</v>
      </c>
      <c r="N790" t="s">
        <v>17</v>
      </c>
      <c r="O790">
        <v>48</v>
      </c>
      <c r="P790">
        <v>140</v>
      </c>
      <c r="Q790">
        <v>70</v>
      </c>
      <c r="R790">
        <v>70</v>
      </c>
      <c r="S790">
        <v>150</v>
      </c>
      <c r="T790">
        <v>220</v>
      </c>
      <c r="U790">
        <v>220</v>
      </c>
      <c r="V790" t="s">
        <v>1050</v>
      </c>
      <c r="W790" t="s">
        <v>1051</v>
      </c>
    </row>
    <row r="791" spans="1:23" x14ac:dyDescent="0.35">
      <c r="A791" t="s">
        <v>836</v>
      </c>
      <c r="B791" t="s">
        <v>36</v>
      </c>
      <c r="C791" t="s">
        <v>7</v>
      </c>
      <c r="D791" t="s">
        <v>13</v>
      </c>
      <c r="E791" t="s">
        <v>1055</v>
      </c>
      <c r="F791" s="5">
        <v>44350</v>
      </c>
      <c r="G791" s="5">
        <f t="shared" ref="G791:G792" ca="1" si="17">TODAY()</f>
        <v>45384</v>
      </c>
      <c r="H791">
        <f t="shared" ca="1" si="16"/>
        <v>1034</v>
      </c>
      <c r="I791">
        <v>2</v>
      </c>
      <c r="L791">
        <v>0</v>
      </c>
      <c r="M791">
        <v>42.66</v>
      </c>
      <c r="N791" t="s">
        <v>17</v>
      </c>
      <c r="O791" t="s">
        <v>1054</v>
      </c>
      <c r="P791">
        <v>140</v>
      </c>
      <c r="Q791">
        <v>0</v>
      </c>
      <c r="R791">
        <v>0</v>
      </c>
      <c r="S791">
        <v>42.66</v>
      </c>
      <c r="T791">
        <v>42.66</v>
      </c>
      <c r="U791">
        <v>42.66</v>
      </c>
      <c r="V791" t="s">
        <v>1050</v>
      </c>
      <c r="W791" t="s">
        <v>1052</v>
      </c>
    </row>
    <row r="792" spans="1:23" x14ac:dyDescent="0.35">
      <c r="A792" t="s">
        <v>837</v>
      </c>
      <c r="B792" t="s">
        <v>34</v>
      </c>
      <c r="C792" t="s">
        <v>44</v>
      </c>
      <c r="D792" t="s">
        <v>12</v>
      </c>
      <c r="E792" t="s">
        <v>1055</v>
      </c>
      <c r="F792" s="5">
        <v>44350</v>
      </c>
      <c r="G792" s="5">
        <f t="shared" ca="1" si="17"/>
        <v>45384</v>
      </c>
      <c r="H792">
        <f t="shared" ca="1" si="16"/>
        <v>1034</v>
      </c>
      <c r="I792">
        <v>2</v>
      </c>
      <c r="L792">
        <v>0</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35">
      <c r="A793" t="s">
        <v>838</v>
      </c>
      <c r="B793" t="s">
        <v>38</v>
      </c>
      <c r="C793" t="s">
        <v>8</v>
      </c>
      <c r="D793" t="s">
        <v>11</v>
      </c>
      <c r="E793" t="s">
        <v>1055</v>
      </c>
      <c r="F793" s="5">
        <v>44351</v>
      </c>
      <c r="G793" s="5">
        <v>44396</v>
      </c>
      <c r="H793">
        <f t="shared" si="16"/>
        <v>45</v>
      </c>
      <c r="I793">
        <v>1</v>
      </c>
      <c r="L793">
        <v>0.25</v>
      </c>
      <c r="M793">
        <v>180</v>
      </c>
      <c r="N793" t="s">
        <v>18</v>
      </c>
      <c r="O793">
        <v>45</v>
      </c>
      <c r="P793">
        <v>80</v>
      </c>
      <c r="Q793">
        <v>20</v>
      </c>
      <c r="R793">
        <v>20</v>
      </c>
      <c r="S793">
        <v>180</v>
      </c>
      <c r="T793">
        <v>200</v>
      </c>
      <c r="U793">
        <v>200</v>
      </c>
      <c r="V793" t="s">
        <v>1049</v>
      </c>
      <c r="W793" t="s">
        <v>1053</v>
      </c>
    </row>
    <row r="794" spans="1:23" x14ac:dyDescent="0.35">
      <c r="A794" t="s">
        <v>839</v>
      </c>
      <c r="B794" t="s">
        <v>39</v>
      </c>
      <c r="C794" t="s">
        <v>9</v>
      </c>
      <c r="D794" t="s">
        <v>11</v>
      </c>
      <c r="E794" t="s">
        <v>1055</v>
      </c>
      <c r="F794" s="5">
        <v>44352</v>
      </c>
      <c r="G794" s="5">
        <v>44370</v>
      </c>
      <c r="H794">
        <f t="shared" si="16"/>
        <v>18</v>
      </c>
      <c r="I794">
        <v>1</v>
      </c>
      <c r="L794">
        <v>0.25</v>
      </c>
      <c r="M794">
        <v>30</v>
      </c>
      <c r="N794" t="s">
        <v>18</v>
      </c>
      <c r="O794">
        <v>18</v>
      </c>
      <c r="P794">
        <v>80</v>
      </c>
      <c r="Q794">
        <v>20</v>
      </c>
      <c r="R794">
        <v>20</v>
      </c>
      <c r="S794">
        <v>30</v>
      </c>
      <c r="T794">
        <v>50</v>
      </c>
      <c r="U794">
        <v>50</v>
      </c>
      <c r="V794" t="s">
        <v>1052</v>
      </c>
      <c r="W794" t="s">
        <v>1051</v>
      </c>
    </row>
    <row r="795" spans="1:23" x14ac:dyDescent="0.35">
      <c r="A795" t="s">
        <v>840</v>
      </c>
      <c r="B795" t="s">
        <v>36</v>
      </c>
      <c r="C795" t="s">
        <v>7</v>
      </c>
      <c r="D795" t="s">
        <v>11</v>
      </c>
      <c r="E795" t="s">
        <v>1055</v>
      </c>
      <c r="F795" s="5">
        <v>44354</v>
      </c>
      <c r="G795" s="5">
        <v>44357</v>
      </c>
      <c r="H795">
        <f t="shared" si="16"/>
        <v>3</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35">
      <c r="A796" t="s">
        <v>841</v>
      </c>
      <c r="B796" t="s">
        <v>34</v>
      </c>
      <c r="C796" t="s">
        <v>44</v>
      </c>
      <c r="D796" t="s">
        <v>12</v>
      </c>
      <c r="E796" t="s">
        <v>1055</v>
      </c>
      <c r="F796" s="5">
        <v>44354</v>
      </c>
      <c r="G796" s="5">
        <v>44361</v>
      </c>
      <c r="H796">
        <f t="shared" si="16"/>
        <v>7</v>
      </c>
      <c r="I796">
        <v>2</v>
      </c>
      <c r="K796" t="s">
        <v>3</v>
      </c>
      <c r="L796">
        <v>1.5</v>
      </c>
      <c r="M796">
        <v>105.9778</v>
      </c>
      <c r="N796" t="s">
        <v>18</v>
      </c>
      <c r="O796">
        <v>7</v>
      </c>
      <c r="P796">
        <v>140</v>
      </c>
      <c r="Q796">
        <v>210</v>
      </c>
      <c r="R796">
        <v>210</v>
      </c>
      <c r="S796">
        <v>0</v>
      </c>
      <c r="T796">
        <v>315.9778</v>
      </c>
      <c r="U796">
        <v>210</v>
      </c>
      <c r="V796" t="s">
        <v>1053</v>
      </c>
      <c r="W796" t="s">
        <v>1053</v>
      </c>
    </row>
    <row r="797" spans="1:23" x14ac:dyDescent="0.35">
      <c r="A797" t="s">
        <v>842</v>
      </c>
      <c r="B797" t="s">
        <v>36</v>
      </c>
      <c r="C797" t="s">
        <v>7</v>
      </c>
      <c r="D797" t="s">
        <v>12</v>
      </c>
      <c r="E797" t="s">
        <v>1055</v>
      </c>
      <c r="F797" s="5">
        <v>44354</v>
      </c>
      <c r="G797" s="5">
        <v>44362</v>
      </c>
      <c r="H797">
        <f t="shared" si="16"/>
        <v>8</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35">
      <c r="A798" t="s">
        <v>843</v>
      </c>
      <c r="B798" t="s">
        <v>38</v>
      </c>
      <c r="C798" t="s">
        <v>8</v>
      </c>
      <c r="D798" t="s">
        <v>11</v>
      </c>
      <c r="E798" t="s">
        <v>1055</v>
      </c>
      <c r="F798" s="5">
        <v>44354</v>
      </c>
      <c r="G798" s="5">
        <v>44368</v>
      </c>
      <c r="H798">
        <f t="shared" si="16"/>
        <v>14</v>
      </c>
      <c r="I798">
        <v>1</v>
      </c>
      <c r="L798">
        <v>0.25</v>
      </c>
      <c r="M798">
        <v>180</v>
      </c>
      <c r="N798" t="s">
        <v>18</v>
      </c>
      <c r="O798">
        <v>14</v>
      </c>
      <c r="P798">
        <v>80</v>
      </c>
      <c r="Q798">
        <v>20</v>
      </c>
      <c r="R798">
        <v>20</v>
      </c>
      <c r="S798">
        <v>180</v>
      </c>
      <c r="T798">
        <v>200</v>
      </c>
      <c r="U798">
        <v>200</v>
      </c>
      <c r="V798" t="s">
        <v>1053</v>
      </c>
      <c r="W798" t="s">
        <v>1053</v>
      </c>
    </row>
    <row r="799" spans="1:23" x14ac:dyDescent="0.35">
      <c r="A799" t="s">
        <v>844</v>
      </c>
      <c r="B799" t="s">
        <v>39</v>
      </c>
      <c r="C799" t="s">
        <v>9</v>
      </c>
      <c r="D799" t="s">
        <v>13</v>
      </c>
      <c r="E799" t="s">
        <v>1055</v>
      </c>
      <c r="F799" s="5">
        <v>44354</v>
      </c>
      <c r="G799" s="5">
        <v>44391</v>
      </c>
      <c r="H799">
        <f t="shared" si="16"/>
        <v>37</v>
      </c>
      <c r="I799">
        <v>1</v>
      </c>
      <c r="K799" t="s">
        <v>3</v>
      </c>
      <c r="L799">
        <v>0.5</v>
      </c>
      <c r="M799">
        <v>240.6737</v>
      </c>
      <c r="N799" t="s">
        <v>18</v>
      </c>
      <c r="O799">
        <v>37</v>
      </c>
      <c r="P799">
        <v>80</v>
      </c>
      <c r="Q799">
        <v>40</v>
      </c>
      <c r="R799">
        <v>40</v>
      </c>
      <c r="S799">
        <v>0</v>
      </c>
      <c r="T799">
        <v>280.6737</v>
      </c>
      <c r="U799">
        <v>40</v>
      </c>
      <c r="V799" t="s">
        <v>1053</v>
      </c>
      <c r="W799" t="s">
        <v>1051</v>
      </c>
    </row>
    <row r="800" spans="1:23" x14ac:dyDescent="0.35">
      <c r="A800" t="s">
        <v>845</v>
      </c>
      <c r="B800" t="s">
        <v>34</v>
      </c>
      <c r="C800" t="s">
        <v>9</v>
      </c>
      <c r="D800" t="s">
        <v>13</v>
      </c>
      <c r="E800" t="s">
        <v>1055</v>
      </c>
      <c r="F800" s="5">
        <v>44354</v>
      </c>
      <c r="G800" s="5">
        <v>44398</v>
      </c>
      <c r="H800">
        <f t="shared" si="16"/>
        <v>44</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35">
      <c r="A801" t="s">
        <v>846</v>
      </c>
      <c r="B801" t="s">
        <v>35</v>
      </c>
      <c r="C801" t="s">
        <v>44</v>
      </c>
      <c r="D801" t="s">
        <v>1</v>
      </c>
      <c r="E801" t="s">
        <v>1055</v>
      </c>
      <c r="F801" s="5">
        <v>44354</v>
      </c>
      <c r="G801" s="5">
        <f ca="1">TODAY()</f>
        <v>45384</v>
      </c>
      <c r="H801">
        <f t="shared" ca="1" si="16"/>
        <v>1030</v>
      </c>
      <c r="I801">
        <v>2</v>
      </c>
      <c r="L801">
        <v>0</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35">
      <c r="A802" t="s">
        <v>847</v>
      </c>
      <c r="B802" t="s">
        <v>36</v>
      </c>
      <c r="C802" t="s">
        <v>7</v>
      </c>
      <c r="D802" t="s">
        <v>11</v>
      </c>
      <c r="E802" t="s">
        <v>1055</v>
      </c>
      <c r="F802" s="5">
        <v>44355</v>
      </c>
      <c r="G802" s="5">
        <v>44361</v>
      </c>
      <c r="H802">
        <f t="shared" si="16"/>
        <v>6</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35">
      <c r="A803" t="s">
        <v>848</v>
      </c>
      <c r="B803" t="s">
        <v>34</v>
      </c>
      <c r="C803" t="s">
        <v>44</v>
      </c>
      <c r="D803" t="s">
        <v>13</v>
      </c>
      <c r="E803" t="s">
        <v>1055</v>
      </c>
      <c r="F803" s="5">
        <v>44355</v>
      </c>
      <c r="G803" s="5">
        <v>44363</v>
      </c>
      <c r="H803">
        <f t="shared" si="16"/>
        <v>8</v>
      </c>
      <c r="I803">
        <v>1</v>
      </c>
      <c r="L803">
        <v>0.5</v>
      </c>
      <c r="M803">
        <v>120</v>
      </c>
      <c r="N803" t="s">
        <v>18</v>
      </c>
      <c r="O803">
        <v>8</v>
      </c>
      <c r="P803">
        <v>80</v>
      </c>
      <c r="Q803">
        <v>40</v>
      </c>
      <c r="R803">
        <v>40</v>
      </c>
      <c r="S803">
        <v>120</v>
      </c>
      <c r="T803">
        <v>160</v>
      </c>
      <c r="U803">
        <v>160</v>
      </c>
      <c r="V803" t="s">
        <v>1048</v>
      </c>
      <c r="W803" t="s">
        <v>1051</v>
      </c>
    </row>
    <row r="804" spans="1:23" x14ac:dyDescent="0.35">
      <c r="A804" t="s">
        <v>849</v>
      </c>
      <c r="B804" t="s">
        <v>35</v>
      </c>
      <c r="C804" t="s">
        <v>44</v>
      </c>
      <c r="D804" t="s">
        <v>12</v>
      </c>
      <c r="E804" t="s">
        <v>1055</v>
      </c>
      <c r="F804" s="5">
        <v>44355</v>
      </c>
      <c r="G804" s="5">
        <v>44364</v>
      </c>
      <c r="H804">
        <f t="shared" si="16"/>
        <v>9</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35">
      <c r="A805" t="s">
        <v>850</v>
      </c>
      <c r="B805" t="s">
        <v>37</v>
      </c>
      <c r="C805" t="s">
        <v>43</v>
      </c>
      <c r="D805" t="s">
        <v>1</v>
      </c>
      <c r="E805" t="s">
        <v>1055</v>
      </c>
      <c r="F805" s="5">
        <v>44355</v>
      </c>
      <c r="G805" s="5">
        <v>44369</v>
      </c>
      <c r="H805">
        <f t="shared" si="16"/>
        <v>14</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35">
      <c r="A806" t="s">
        <v>851</v>
      </c>
      <c r="B806" t="s">
        <v>37</v>
      </c>
      <c r="C806" t="s">
        <v>43</v>
      </c>
      <c r="D806" t="s">
        <v>11</v>
      </c>
      <c r="E806" t="s">
        <v>1055</v>
      </c>
      <c r="F806" s="5">
        <v>44355</v>
      </c>
      <c r="G806" s="5">
        <v>44369</v>
      </c>
      <c r="H806">
        <f t="shared" si="16"/>
        <v>14</v>
      </c>
      <c r="I806">
        <v>1</v>
      </c>
      <c r="L806">
        <v>0.25</v>
      </c>
      <c r="M806">
        <v>30</v>
      </c>
      <c r="N806" t="s">
        <v>17</v>
      </c>
      <c r="O806">
        <v>14</v>
      </c>
      <c r="P806">
        <v>80</v>
      </c>
      <c r="Q806">
        <v>20</v>
      </c>
      <c r="R806">
        <v>20</v>
      </c>
      <c r="S806">
        <v>30</v>
      </c>
      <c r="T806">
        <v>50</v>
      </c>
      <c r="U806">
        <v>50</v>
      </c>
      <c r="V806" t="s">
        <v>1048</v>
      </c>
      <c r="W806" t="s">
        <v>1048</v>
      </c>
    </row>
    <row r="807" spans="1:23" x14ac:dyDescent="0.35">
      <c r="A807" t="s">
        <v>852</v>
      </c>
      <c r="B807" t="s">
        <v>36</v>
      </c>
      <c r="C807" t="s">
        <v>7</v>
      </c>
      <c r="D807" t="s">
        <v>11</v>
      </c>
      <c r="E807" t="s">
        <v>1055</v>
      </c>
      <c r="F807" s="5">
        <v>44355</v>
      </c>
      <c r="G807" s="5">
        <v>44369</v>
      </c>
      <c r="H807">
        <f t="shared" si="16"/>
        <v>14</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35">
      <c r="A808" t="s">
        <v>853</v>
      </c>
      <c r="B808" t="s">
        <v>36</v>
      </c>
      <c r="C808" t="s">
        <v>7</v>
      </c>
      <c r="D808" t="s">
        <v>12</v>
      </c>
      <c r="E808" t="s">
        <v>1055</v>
      </c>
      <c r="F808" s="5">
        <v>44355</v>
      </c>
      <c r="G808" s="5">
        <v>44384</v>
      </c>
      <c r="H808">
        <f t="shared" si="16"/>
        <v>29</v>
      </c>
      <c r="I808">
        <v>2</v>
      </c>
      <c r="L808">
        <v>0.25</v>
      </c>
      <c r="M808">
        <v>120</v>
      </c>
      <c r="N808" t="s">
        <v>18</v>
      </c>
      <c r="O808">
        <v>29</v>
      </c>
      <c r="P808">
        <v>140</v>
      </c>
      <c r="Q808">
        <v>35</v>
      </c>
      <c r="R808">
        <v>35</v>
      </c>
      <c r="S808">
        <v>120</v>
      </c>
      <c r="T808">
        <v>155</v>
      </c>
      <c r="U808">
        <v>155</v>
      </c>
      <c r="V808" t="s">
        <v>1048</v>
      </c>
      <c r="W808" t="s">
        <v>1051</v>
      </c>
    </row>
    <row r="809" spans="1:23" x14ac:dyDescent="0.35">
      <c r="A809" t="s">
        <v>854</v>
      </c>
      <c r="B809" t="s">
        <v>39</v>
      </c>
      <c r="C809" t="s">
        <v>8</v>
      </c>
      <c r="D809" t="s">
        <v>12</v>
      </c>
      <c r="E809" t="s">
        <v>3</v>
      </c>
      <c r="F809" s="5">
        <v>44355</v>
      </c>
      <c r="G809" s="5">
        <v>44389</v>
      </c>
      <c r="H809">
        <f t="shared" si="16"/>
        <v>34</v>
      </c>
      <c r="I809">
        <v>1</v>
      </c>
      <c r="L809">
        <v>0.75</v>
      </c>
      <c r="M809">
        <v>8.92</v>
      </c>
      <c r="N809" t="s">
        <v>17</v>
      </c>
      <c r="O809">
        <v>34</v>
      </c>
      <c r="P809">
        <v>80</v>
      </c>
      <c r="Q809">
        <v>60</v>
      </c>
      <c r="R809">
        <v>60</v>
      </c>
      <c r="S809">
        <v>8.92</v>
      </c>
      <c r="T809">
        <v>68.92</v>
      </c>
      <c r="U809">
        <v>68.92</v>
      </c>
      <c r="V809" t="s">
        <v>1048</v>
      </c>
      <c r="W809" t="s">
        <v>1053</v>
      </c>
    </row>
    <row r="810" spans="1:23" x14ac:dyDescent="0.35">
      <c r="A810" t="s">
        <v>855</v>
      </c>
      <c r="B810" t="s">
        <v>37</v>
      </c>
      <c r="C810" t="s">
        <v>9</v>
      </c>
      <c r="D810" t="s">
        <v>2</v>
      </c>
      <c r="E810" t="s">
        <v>1055</v>
      </c>
      <c r="F810" s="5">
        <v>44355</v>
      </c>
      <c r="G810" s="5">
        <v>44389</v>
      </c>
      <c r="H810">
        <f t="shared" si="16"/>
        <v>34</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35">
      <c r="A811" t="s">
        <v>856</v>
      </c>
      <c r="B811" t="s">
        <v>35</v>
      </c>
      <c r="C811" t="s">
        <v>44</v>
      </c>
      <c r="D811" t="s">
        <v>12</v>
      </c>
      <c r="E811" t="s">
        <v>1055</v>
      </c>
      <c r="F811" s="5">
        <v>44355</v>
      </c>
      <c r="G811" s="5">
        <f ca="1">TODAY()</f>
        <v>45384</v>
      </c>
      <c r="H811">
        <f t="shared" ca="1" si="16"/>
        <v>1029</v>
      </c>
      <c r="I811">
        <v>2</v>
      </c>
      <c r="L811">
        <v>0</v>
      </c>
      <c r="M811">
        <v>150</v>
      </c>
      <c r="N811" t="s">
        <v>17</v>
      </c>
      <c r="O811" t="s">
        <v>1054</v>
      </c>
      <c r="P811">
        <v>140</v>
      </c>
      <c r="Q811">
        <v>0</v>
      </c>
      <c r="R811">
        <v>0</v>
      </c>
      <c r="S811">
        <v>150</v>
      </c>
      <c r="T811">
        <v>150</v>
      </c>
      <c r="U811">
        <v>150</v>
      </c>
      <c r="V811" t="s">
        <v>1048</v>
      </c>
      <c r="W811" t="s">
        <v>1052</v>
      </c>
    </row>
    <row r="812" spans="1:23" x14ac:dyDescent="0.35">
      <c r="A812" t="s">
        <v>857</v>
      </c>
      <c r="B812" t="s">
        <v>39</v>
      </c>
      <c r="C812" t="s">
        <v>44</v>
      </c>
      <c r="D812" t="s">
        <v>12</v>
      </c>
      <c r="E812" t="s">
        <v>1055</v>
      </c>
      <c r="F812" s="5">
        <v>44356</v>
      </c>
      <c r="G812" s="5">
        <v>44365</v>
      </c>
      <c r="H812">
        <f t="shared" si="16"/>
        <v>9</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35">
      <c r="A813" t="s">
        <v>858</v>
      </c>
      <c r="B813" t="s">
        <v>36</v>
      </c>
      <c r="C813" t="s">
        <v>7</v>
      </c>
      <c r="D813" t="s">
        <v>11</v>
      </c>
      <c r="E813" t="s">
        <v>1055</v>
      </c>
      <c r="F813" s="5">
        <v>44356</v>
      </c>
      <c r="G813" s="5">
        <v>44378</v>
      </c>
      <c r="H813">
        <f t="shared" si="16"/>
        <v>22</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35">
      <c r="A814" t="s">
        <v>859</v>
      </c>
      <c r="B814" t="s">
        <v>36</v>
      </c>
      <c r="C814" t="s">
        <v>9</v>
      </c>
      <c r="D814" t="s">
        <v>2</v>
      </c>
      <c r="E814" t="s">
        <v>1055</v>
      </c>
      <c r="F814" s="5">
        <v>44357</v>
      </c>
      <c r="G814" s="5">
        <v>44359</v>
      </c>
      <c r="H814">
        <f t="shared" si="16"/>
        <v>2</v>
      </c>
      <c r="I814">
        <v>1</v>
      </c>
      <c r="L814">
        <v>1</v>
      </c>
      <c r="M814">
        <v>1800.24</v>
      </c>
      <c r="N814" t="s">
        <v>18</v>
      </c>
      <c r="O814">
        <v>2</v>
      </c>
      <c r="P814">
        <v>80</v>
      </c>
      <c r="Q814">
        <v>80</v>
      </c>
      <c r="R814">
        <v>80</v>
      </c>
      <c r="S814">
        <v>1800.24</v>
      </c>
      <c r="T814">
        <v>1880.24</v>
      </c>
      <c r="U814">
        <v>1880.24</v>
      </c>
      <c r="V814" t="s">
        <v>1050</v>
      </c>
      <c r="W814" t="s">
        <v>1052</v>
      </c>
    </row>
    <row r="815" spans="1:23" x14ac:dyDescent="0.35">
      <c r="A815" t="s">
        <v>860</v>
      </c>
      <c r="B815" t="s">
        <v>34</v>
      </c>
      <c r="C815" t="s">
        <v>8</v>
      </c>
      <c r="D815" t="s">
        <v>12</v>
      </c>
      <c r="E815" t="s">
        <v>1055</v>
      </c>
      <c r="F815" s="5">
        <v>44357</v>
      </c>
      <c r="G815" s="5">
        <v>44368</v>
      </c>
      <c r="H815">
        <f t="shared" si="16"/>
        <v>11</v>
      </c>
      <c r="I815">
        <v>1</v>
      </c>
      <c r="L815">
        <v>0.5</v>
      </c>
      <c r="M815">
        <v>144</v>
      </c>
      <c r="N815" t="s">
        <v>18</v>
      </c>
      <c r="O815">
        <v>11</v>
      </c>
      <c r="P815">
        <v>80</v>
      </c>
      <c r="Q815">
        <v>40</v>
      </c>
      <c r="R815">
        <v>40</v>
      </c>
      <c r="S815">
        <v>144</v>
      </c>
      <c r="T815">
        <v>184</v>
      </c>
      <c r="U815">
        <v>184</v>
      </c>
      <c r="V815" t="s">
        <v>1050</v>
      </c>
      <c r="W815" t="s">
        <v>1053</v>
      </c>
    </row>
    <row r="816" spans="1:23" x14ac:dyDescent="0.35">
      <c r="A816" t="s">
        <v>861</v>
      </c>
      <c r="B816" t="s">
        <v>38</v>
      </c>
      <c r="C816" t="s">
        <v>8</v>
      </c>
      <c r="D816" t="s">
        <v>12</v>
      </c>
      <c r="E816" t="s">
        <v>3</v>
      </c>
      <c r="F816" s="5">
        <v>44357</v>
      </c>
      <c r="G816" s="5">
        <v>44368</v>
      </c>
      <c r="H816">
        <f t="shared" si="16"/>
        <v>11</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35">
      <c r="A817" t="s">
        <v>862</v>
      </c>
      <c r="B817" t="s">
        <v>36</v>
      </c>
      <c r="C817" t="s">
        <v>7</v>
      </c>
      <c r="D817" t="s">
        <v>13</v>
      </c>
      <c r="E817" t="s">
        <v>1055</v>
      </c>
      <c r="F817" s="5">
        <v>44357</v>
      </c>
      <c r="G817" s="5">
        <v>44373</v>
      </c>
      <c r="H817">
        <f t="shared" si="16"/>
        <v>16</v>
      </c>
      <c r="I817">
        <v>2</v>
      </c>
      <c r="L817">
        <v>0.5</v>
      </c>
      <c r="M817">
        <v>180</v>
      </c>
      <c r="N817" t="s">
        <v>17</v>
      </c>
      <c r="O817">
        <v>16</v>
      </c>
      <c r="P817">
        <v>140</v>
      </c>
      <c r="Q817">
        <v>70</v>
      </c>
      <c r="R817">
        <v>70</v>
      </c>
      <c r="S817">
        <v>180</v>
      </c>
      <c r="T817">
        <v>250</v>
      </c>
      <c r="U817">
        <v>250</v>
      </c>
      <c r="V817" t="s">
        <v>1050</v>
      </c>
      <c r="W817" t="s">
        <v>1052</v>
      </c>
    </row>
    <row r="818" spans="1:23" x14ac:dyDescent="0.35">
      <c r="A818" t="s">
        <v>863</v>
      </c>
      <c r="B818" t="s">
        <v>37</v>
      </c>
      <c r="C818" t="s">
        <v>8</v>
      </c>
      <c r="D818" t="s">
        <v>12</v>
      </c>
      <c r="E818" t="s">
        <v>1055</v>
      </c>
      <c r="F818" s="5">
        <v>44357</v>
      </c>
      <c r="G818" s="5">
        <v>44370</v>
      </c>
      <c r="H818">
        <f t="shared" si="16"/>
        <v>13</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35">
      <c r="A819" t="s">
        <v>864</v>
      </c>
      <c r="B819" t="s">
        <v>37</v>
      </c>
      <c r="C819" t="s">
        <v>43</v>
      </c>
      <c r="D819" t="s">
        <v>11</v>
      </c>
      <c r="E819" t="s">
        <v>3</v>
      </c>
      <c r="F819" s="5">
        <v>44357</v>
      </c>
      <c r="G819" s="5">
        <v>44386</v>
      </c>
      <c r="H819">
        <f t="shared" si="16"/>
        <v>29</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35">
      <c r="A820" t="s">
        <v>865</v>
      </c>
      <c r="B820" t="s">
        <v>36</v>
      </c>
      <c r="C820" t="s">
        <v>7</v>
      </c>
      <c r="D820" t="s">
        <v>11</v>
      </c>
      <c r="E820" t="s">
        <v>1055</v>
      </c>
      <c r="F820" s="5">
        <v>44357</v>
      </c>
      <c r="G820" s="5">
        <v>44392</v>
      </c>
      <c r="H820">
        <f t="shared" si="16"/>
        <v>35</v>
      </c>
      <c r="I820">
        <v>1</v>
      </c>
      <c r="L820">
        <v>0.25</v>
      </c>
      <c r="M820">
        <v>120</v>
      </c>
      <c r="N820" t="s">
        <v>17</v>
      </c>
      <c r="O820">
        <v>35</v>
      </c>
      <c r="P820">
        <v>80</v>
      </c>
      <c r="Q820">
        <v>20</v>
      </c>
      <c r="R820">
        <v>20</v>
      </c>
      <c r="S820">
        <v>120</v>
      </c>
      <c r="T820">
        <v>140</v>
      </c>
      <c r="U820">
        <v>140</v>
      </c>
      <c r="V820" t="s">
        <v>1050</v>
      </c>
      <c r="W820" t="s">
        <v>1050</v>
      </c>
    </row>
    <row r="821" spans="1:23" x14ac:dyDescent="0.35">
      <c r="A821" t="s">
        <v>866</v>
      </c>
      <c r="B821" t="s">
        <v>36</v>
      </c>
      <c r="C821" t="s">
        <v>7</v>
      </c>
      <c r="D821" t="s">
        <v>13</v>
      </c>
      <c r="E821" t="s">
        <v>1055</v>
      </c>
      <c r="F821" s="5">
        <v>44357</v>
      </c>
      <c r="G821" s="5">
        <v>44389</v>
      </c>
      <c r="H821">
        <f t="shared" si="16"/>
        <v>32</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35">
      <c r="A822" t="s">
        <v>867</v>
      </c>
      <c r="B822" t="s">
        <v>38</v>
      </c>
      <c r="C822" t="s">
        <v>8</v>
      </c>
      <c r="D822" t="s">
        <v>12</v>
      </c>
      <c r="E822" t="s">
        <v>1055</v>
      </c>
      <c r="F822" s="5">
        <v>44357</v>
      </c>
      <c r="G822" s="5">
        <v>44391</v>
      </c>
      <c r="H822">
        <f t="shared" si="16"/>
        <v>34</v>
      </c>
      <c r="I822">
        <v>1</v>
      </c>
      <c r="L822">
        <v>0.25</v>
      </c>
      <c r="M822">
        <v>34.5</v>
      </c>
      <c r="N822" t="s">
        <v>19</v>
      </c>
      <c r="O822">
        <v>34</v>
      </c>
      <c r="P822">
        <v>80</v>
      </c>
      <c r="Q822">
        <v>20</v>
      </c>
      <c r="R822">
        <v>20</v>
      </c>
      <c r="S822">
        <v>34.5</v>
      </c>
      <c r="T822">
        <v>54.5</v>
      </c>
      <c r="U822">
        <v>54.5</v>
      </c>
      <c r="V822" t="s">
        <v>1050</v>
      </c>
      <c r="W822" t="s">
        <v>1051</v>
      </c>
    </row>
    <row r="823" spans="1:23" x14ac:dyDescent="0.35">
      <c r="A823" t="s">
        <v>868</v>
      </c>
      <c r="B823" t="s">
        <v>34</v>
      </c>
      <c r="C823" t="s">
        <v>8</v>
      </c>
      <c r="D823" t="s">
        <v>2</v>
      </c>
      <c r="E823" t="s">
        <v>1055</v>
      </c>
      <c r="F823" s="5">
        <v>44357</v>
      </c>
      <c r="G823" s="5">
        <v>44392</v>
      </c>
      <c r="H823">
        <f t="shared" si="16"/>
        <v>35</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35">
      <c r="A824" t="s">
        <v>869</v>
      </c>
      <c r="B824" t="s">
        <v>35</v>
      </c>
      <c r="C824" t="s">
        <v>44</v>
      </c>
      <c r="D824" t="s">
        <v>2</v>
      </c>
      <c r="E824" t="s">
        <v>1055</v>
      </c>
      <c r="F824" s="5">
        <v>44357</v>
      </c>
      <c r="G824" s="5">
        <f t="shared" ref="G824:G828" ca="1" si="18">TODAY()</f>
        <v>45384</v>
      </c>
      <c r="H824">
        <f t="shared" ca="1" si="16"/>
        <v>1027</v>
      </c>
      <c r="I824">
        <v>2</v>
      </c>
      <c r="L824">
        <v>0</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35">
      <c r="A825" t="s">
        <v>870</v>
      </c>
      <c r="B825" t="s">
        <v>34</v>
      </c>
      <c r="C825" t="s">
        <v>8</v>
      </c>
      <c r="D825" t="s">
        <v>12</v>
      </c>
      <c r="E825" t="s">
        <v>1055</v>
      </c>
      <c r="F825" s="5">
        <v>44357</v>
      </c>
      <c r="G825" s="5">
        <f t="shared" ca="1" si="18"/>
        <v>45384</v>
      </c>
      <c r="H825">
        <f t="shared" ca="1" si="16"/>
        <v>1027</v>
      </c>
      <c r="I825">
        <v>2</v>
      </c>
      <c r="L825">
        <v>0</v>
      </c>
      <c r="M825">
        <v>165.8691</v>
      </c>
      <c r="N825" t="s">
        <v>18</v>
      </c>
      <c r="O825" t="s">
        <v>1054</v>
      </c>
      <c r="P825">
        <v>140</v>
      </c>
      <c r="Q825">
        <v>0</v>
      </c>
      <c r="R825">
        <v>0</v>
      </c>
      <c r="S825">
        <v>165.8691</v>
      </c>
      <c r="T825">
        <v>165.8691</v>
      </c>
      <c r="U825">
        <v>165.8691</v>
      </c>
      <c r="V825" t="s">
        <v>1050</v>
      </c>
      <c r="W825" t="s">
        <v>1052</v>
      </c>
    </row>
    <row r="826" spans="1:23" x14ac:dyDescent="0.35">
      <c r="A826" t="s">
        <v>871</v>
      </c>
      <c r="B826" t="s">
        <v>40</v>
      </c>
      <c r="C826" t="s">
        <v>7</v>
      </c>
      <c r="D826" t="s">
        <v>13</v>
      </c>
      <c r="E826" t="s">
        <v>1055</v>
      </c>
      <c r="F826" s="5">
        <v>44357</v>
      </c>
      <c r="G826" s="5">
        <f t="shared" ca="1" si="18"/>
        <v>45384</v>
      </c>
      <c r="H826">
        <f t="shared" ca="1" si="16"/>
        <v>1027</v>
      </c>
      <c r="I826">
        <v>2</v>
      </c>
      <c r="L826">
        <v>0</v>
      </c>
      <c r="M826">
        <v>42.66</v>
      </c>
      <c r="N826" t="s">
        <v>21</v>
      </c>
      <c r="O826" t="s">
        <v>1054</v>
      </c>
      <c r="P826">
        <v>140</v>
      </c>
      <c r="Q826">
        <v>0</v>
      </c>
      <c r="R826">
        <v>0</v>
      </c>
      <c r="S826">
        <v>42.66</v>
      </c>
      <c r="T826">
        <v>42.66</v>
      </c>
      <c r="U826">
        <v>42.66</v>
      </c>
      <c r="V826" t="s">
        <v>1050</v>
      </c>
      <c r="W826" t="s">
        <v>1052</v>
      </c>
    </row>
    <row r="827" spans="1:23" x14ac:dyDescent="0.35">
      <c r="A827" t="s">
        <v>872</v>
      </c>
      <c r="B827" t="s">
        <v>39</v>
      </c>
      <c r="C827" t="s">
        <v>9</v>
      </c>
      <c r="D827" t="s">
        <v>13</v>
      </c>
      <c r="E827" t="s">
        <v>1055</v>
      </c>
      <c r="F827" s="5">
        <v>44357</v>
      </c>
      <c r="G827" s="5">
        <f t="shared" ca="1" si="18"/>
        <v>45384</v>
      </c>
      <c r="H827">
        <f t="shared" ca="1" si="16"/>
        <v>1027</v>
      </c>
      <c r="I827">
        <v>1</v>
      </c>
      <c r="L827">
        <v>0</v>
      </c>
      <c r="M827">
        <v>101.9011</v>
      </c>
      <c r="N827" t="s">
        <v>17</v>
      </c>
      <c r="O827" t="s">
        <v>1054</v>
      </c>
      <c r="P827">
        <v>80</v>
      </c>
      <c r="Q827">
        <v>0</v>
      </c>
      <c r="R827">
        <v>0</v>
      </c>
      <c r="S827">
        <v>101.9011</v>
      </c>
      <c r="T827">
        <v>101.9011</v>
      </c>
      <c r="U827">
        <v>101.9011</v>
      </c>
      <c r="V827" t="s">
        <v>1050</v>
      </c>
      <c r="W827" t="s">
        <v>1052</v>
      </c>
    </row>
    <row r="828" spans="1:23" x14ac:dyDescent="0.35">
      <c r="A828" t="s">
        <v>873</v>
      </c>
      <c r="B828" t="s">
        <v>42</v>
      </c>
      <c r="C828" t="s">
        <v>9</v>
      </c>
      <c r="D828" t="s">
        <v>2</v>
      </c>
      <c r="E828" t="s">
        <v>1055</v>
      </c>
      <c r="F828" s="5">
        <v>44357</v>
      </c>
      <c r="G828" s="5">
        <f t="shared" ca="1" si="18"/>
        <v>45384</v>
      </c>
      <c r="H828">
        <f t="shared" ca="1" si="16"/>
        <v>1027</v>
      </c>
      <c r="I828">
        <v>2</v>
      </c>
      <c r="L828">
        <v>0</v>
      </c>
      <c r="M828">
        <v>222.5367</v>
      </c>
      <c r="N828" t="s">
        <v>18</v>
      </c>
      <c r="O828" t="s">
        <v>1054</v>
      </c>
      <c r="P828">
        <v>140</v>
      </c>
      <c r="Q828">
        <v>0</v>
      </c>
      <c r="R828">
        <v>0</v>
      </c>
      <c r="S828">
        <v>222.5367</v>
      </c>
      <c r="T828">
        <v>222.5367</v>
      </c>
      <c r="U828">
        <v>222.5367</v>
      </c>
      <c r="V828" t="s">
        <v>1050</v>
      </c>
      <c r="W828" t="s">
        <v>1052</v>
      </c>
    </row>
    <row r="829" spans="1:23" x14ac:dyDescent="0.35">
      <c r="A829" t="s">
        <v>874</v>
      </c>
      <c r="B829" t="s">
        <v>39</v>
      </c>
      <c r="C829" t="s">
        <v>9</v>
      </c>
      <c r="D829" t="s">
        <v>13</v>
      </c>
      <c r="E829" t="s">
        <v>1055</v>
      </c>
      <c r="F829" s="5">
        <v>44358</v>
      </c>
      <c r="G829" s="5">
        <v>44393</v>
      </c>
      <c r="H829">
        <f t="shared" si="16"/>
        <v>35</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35">
      <c r="A830" t="s">
        <v>875</v>
      </c>
      <c r="B830" t="s">
        <v>36</v>
      </c>
      <c r="C830" t="s">
        <v>7</v>
      </c>
      <c r="D830" t="s">
        <v>11</v>
      </c>
      <c r="E830" t="s">
        <v>1055</v>
      </c>
      <c r="F830" s="5">
        <v>44359</v>
      </c>
      <c r="G830" s="5">
        <v>44376</v>
      </c>
      <c r="H830">
        <f t="shared" si="16"/>
        <v>17</v>
      </c>
      <c r="I830">
        <v>1</v>
      </c>
      <c r="L830">
        <v>0.25</v>
      </c>
      <c r="M830">
        <v>22</v>
      </c>
      <c r="N830" t="s">
        <v>17</v>
      </c>
      <c r="O830">
        <v>17</v>
      </c>
      <c r="P830">
        <v>80</v>
      </c>
      <c r="Q830">
        <v>20</v>
      </c>
      <c r="R830">
        <v>20</v>
      </c>
      <c r="S830">
        <v>22</v>
      </c>
      <c r="T830">
        <v>42</v>
      </c>
      <c r="U830">
        <v>42</v>
      </c>
      <c r="V830" t="s">
        <v>1052</v>
      </c>
      <c r="W830" t="s">
        <v>1048</v>
      </c>
    </row>
    <row r="831" spans="1:23" x14ac:dyDescent="0.35">
      <c r="A831" t="s">
        <v>876</v>
      </c>
      <c r="B831" t="s">
        <v>34</v>
      </c>
      <c r="C831" t="s">
        <v>44</v>
      </c>
      <c r="D831" t="s">
        <v>13</v>
      </c>
      <c r="E831" t="s">
        <v>1055</v>
      </c>
      <c r="F831" s="5">
        <v>44361</v>
      </c>
      <c r="G831" s="5">
        <v>44370</v>
      </c>
      <c r="H831">
        <f t="shared" si="16"/>
        <v>9</v>
      </c>
      <c r="I831">
        <v>1</v>
      </c>
      <c r="L831">
        <v>0.5</v>
      </c>
      <c r="M831">
        <v>120</v>
      </c>
      <c r="N831" t="s">
        <v>17</v>
      </c>
      <c r="O831">
        <v>9</v>
      </c>
      <c r="P831">
        <v>80</v>
      </c>
      <c r="Q831">
        <v>40</v>
      </c>
      <c r="R831">
        <v>40</v>
      </c>
      <c r="S831">
        <v>120</v>
      </c>
      <c r="T831">
        <v>160</v>
      </c>
      <c r="U831">
        <v>160</v>
      </c>
      <c r="V831" t="s">
        <v>1053</v>
      </c>
      <c r="W831" t="s">
        <v>1051</v>
      </c>
    </row>
    <row r="832" spans="1:23" x14ac:dyDescent="0.35">
      <c r="A832" t="s">
        <v>877</v>
      </c>
      <c r="B832" t="s">
        <v>34</v>
      </c>
      <c r="C832" t="s">
        <v>8</v>
      </c>
      <c r="D832" t="s">
        <v>13</v>
      </c>
      <c r="E832" t="s">
        <v>3</v>
      </c>
      <c r="F832" s="5">
        <v>44361</v>
      </c>
      <c r="G832" s="5">
        <v>44371</v>
      </c>
      <c r="H832">
        <f t="shared" si="16"/>
        <v>10</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35">
      <c r="A833" t="s">
        <v>878</v>
      </c>
      <c r="B833" t="s">
        <v>38</v>
      </c>
      <c r="C833" t="s">
        <v>9</v>
      </c>
      <c r="D833" t="s">
        <v>13</v>
      </c>
      <c r="E833" t="s">
        <v>1055</v>
      </c>
      <c r="F833" s="5">
        <v>44361</v>
      </c>
      <c r="G833" s="5">
        <v>44384</v>
      </c>
      <c r="H833">
        <f t="shared" si="16"/>
        <v>23</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35">
      <c r="A834" t="s">
        <v>879</v>
      </c>
      <c r="B834" t="s">
        <v>39</v>
      </c>
      <c r="C834" t="s">
        <v>8</v>
      </c>
      <c r="D834" t="s">
        <v>11</v>
      </c>
      <c r="E834" t="s">
        <v>1055</v>
      </c>
      <c r="F834" s="5">
        <v>44361</v>
      </c>
      <c r="G834" s="5">
        <v>44399</v>
      </c>
      <c r="H834">
        <f t="shared" si="16"/>
        <v>38</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35">
      <c r="A835" t="s">
        <v>880</v>
      </c>
      <c r="B835" t="s">
        <v>34</v>
      </c>
      <c r="C835" t="s">
        <v>44</v>
      </c>
      <c r="D835" t="s">
        <v>12</v>
      </c>
      <c r="E835" t="s">
        <v>1055</v>
      </c>
      <c r="F835" s="5">
        <v>44361</v>
      </c>
      <c r="G835" s="5">
        <v>44399</v>
      </c>
      <c r="H835">
        <f t="shared" ref="H835:H898" si="19">_xlfn.DAYS(G835,F835)</f>
        <v>38</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35">
      <c r="A836" t="s">
        <v>881</v>
      </c>
      <c r="B836" t="s">
        <v>35</v>
      </c>
      <c r="C836" t="s">
        <v>44</v>
      </c>
      <c r="D836" t="s">
        <v>13</v>
      </c>
      <c r="E836" t="s">
        <v>1055</v>
      </c>
      <c r="F836" s="5">
        <v>44361</v>
      </c>
      <c r="G836" s="5">
        <f t="shared" ref="G836:G837" ca="1" si="20">TODAY()</f>
        <v>45384</v>
      </c>
      <c r="H836">
        <f t="shared" ca="1" si="19"/>
        <v>1023</v>
      </c>
      <c r="I836">
        <v>2</v>
      </c>
      <c r="L836">
        <v>0</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35">
      <c r="A837" t="s">
        <v>882</v>
      </c>
      <c r="B837" t="s">
        <v>34</v>
      </c>
      <c r="C837" t="s">
        <v>8</v>
      </c>
      <c r="D837" t="s">
        <v>1</v>
      </c>
      <c r="E837" t="s">
        <v>1055</v>
      </c>
      <c r="F837" s="5">
        <v>44361</v>
      </c>
      <c r="G837" s="5">
        <f t="shared" ca="1" si="20"/>
        <v>45384</v>
      </c>
      <c r="H837">
        <f t="shared" ca="1" si="19"/>
        <v>1023</v>
      </c>
      <c r="I837">
        <v>2</v>
      </c>
      <c r="L837">
        <v>0</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35">
      <c r="A838" t="s">
        <v>883</v>
      </c>
      <c r="B838" t="s">
        <v>37</v>
      </c>
      <c r="C838" t="s">
        <v>43</v>
      </c>
      <c r="D838" t="s">
        <v>11</v>
      </c>
      <c r="E838" t="s">
        <v>1055</v>
      </c>
      <c r="F838" s="5">
        <v>44362</v>
      </c>
      <c r="G838" s="5">
        <v>44386</v>
      </c>
      <c r="H838">
        <f t="shared" si="19"/>
        <v>24</v>
      </c>
      <c r="I838">
        <v>1</v>
      </c>
      <c r="L838">
        <v>0.25</v>
      </c>
      <c r="M838">
        <v>70.5334</v>
      </c>
      <c r="N838" t="s">
        <v>17</v>
      </c>
      <c r="O838">
        <v>24</v>
      </c>
      <c r="P838">
        <v>80</v>
      </c>
      <c r="Q838">
        <v>20</v>
      </c>
      <c r="R838">
        <v>20</v>
      </c>
      <c r="S838">
        <v>70.5334</v>
      </c>
      <c r="T838">
        <v>90.5334</v>
      </c>
      <c r="U838">
        <v>90.5334</v>
      </c>
      <c r="V838" t="s">
        <v>1048</v>
      </c>
      <c r="W838" t="s">
        <v>1049</v>
      </c>
    </row>
    <row r="839" spans="1:23" x14ac:dyDescent="0.35">
      <c r="A839" t="s">
        <v>884</v>
      </c>
      <c r="B839" t="s">
        <v>41</v>
      </c>
      <c r="C839" t="s">
        <v>7</v>
      </c>
      <c r="D839" t="s">
        <v>12</v>
      </c>
      <c r="E839" t="s">
        <v>1055</v>
      </c>
      <c r="F839" s="5">
        <v>44362</v>
      </c>
      <c r="G839" s="5">
        <v>44389</v>
      </c>
      <c r="H839">
        <f t="shared" si="19"/>
        <v>27</v>
      </c>
      <c r="I839">
        <v>2</v>
      </c>
      <c r="L839">
        <v>0.25</v>
      </c>
      <c r="M839">
        <v>14.4</v>
      </c>
      <c r="N839" t="s">
        <v>17</v>
      </c>
      <c r="O839">
        <v>27</v>
      </c>
      <c r="P839">
        <v>140</v>
      </c>
      <c r="Q839">
        <v>35</v>
      </c>
      <c r="R839">
        <v>35</v>
      </c>
      <c r="S839">
        <v>14.4</v>
      </c>
      <c r="T839">
        <v>49.4</v>
      </c>
      <c r="U839">
        <v>49.4</v>
      </c>
      <c r="V839" t="s">
        <v>1048</v>
      </c>
      <c r="W839" t="s">
        <v>1053</v>
      </c>
    </row>
    <row r="840" spans="1:23" x14ac:dyDescent="0.35">
      <c r="A840" t="s">
        <v>885</v>
      </c>
      <c r="B840" t="s">
        <v>39</v>
      </c>
      <c r="C840" t="s">
        <v>9</v>
      </c>
      <c r="D840" t="s">
        <v>12</v>
      </c>
      <c r="E840" t="s">
        <v>1055</v>
      </c>
      <c r="F840" s="5">
        <v>44362</v>
      </c>
      <c r="G840" s="5">
        <v>44391</v>
      </c>
      <c r="H840">
        <f t="shared" si="19"/>
        <v>29</v>
      </c>
      <c r="I840">
        <v>1</v>
      </c>
      <c r="L840">
        <v>0.25</v>
      </c>
      <c r="M840">
        <v>144</v>
      </c>
      <c r="N840" t="s">
        <v>19</v>
      </c>
      <c r="O840">
        <v>29</v>
      </c>
      <c r="P840">
        <v>80</v>
      </c>
      <c r="Q840">
        <v>20</v>
      </c>
      <c r="R840">
        <v>20</v>
      </c>
      <c r="S840">
        <v>144</v>
      </c>
      <c r="T840">
        <v>164</v>
      </c>
      <c r="U840">
        <v>164</v>
      </c>
      <c r="V840" t="s">
        <v>1048</v>
      </c>
      <c r="W840" t="s">
        <v>1051</v>
      </c>
    </row>
    <row r="841" spans="1:23" x14ac:dyDescent="0.35">
      <c r="A841" t="s">
        <v>886</v>
      </c>
      <c r="B841" t="s">
        <v>36</v>
      </c>
      <c r="C841" t="s">
        <v>7</v>
      </c>
      <c r="D841" t="s">
        <v>12</v>
      </c>
      <c r="E841" t="s">
        <v>1055</v>
      </c>
      <c r="F841" s="5">
        <v>44362</v>
      </c>
      <c r="G841" s="5">
        <v>44396</v>
      </c>
      <c r="H841">
        <f t="shared" si="19"/>
        <v>34</v>
      </c>
      <c r="I841">
        <v>1</v>
      </c>
      <c r="L841">
        <v>0.5</v>
      </c>
      <c r="M841">
        <v>5.4</v>
      </c>
      <c r="N841" t="s">
        <v>18</v>
      </c>
      <c r="O841">
        <v>34</v>
      </c>
      <c r="P841">
        <v>80</v>
      </c>
      <c r="Q841">
        <v>40</v>
      </c>
      <c r="R841">
        <v>40</v>
      </c>
      <c r="S841">
        <v>5.4</v>
      </c>
      <c r="T841">
        <v>45.4</v>
      </c>
      <c r="U841">
        <v>45.4</v>
      </c>
      <c r="V841" t="s">
        <v>1048</v>
      </c>
      <c r="W841" t="s">
        <v>1053</v>
      </c>
    </row>
    <row r="842" spans="1:23" x14ac:dyDescent="0.35">
      <c r="A842" t="s">
        <v>887</v>
      </c>
      <c r="B842" t="s">
        <v>38</v>
      </c>
      <c r="C842" t="s">
        <v>43</v>
      </c>
      <c r="D842" t="s">
        <v>12</v>
      </c>
      <c r="E842" t="s">
        <v>1055</v>
      </c>
      <c r="F842" s="5">
        <v>44363</v>
      </c>
      <c r="G842" s="5">
        <v>44371</v>
      </c>
      <c r="H842">
        <f t="shared" si="19"/>
        <v>8</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35">
      <c r="A843" t="s">
        <v>888</v>
      </c>
      <c r="B843" t="s">
        <v>34</v>
      </c>
      <c r="C843" t="s">
        <v>8</v>
      </c>
      <c r="D843" t="s">
        <v>13</v>
      </c>
      <c r="E843" t="s">
        <v>1055</v>
      </c>
      <c r="F843" s="5">
        <v>44363</v>
      </c>
      <c r="G843" s="5">
        <v>44371</v>
      </c>
      <c r="H843">
        <f t="shared" si="19"/>
        <v>8</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35">
      <c r="A844" t="s">
        <v>889</v>
      </c>
      <c r="B844" t="s">
        <v>39</v>
      </c>
      <c r="C844" t="s">
        <v>9</v>
      </c>
      <c r="D844" t="s">
        <v>12</v>
      </c>
      <c r="E844" t="s">
        <v>1055</v>
      </c>
      <c r="F844" s="5">
        <v>44363</v>
      </c>
      <c r="G844" s="5">
        <v>44392</v>
      </c>
      <c r="H844">
        <f t="shared" si="19"/>
        <v>29</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35">
      <c r="A845" t="s">
        <v>890</v>
      </c>
      <c r="B845" t="s">
        <v>35</v>
      </c>
      <c r="C845" t="s">
        <v>8</v>
      </c>
      <c r="D845" t="s">
        <v>2</v>
      </c>
      <c r="E845" t="s">
        <v>1055</v>
      </c>
      <c r="F845" s="5">
        <v>44363</v>
      </c>
      <c r="G845" s="5">
        <v>44398</v>
      </c>
      <c r="H845">
        <f t="shared" si="19"/>
        <v>35</v>
      </c>
      <c r="I845">
        <v>2</v>
      </c>
      <c r="L845">
        <v>3.5</v>
      </c>
      <c r="M845">
        <v>23</v>
      </c>
      <c r="N845" t="s">
        <v>17</v>
      </c>
      <c r="O845">
        <v>35</v>
      </c>
      <c r="P845">
        <v>140</v>
      </c>
      <c r="Q845">
        <v>490</v>
      </c>
      <c r="R845">
        <v>490</v>
      </c>
      <c r="S845">
        <v>23</v>
      </c>
      <c r="T845">
        <v>513</v>
      </c>
      <c r="U845">
        <v>513</v>
      </c>
      <c r="V845" t="s">
        <v>1051</v>
      </c>
      <c r="W845" t="s">
        <v>1051</v>
      </c>
    </row>
    <row r="846" spans="1:23" x14ac:dyDescent="0.35">
      <c r="A846" t="s">
        <v>891</v>
      </c>
      <c r="B846" t="s">
        <v>38</v>
      </c>
      <c r="C846" t="s">
        <v>8</v>
      </c>
      <c r="D846" t="s">
        <v>12</v>
      </c>
      <c r="E846" t="s">
        <v>1055</v>
      </c>
      <c r="F846" s="5">
        <v>44363</v>
      </c>
      <c r="G846" s="5">
        <f t="shared" ref="G846:G850" ca="1" si="21">TODAY()</f>
        <v>45384</v>
      </c>
      <c r="H846">
        <f t="shared" ca="1" si="19"/>
        <v>1021</v>
      </c>
      <c r="I846">
        <v>2</v>
      </c>
      <c r="L846">
        <v>0</v>
      </c>
      <c r="M846">
        <v>30</v>
      </c>
      <c r="N846" t="s">
        <v>18</v>
      </c>
      <c r="O846" t="s">
        <v>1054</v>
      </c>
      <c r="P846">
        <v>140</v>
      </c>
      <c r="Q846">
        <v>0</v>
      </c>
      <c r="R846">
        <v>0</v>
      </c>
      <c r="S846">
        <v>30</v>
      </c>
      <c r="T846">
        <v>30</v>
      </c>
      <c r="U846">
        <v>30</v>
      </c>
      <c r="V846" t="s">
        <v>1051</v>
      </c>
      <c r="W846" t="s">
        <v>1052</v>
      </c>
    </row>
    <row r="847" spans="1:23" x14ac:dyDescent="0.35">
      <c r="A847" t="s">
        <v>892</v>
      </c>
      <c r="B847" t="s">
        <v>34</v>
      </c>
      <c r="C847" t="s">
        <v>44</v>
      </c>
      <c r="D847" t="s">
        <v>11</v>
      </c>
      <c r="E847" t="s">
        <v>1055</v>
      </c>
      <c r="F847" s="5">
        <v>44363</v>
      </c>
      <c r="G847" s="5">
        <f t="shared" ca="1" si="21"/>
        <v>45384</v>
      </c>
      <c r="H847">
        <f t="shared" ca="1" si="19"/>
        <v>1021</v>
      </c>
      <c r="I847">
        <v>1</v>
      </c>
      <c r="L847">
        <v>0</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35">
      <c r="A848" t="s">
        <v>893</v>
      </c>
      <c r="B848" t="s">
        <v>34</v>
      </c>
      <c r="C848" t="s">
        <v>8</v>
      </c>
      <c r="D848" t="s">
        <v>11</v>
      </c>
      <c r="E848" t="s">
        <v>1055</v>
      </c>
      <c r="F848" s="5">
        <v>44363</v>
      </c>
      <c r="G848" s="5">
        <f t="shared" ca="1" si="21"/>
        <v>45384</v>
      </c>
      <c r="H848">
        <f t="shared" ca="1" si="19"/>
        <v>1021</v>
      </c>
      <c r="I848">
        <v>1</v>
      </c>
      <c r="L848">
        <v>0</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35">
      <c r="A849" t="s">
        <v>894</v>
      </c>
      <c r="B849" t="s">
        <v>38</v>
      </c>
      <c r="C849" t="s">
        <v>8</v>
      </c>
      <c r="D849" t="s">
        <v>12</v>
      </c>
      <c r="E849" t="s">
        <v>1055</v>
      </c>
      <c r="F849" s="5">
        <v>44363</v>
      </c>
      <c r="G849" s="5">
        <f t="shared" ca="1" si="21"/>
        <v>45384</v>
      </c>
      <c r="H849">
        <f t="shared" ca="1" si="19"/>
        <v>1021</v>
      </c>
      <c r="I849">
        <v>1</v>
      </c>
      <c r="L849">
        <v>0</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35">
      <c r="A850" t="s">
        <v>895</v>
      </c>
      <c r="B850" t="s">
        <v>36</v>
      </c>
      <c r="C850" t="s">
        <v>7</v>
      </c>
      <c r="D850" t="s">
        <v>11</v>
      </c>
      <c r="E850" t="s">
        <v>3</v>
      </c>
      <c r="F850" s="5">
        <v>44363</v>
      </c>
      <c r="G850" s="5">
        <f t="shared" ca="1" si="21"/>
        <v>45384</v>
      </c>
      <c r="H850">
        <f t="shared" ca="1" si="19"/>
        <v>1021</v>
      </c>
      <c r="I850">
        <v>1</v>
      </c>
      <c r="L850">
        <v>0</v>
      </c>
      <c r="M850">
        <v>50.79</v>
      </c>
      <c r="N850" t="s">
        <v>17</v>
      </c>
      <c r="O850" t="s">
        <v>1054</v>
      </c>
      <c r="P850">
        <v>80</v>
      </c>
      <c r="Q850">
        <v>0</v>
      </c>
      <c r="R850">
        <v>0</v>
      </c>
      <c r="S850">
        <v>50.79</v>
      </c>
      <c r="T850">
        <v>50.79</v>
      </c>
      <c r="U850">
        <v>50.79</v>
      </c>
      <c r="V850" t="s">
        <v>1051</v>
      </c>
      <c r="W850" t="s">
        <v>1052</v>
      </c>
    </row>
    <row r="851" spans="1:23" x14ac:dyDescent="0.35">
      <c r="A851" t="s">
        <v>896</v>
      </c>
      <c r="B851" t="s">
        <v>36</v>
      </c>
      <c r="C851" t="s">
        <v>7</v>
      </c>
      <c r="D851" t="s">
        <v>12</v>
      </c>
      <c r="E851" t="s">
        <v>1055</v>
      </c>
      <c r="F851" s="5">
        <v>44364</v>
      </c>
      <c r="G851" s="5">
        <v>44377</v>
      </c>
      <c r="H851">
        <f t="shared" si="19"/>
        <v>13</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35">
      <c r="A852" t="s">
        <v>897</v>
      </c>
      <c r="B852" t="s">
        <v>38</v>
      </c>
      <c r="C852" t="s">
        <v>44</v>
      </c>
      <c r="D852" t="s">
        <v>12</v>
      </c>
      <c r="E852" t="s">
        <v>1055</v>
      </c>
      <c r="F852" s="5">
        <v>44364</v>
      </c>
      <c r="G852" s="5">
        <v>44383</v>
      </c>
      <c r="H852">
        <f t="shared" si="19"/>
        <v>19</v>
      </c>
      <c r="I852">
        <v>1</v>
      </c>
      <c r="L852">
        <v>0.25</v>
      </c>
      <c r="M852">
        <v>54.8215</v>
      </c>
      <c r="N852" t="s">
        <v>17</v>
      </c>
      <c r="O852">
        <v>19</v>
      </c>
      <c r="P852">
        <v>80</v>
      </c>
      <c r="Q852">
        <v>20</v>
      </c>
      <c r="R852">
        <v>20</v>
      </c>
      <c r="S852">
        <v>54.8215</v>
      </c>
      <c r="T852">
        <v>74.8215</v>
      </c>
      <c r="U852">
        <v>74.8215</v>
      </c>
      <c r="V852" t="s">
        <v>1050</v>
      </c>
      <c r="W852" t="s">
        <v>1048</v>
      </c>
    </row>
    <row r="853" spans="1:23" x14ac:dyDescent="0.35">
      <c r="A853" t="s">
        <v>898</v>
      </c>
      <c r="B853" t="s">
        <v>34</v>
      </c>
      <c r="C853" t="s">
        <v>44</v>
      </c>
      <c r="D853" t="s">
        <v>13</v>
      </c>
      <c r="E853" t="s">
        <v>1055</v>
      </c>
      <c r="F853" s="5">
        <v>44364</v>
      </c>
      <c r="G853" s="5">
        <v>44399</v>
      </c>
      <c r="H853">
        <f t="shared" si="19"/>
        <v>35</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35">
      <c r="A854" t="s">
        <v>899</v>
      </c>
      <c r="B854" t="s">
        <v>41</v>
      </c>
      <c r="C854" t="s">
        <v>7</v>
      </c>
      <c r="D854" t="s">
        <v>12</v>
      </c>
      <c r="E854" t="s">
        <v>1055</v>
      </c>
      <c r="F854" s="5">
        <v>44364</v>
      </c>
      <c r="G854" s="5">
        <f t="shared" ref="G854:G861" ca="1" si="22">TODAY()</f>
        <v>45384</v>
      </c>
      <c r="H854">
        <f t="shared" ca="1" si="19"/>
        <v>1020</v>
      </c>
      <c r="I854">
        <v>2</v>
      </c>
      <c r="L854">
        <v>0</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35">
      <c r="A855" t="s">
        <v>900</v>
      </c>
      <c r="B855" t="s">
        <v>36</v>
      </c>
      <c r="C855" t="s">
        <v>7</v>
      </c>
      <c r="D855" t="s">
        <v>11</v>
      </c>
      <c r="E855" t="s">
        <v>1055</v>
      </c>
      <c r="F855" s="5">
        <v>44364</v>
      </c>
      <c r="G855" s="5">
        <f t="shared" ca="1" si="22"/>
        <v>45384</v>
      </c>
      <c r="H855">
        <f t="shared" ca="1" si="19"/>
        <v>1020</v>
      </c>
      <c r="I855">
        <v>1</v>
      </c>
      <c r="L855">
        <v>0</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35">
      <c r="A856" t="s">
        <v>901</v>
      </c>
      <c r="B856" t="s">
        <v>38</v>
      </c>
      <c r="C856" t="s">
        <v>9</v>
      </c>
      <c r="D856" t="s">
        <v>12</v>
      </c>
      <c r="E856" t="s">
        <v>1055</v>
      </c>
      <c r="F856" s="5">
        <v>44364</v>
      </c>
      <c r="G856" s="5">
        <f t="shared" ca="1" si="22"/>
        <v>45384</v>
      </c>
      <c r="H856">
        <f t="shared" ca="1" si="19"/>
        <v>1020</v>
      </c>
      <c r="I856">
        <v>1</v>
      </c>
      <c r="L856">
        <v>0</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35">
      <c r="A857" t="s">
        <v>902</v>
      </c>
      <c r="B857" t="s">
        <v>36</v>
      </c>
      <c r="C857" t="s">
        <v>7</v>
      </c>
      <c r="D857" t="s">
        <v>12</v>
      </c>
      <c r="E857" t="s">
        <v>1055</v>
      </c>
      <c r="F857" s="5">
        <v>44364</v>
      </c>
      <c r="G857" s="5">
        <f t="shared" ca="1" si="22"/>
        <v>45384</v>
      </c>
      <c r="H857">
        <f t="shared" ca="1" si="19"/>
        <v>1020</v>
      </c>
      <c r="I857">
        <v>2</v>
      </c>
      <c r="L857">
        <v>0</v>
      </c>
      <c r="M857">
        <v>18.63</v>
      </c>
      <c r="N857" t="s">
        <v>17</v>
      </c>
      <c r="O857" t="s">
        <v>1054</v>
      </c>
      <c r="P857">
        <v>140</v>
      </c>
      <c r="Q857">
        <v>0</v>
      </c>
      <c r="R857">
        <v>0</v>
      </c>
      <c r="S857">
        <v>18.63</v>
      </c>
      <c r="T857">
        <v>18.63</v>
      </c>
      <c r="U857">
        <v>18.63</v>
      </c>
      <c r="V857" t="s">
        <v>1050</v>
      </c>
      <c r="W857" t="s">
        <v>1052</v>
      </c>
    </row>
    <row r="858" spans="1:23" x14ac:dyDescent="0.35">
      <c r="A858" t="s">
        <v>903</v>
      </c>
      <c r="B858" t="s">
        <v>36</v>
      </c>
      <c r="C858" t="s">
        <v>7</v>
      </c>
      <c r="D858" t="s">
        <v>12</v>
      </c>
      <c r="E858" t="s">
        <v>1055</v>
      </c>
      <c r="F858" s="5">
        <v>44364</v>
      </c>
      <c r="G858" s="5">
        <f t="shared" ca="1" si="22"/>
        <v>45384</v>
      </c>
      <c r="H858">
        <f t="shared" ca="1" si="19"/>
        <v>1020</v>
      </c>
      <c r="I858">
        <v>2</v>
      </c>
      <c r="L858">
        <v>0</v>
      </c>
      <c r="M858">
        <v>32</v>
      </c>
      <c r="N858" t="s">
        <v>17</v>
      </c>
      <c r="O858" t="s">
        <v>1054</v>
      </c>
      <c r="P858">
        <v>140</v>
      </c>
      <c r="Q858">
        <v>0</v>
      </c>
      <c r="R858">
        <v>0</v>
      </c>
      <c r="S858">
        <v>32</v>
      </c>
      <c r="T858">
        <v>32</v>
      </c>
      <c r="U858">
        <v>32</v>
      </c>
      <c r="V858" t="s">
        <v>1050</v>
      </c>
      <c r="W858" t="s">
        <v>1052</v>
      </c>
    </row>
    <row r="859" spans="1:23" x14ac:dyDescent="0.35">
      <c r="A859" t="s">
        <v>904</v>
      </c>
      <c r="B859" t="s">
        <v>36</v>
      </c>
      <c r="C859" t="s">
        <v>7</v>
      </c>
      <c r="D859" t="s">
        <v>11</v>
      </c>
      <c r="E859" t="s">
        <v>1055</v>
      </c>
      <c r="F859" s="5">
        <v>44364</v>
      </c>
      <c r="G859" s="5">
        <f t="shared" ca="1" si="22"/>
        <v>45384</v>
      </c>
      <c r="H859">
        <f t="shared" ca="1" si="19"/>
        <v>1020</v>
      </c>
      <c r="I859">
        <v>1</v>
      </c>
      <c r="L859">
        <v>0</v>
      </c>
      <c r="M859">
        <v>14.13</v>
      </c>
      <c r="N859" t="s">
        <v>19</v>
      </c>
      <c r="O859" t="s">
        <v>1054</v>
      </c>
      <c r="P859">
        <v>80</v>
      </c>
      <c r="Q859">
        <v>0</v>
      </c>
      <c r="R859">
        <v>0</v>
      </c>
      <c r="S859">
        <v>14.13</v>
      </c>
      <c r="T859">
        <v>14.13</v>
      </c>
      <c r="U859">
        <v>14.13</v>
      </c>
      <c r="V859" t="s">
        <v>1050</v>
      </c>
      <c r="W859" t="s">
        <v>1052</v>
      </c>
    </row>
    <row r="860" spans="1:23" x14ac:dyDescent="0.35">
      <c r="A860" t="s">
        <v>905</v>
      </c>
      <c r="B860" t="s">
        <v>36</v>
      </c>
      <c r="C860" t="s">
        <v>7</v>
      </c>
      <c r="D860" t="s">
        <v>2</v>
      </c>
      <c r="E860" t="s">
        <v>1055</v>
      </c>
      <c r="F860" s="5">
        <v>44364</v>
      </c>
      <c r="G860" s="5">
        <f t="shared" ca="1" si="22"/>
        <v>45384</v>
      </c>
      <c r="H860">
        <f t="shared" ca="1" si="19"/>
        <v>1020</v>
      </c>
      <c r="I860">
        <v>1</v>
      </c>
      <c r="L860">
        <v>0</v>
      </c>
      <c r="M860">
        <v>322</v>
      </c>
      <c r="N860" t="s">
        <v>17</v>
      </c>
      <c r="O860" t="s">
        <v>1054</v>
      </c>
      <c r="P860">
        <v>80</v>
      </c>
      <c r="Q860">
        <v>0</v>
      </c>
      <c r="R860">
        <v>0</v>
      </c>
      <c r="S860">
        <v>322</v>
      </c>
      <c r="T860">
        <v>322</v>
      </c>
      <c r="U860">
        <v>322</v>
      </c>
      <c r="V860" t="s">
        <v>1050</v>
      </c>
      <c r="W860" t="s">
        <v>1052</v>
      </c>
    </row>
    <row r="861" spans="1:23" x14ac:dyDescent="0.35">
      <c r="A861" t="s">
        <v>906</v>
      </c>
      <c r="B861" t="s">
        <v>41</v>
      </c>
      <c r="C861" t="s">
        <v>7</v>
      </c>
      <c r="D861" t="s">
        <v>12</v>
      </c>
      <c r="E861" t="s">
        <v>1055</v>
      </c>
      <c r="F861" s="5">
        <v>44364</v>
      </c>
      <c r="G861" s="5">
        <f t="shared" ca="1" si="22"/>
        <v>45384</v>
      </c>
      <c r="H861">
        <f t="shared" ca="1" si="19"/>
        <v>1020</v>
      </c>
      <c r="I861">
        <v>2</v>
      </c>
      <c r="L861">
        <v>0</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35">
      <c r="A862" t="s">
        <v>907</v>
      </c>
      <c r="B862" t="s">
        <v>42</v>
      </c>
      <c r="C862" t="s">
        <v>9</v>
      </c>
      <c r="D862" t="s">
        <v>12</v>
      </c>
      <c r="E862" t="s">
        <v>1055</v>
      </c>
      <c r="F862" s="5">
        <v>44365</v>
      </c>
      <c r="G862" s="5">
        <v>44389</v>
      </c>
      <c r="H862">
        <f t="shared" si="19"/>
        <v>24</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35">
      <c r="A863" t="s">
        <v>908</v>
      </c>
      <c r="B863" t="s">
        <v>39</v>
      </c>
      <c r="C863" t="s">
        <v>44</v>
      </c>
      <c r="D863" t="s">
        <v>13</v>
      </c>
      <c r="E863" t="s">
        <v>1055</v>
      </c>
      <c r="F863" s="5">
        <v>44366</v>
      </c>
      <c r="G863" s="5">
        <v>44380</v>
      </c>
      <c r="H863">
        <f t="shared" si="19"/>
        <v>14</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35">
      <c r="A864" t="s">
        <v>909</v>
      </c>
      <c r="B864" t="s">
        <v>35</v>
      </c>
      <c r="C864" t="s">
        <v>8</v>
      </c>
      <c r="D864" t="s">
        <v>1</v>
      </c>
      <c r="E864" t="s">
        <v>1055</v>
      </c>
      <c r="F864" s="5">
        <v>44368</v>
      </c>
      <c r="G864" s="5">
        <v>44377</v>
      </c>
      <c r="H864">
        <f t="shared" si="19"/>
        <v>9</v>
      </c>
      <c r="I864">
        <v>1</v>
      </c>
      <c r="L864">
        <v>1.5</v>
      </c>
      <c r="M864">
        <v>202.8</v>
      </c>
      <c r="N864" t="s">
        <v>17</v>
      </c>
      <c r="O864">
        <v>9</v>
      </c>
      <c r="P864">
        <v>80</v>
      </c>
      <c r="Q864">
        <v>120</v>
      </c>
      <c r="R864">
        <v>120</v>
      </c>
      <c r="S864">
        <v>202.8</v>
      </c>
      <c r="T864">
        <v>322.8</v>
      </c>
      <c r="U864">
        <v>322.8</v>
      </c>
      <c r="V864" t="s">
        <v>1053</v>
      </c>
      <c r="W864" t="s">
        <v>1051</v>
      </c>
    </row>
    <row r="865" spans="1:23" x14ac:dyDescent="0.35">
      <c r="A865" t="s">
        <v>910</v>
      </c>
      <c r="B865" t="s">
        <v>34</v>
      </c>
      <c r="C865" t="s">
        <v>9</v>
      </c>
      <c r="D865" t="s">
        <v>13</v>
      </c>
      <c r="E865" t="s">
        <v>1055</v>
      </c>
      <c r="F865" s="5">
        <v>44368</v>
      </c>
      <c r="G865" s="5">
        <v>44386</v>
      </c>
      <c r="H865">
        <f t="shared" si="19"/>
        <v>18</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35">
      <c r="A866" t="s">
        <v>911</v>
      </c>
      <c r="B866" t="s">
        <v>41</v>
      </c>
      <c r="C866" t="s">
        <v>7</v>
      </c>
      <c r="D866" t="s">
        <v>12</v>
      </c>
      <c r="E866" t="s">
        <v>1055</v>
      </c>
      <c r="F866" s="5">
        <v>44368</v>
      </c>
      <c r="G866" s="5">
        <v>44389</v>
      </c>
      <c r="H866">
        <f t="shared" si="19"/>
        <v>21</v>
      </c>
      <c r="I866">
        <v>2</v>
      </c>
      <c r="L866">
        <v>1</v>
      </c>
      <c r="M866">
        <v>144</v>
      </c>
      <c r="N866" t="s">
        <v>18</v>
      </c>
      <c r="O866">
        <v>21</v>
      </c>
      <c r="P866">
        <v>140</v>
      </c>
      <c r="Q866">
        <v>140</v>
      </c>
      <c r="R866">
        <v>140</v>
      </c>
      <c r="S866">
        <v>144</v>
      </c>
      <c r="T866">
        <v>284</v>
      </c>
      <c r="U866">
        <v>284</v>
      </c>
      <c r="V866" t="s">
        <v>1053</v>
      </c>
      <c r="W866" t="s">
        <v>1053</v>
      </c>
    </row>
    <row r="867" spans="1:23" x14ac:dyDescent="0.35">
      <c r="A867" t="s">
        <v>912</v>
      </c>
      <c r="B867" t="s">
        <v>37</v>
      </c>
      <c r="C867" t="s">
        <v>9</v>
      </c>
      <c r="D867" t="s">
        <v>11</v>
      </c>
      <c r="E867" t="s">
        <v>1055</v>
      </c>
      <c r="F867" s="5">
        <v>44368</v>
      </c>
      <c r="G867" s="5">
        <v>44390</v>
      </c>
      <c r="H867">
        <f t="shared" si="19"/>
        <v>22</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35">
      <c r="A868" t="s">
        <v>913</v>
      </c>
      <c r="B868" t="s">
        <v>40</v>
      </c>
      <c r="C868" t="s">
        <v>7</v>
      </c>
      <c r="D868" t="s">
        <v>11</v>
      </c>
      <c r="E868" t="s">
        <v>1055</v>
      </c>
      <c r="F868" s="5">
        <v>44368</v>
      </c>
      <c r="G868" s="5">
        <v>44391</v>
      </c>
      <c r="H868">
        <f t="shared" si="19"/>
        <v>23</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35">
      <c r="A869" t="s">
        <v>914</v>
      </c>
      <c r="B869" t="s">
        <v>40</v>
      </c>
      <c r="C869" t="s">
        <v>7</v>
      </c>
      <c r="D869" t="s">
        <v>12</v>
      </c>
      <c r="E869" t="s">
        <v>1055</v>
      </c>
      <c r="F869" s="5">
        <v>44368</v>
      </c>
      <c r="G869" s="5">
        <f t="shared" ref="G869:G874" ca="1" si="23">TODAY()</f>
        <v>45384</v>
      </c>
      <c r="H869">
        <f t="shared" ca="1" si="19"/>
        <v>1016</v>
      </c>
      <c r="I869">
        <v>2</v>
      </c>
      <c r="L869">
        <v>0</v>
      </c>
      <c r="M869">
        <v>120</v>
      </c>
      <c r="N869" t="s">
        <v>17</v>
      </c>
      <c r="O869" t="s">
        <v>1054</v>
      </c>
      <c r="P869">
        <v>140</v>
      </c>
      <c r="Q869">
        <v>0</v>
      </c>
      <c r="R869">
        <v>0</v>
      </c>
      <c r="S869">
        <v>120</v>
      </c>
      <c r="T869">
        <v>120</v>
      </c>
      <c r="U869">
        <v>120</v>
      </c>
      <c r="V869" t="s">
        <v>1053</v>
      </c>
      <c r="W869" t="s">
        <v>1052</v>
      </c>
    </row>
    <row r="870" spans="1:23" x14ac:dyDescent="0.35">
      <c r="A870" t="s">
        <v>915</v>
      </c>
      <c r="B870" t="s">
        <v>35</v>
      </c>
      <c r="C870" t="s">
        <v>44</v>
      </c>
      <c r="D870" t="s">
        <v>12</v>
      </c>
      <c r="E870" t="s">
        <v>1055</v>
      </c>
      <c r="F870" s="5">
        <v>44368</v>
      </c>
      <c r="G870" s="5">
        <f t="shared" ca="1" si="23"/>
        <v>45384</v>
      </c>
      <c r="H870">
        <f t="shared" ca="1" si="19"/>
        <v>1016</v>
      </c>
      <c r="I870">
        <v>1</v>
      </c>
      <c r="L870">
        <v>0</v>
      </c>
      <c r="M870">
        <v>193.8409</v>
      </c>
      <c r="N870" t="s">
        <v>18</v>
      </c>
      <c r="O870" t="s">
        <v>1054</v>
      </c>
      <c r="P870">
        <v>80</v>
      </c>
      <c r="Q870">
        <v>0</v>
      </c>
      <c r="R870">
        <v>0</v>
      </c>
      <c r="S870">
        <v>193.8409</v>
      </c>
      <c r="T870">
        <v>193.8409</v>
      </c>
      <c r="U870">
        <v>193.8409</v>
      </c>
      <c r="V870" t="s">
        <v>1053</v>
      </c>
      <c r="W870" t="s">
        <v>1052</v>
      </c>
    </row>
    <row r="871" spans="1:23" x14ac:dyDescent="0.35">
      <c r="A871" t="s">
        <v>916</v>
      </c>
      <c r="B871" t="s">
        <v>35</v>
      </c>
      <c r="C871" t="s">
        <v>44</v>
      </c>
      <c r="D871" t="s">
        <v>12</v>
      </c>
      <c r="E871" t="s">
        <v>1055</v>
      </c>
      <c r="F871" s="5">
        <v>44368</v>
      </c>
      <c r="G871" s="5">
        <f t="shared" ca="1" si="23"/>
        <v>45384</v>
      </c>
      <c r="H871">
        <f t="shared" ca="1" si="19"/>
        <v>1016</v>
      </c>
      <c r="I871">
        <v>1</v>
      </c>
      <c r="L871">
        <v>0</v>
      </c>
      <c r="M871">
        <v>901.5</v>
      </c>
      <c r="N871" t="s">
        <v>19</v>
      </c>
      <c r="O871" t="s">
        <v>1054</v>
      </c>
      <c r="P871">
        <v>80</v>
      </c>
      <c r="Q871">
        <v>0</v>
      </c>
      <c r="R871">
        <v>0</v>
      </c>
      <c r="S871">
        <v>901.5</v>
      </c>
      <c r="T871">
        <v>901.5</v>
      </c>
      <c r="U871">
        <v>901.5</v>
      </c>
      <c r="V871" t="s">
        <v>1053</v>
      </c>
      <c r="W871" t="s">
        <v>1052</v>
      </c>
    </row>
    <row r="872" spans="1:23" x14ac:dyDescent="0.35">
      <c r="A872" t="s">
        <v>917</v>
      </c>
      <c r="B872" t="s">
        <v>34</v>
      </c>
      <c r="C872" t="s">
        <v>44</v>
      </c>
      <c r="D872" t="s">
        <v>11</v>
      </c>
      <c r="E872" t="s">
        <v>1055</v>
      </c>
      <c r="F872" s="5">
        <v>44368</v>
      </c>
      <c r="G872" s="5">
        <f t="shared" ca="1" si="23"/>
        <v>45384</v>
      </c>
      <c r="H872">
        <f t="shared" ca="1" si="19"/>
        <v>1016</v>
      </c>
      <c r="I872">
        <v>1</v>
      </c>
      <c r="L872">
        <v>0</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35">
      <c r="A873" t="s">
        <v>918</v>
      </c>
      <c r="B873" t="s">
        <v>34</v>
      </c>
      <c r="C873" t="s">
        <v>44</v>
      </c>
      <c r="D873" t="s">
        <v>11</v>
      </c>
      <c r="E873" t="s">
        <v>1055</v>
      </c>
      <c r="F873" s="5">
        <v>44368</v>
      </c>
      <c r="G873" s="5">
        <f t="shared" ca="1" si="23"/>
        <v>45384</v>
      </c>
      <c r="H873">
        <f t="shared" ca="1" si="19"/>
        <v>1016</v>
      </c>
      <c r="I873">
        <v>1</v>
      </c>
      <c r="L873">
        <v>0</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35">
      <c r="A874" t="s">
        <v>919</v>
      </c>
      <c r="B874" t="s">
        <v>34</v>
      </c>
      <c r="C874" t="s">
        <v>9</v>
      </c>
      <c r="D874" t="s">
        <v>12</v>
      </c>
      <c r="E874" t="s">
        <v>1055</v>
      </c>
      <c r="F874" s="5">
        <v>44368</v>
      </c>
      <c r="G874" s="5">
        <f t="shared" ca="1" si="23"/>
        <v>45384</v>
      </c>
      <c r="H874">
        <f t="shared" ca="1" si="19"/>
        <v>1016</v>
      </c>
      <c r="I874">
        <v>2</v>
      </c>
      <c r="L874">
        <v>0</v>
      </c>
      <c r="M874">
        <v>282</v>
      </c>
      <c r="N874" t="s">
        <v>18</v>
      </c>
      <c r="O874" t="s">
        <v>1054</v>
      </c>
      <c r="P874">
        <v>140</v>
      </c>
      <c r="Q874">
        <v>0</v>
      </c>
      <c r="R874">
        <v>0</v>
      </c>
      <c r="S874">
        <v>282</v>
      </c>
      <c r="T874">
        <v>282</v>
      </c>
      <c r="U874">
        <v>282</v>
      </c>
      <c r="V874" t="s">
        <v>1053</v>
      </c>
      <c r="W874" t="s">
        <v>1052</v>
      </c>
    </row>
    <row r="875" spans="1:23" x14ac:dyDescent="0.35">
      <c r="A875" t="s">
        <v>920</v>
      </c>
      <c r="B875" t="s">
        <v>38</v>
      </c>
      <c r="C875" t="s">
        <v>8</v>
      </c>
      <c r="D875" t="s">
        <v>11</v>
      </c>
      <c r="E875" t="s">
        <v>1055</v>
      </c>
      <c r="F875" s="5">
        <v>44369</v>
      </c>
      <c r="G875" s="5">
        <v>44393</v>
      </c>
      <c r="H875">
        <f t="shared" si="19"/>
        <v>24</v>
      </c>
      <c r="I875">
        <v>1</v>
      </c>
      <c r="L875">
        <v>0.25</v>
      </c>
      <c r="M875">
        <v>21.33</v>
      </c>
      <c r="N875" t="s">
        <v>17</v>
      </c>
      <c r="O875">
        <v>24</v>
      </c>
      <c r="P875">
        <v>80</v>
      </c>
      <c r="Q875">
        <v>20</v>
      </c>
      <c r="R875">
        <v>20</v>
      </c>
      <c r="S875">
        <v>21.33</v>
      </c>
      <c r="T875">
        <v>41.33</v>
      </c>
      <c r="U875">
        <v>41.33</v>
      </c>
      <c r="V875" t="s">
        <v>1048</v>
      </c>
      <c r="W875" t="s">
        <v>1049</v>
      </c>
    </row>
    <row r="876" spans="1:23" x14ac:dyDescent="0.35">
      <c r="A876" t="s">
        <v>921</v>
      </c>
      <c r="B876" t="s">
        <v>36</v>
      </c>
      <c r="C876" t="s">
        <v>7</v>
      </c>
      <c r="D876" t="s">
        <v>12</v>
      </c>
      <c r="E876" t="s">
        <v>1055</v>
      </c>
      <c r="F876" s="5">
        <v>44369</v>
      </c>
      <c r="G876" s="5">
        <v>44396</v>
      </c>
      <c r="H876">
        <f t="shared" si="19"/>
        <v>27</v>
      </c>
      <c r="I876">
        <v>2</v>
      </c>
      <c r="L876">
        <v>0.25</v>
      </c>
      <c r="M876">
        <v>55.89</v>
      </c>
      <c r="N876" t="s">
        <v>17</v>
      </c>
      <c r="O876">
        <v>27</v>
      </c>
      <c r="P876">
        <v>140</v>
      </c>
      <c r="Q876">
        <v>35</v>
      </c>
      <c r="R876">
        <v>35</v>
      </c>
      <c r="S876">
        <v>55.89</v>
      </c>
      <c r="T876">
        <v>90.89</v>
      </c>
      <c r="U876">
        <v>90.89</v>
      </c>
      <c r="V876" t="s">
        <v>1048</v>
      </c>
      <c r="W876" t="s">
        <v>1053</v>
      </c>
    </row>
    <row r="877" spans="1:23" x14ac:dyDescent="0.35">
      <c r="A877" t="s">
        <v>922</v>
      </c>
      <c r="B877" t="s">
        <v>35</v>
      </c>
      <c r="C877" t="s">
        <v>8</v>
      </c>
      <c r="D877" t="s">
        <v>13</v>
      </c>
      <c r="E877" t="s">
        <v>1055</v>
      </c>
      <c r="F877" s="5">
        <v>44369</v>
      </c>
      <c r="G877" s="5">
        <v>44398</v>
      </c>
      <c r="H877">
        <f t="shared" si="19"/>
        <v>29</v>
      </c>
      <c r="I877">
        <v>2</v>
      </c>
      <c r="L877">
        <v>0.5</v>
      </c>
      <c r="M877">
        <v>227.13</v>
      </c>
      <c r="N877" t="s">
        <v>17</v>
      </c>
      <c r="O877">
        <v>29</v>
      </c>
      <c r="P877">
        <v>140</v>
      </c>
      <c r="Q877">
        <v>70</v>
      </c>
      <c r="R877">
        <v>70</v>
      </c>
      <c r="S877">
        <v>227.13</v>
      </c>
      <c r="T877">
        <v>297.13</v>
      </c>
      <c r="U877">
        <v>297.13</v>
      </c>
      <c r="V877" t="s">
        <v>1048</v>
      </c>
      <c r="W877" t="s">
        <v>1051</v>
      </c>
    </row>
    <row r="878" spans="1:23" x14ac:dyDescent="0.35">
      <c r="A878" t="s">
        <v>923</v>
      </c>
      <c r="B878" t="s">
        <v>35</v>
      </c>
      <c r="C878" t="s">
        <v>44</v>
      </c>
      <c r="D878" t="s">
        <v>13</v>
      </c>
      <c r="E878" t="s">
        <v>1055</v>
      </c>
      <c r="F878" s="5">
        <v>44369</v>
      </c>
      <c r="G878" s="5">
        <f t="shared" ref="G878:G881" ca="1" si="24">TODAY()</f>
        <v>45384</v>
      </c>
      <c r="H878">
        <f t="shared" ca="1" si="19"/>
        <v>1015</v>
      </c>
      <c r="I878">
        <v>2</v>
      </c>
      <c r="J878" t="s">
        <v>3</v>
      </c>
      <c r="K878" t="s">
        <v>3</v>
      </c>
      <c r="L878">
        <v>0</v>
      </c>
      <c r="M878">
        <v>593.44470000000001</v>
      </c>
      <c r="N878" t="s">
        <v>20</v>
      </c>
      <c r="O878" t="s">
        <v>1054</v>
      </c>
      <c r="P878">
        <v>140</v>
      </c>
      <c r="Q878">
        <v>0</v>
      </c>
      <c r="R878">
        <v>0</v>
      </c>
      <c r="S878">
        <v>0</v>
      </c>
      <c r="T878">
        <v>593.44470000000001</v>
      </c>
      <c r="U878">
        <v>0</v>
      </c>
      <c r="V878" t="s">
        <v>1048</v>
      </c>
      <c r="W878" t="s">
        <v>1052</v>
      </c>
    </row>
    <row r="879" spans="1:23" x14ac:dyDescent="0.35">
      <c r="A879" t="s">
        <v>924</v>
      </c>
      <c r="B879" t="s">
        <v>34</v>
      </c>
      <c r="C879" t="s">
        <v>9</v>
      </c>
      <c r="D879" t="s">
        <v>13</v>
      </c>
      <c r="E879" t="s">
        <v>1055</v>
      </c>
      <c r="F879" s="5">
        <v>44369</v>
      </c>
      <c r="G879" s="5">
        <f t="shared" ca="1" si="24"/>
        <v>45384</v>
      </c>
      <c r="H879">
        <f t="shared" ca="1" si="19"/>
        <v>1015</v>
      </c>
      <c r="I879">
        <v>1</v>
      </c>
      <c r="L879">
        <v>0</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35">
      <c r="A880" t="s">
        <v>925</v>
      </c>
      <c r="B880" t="s">
        <v>40</v>
      </c>
      <c r="C880" t="s">
        <v>7</v>
      </c>
      <c r="D880" t="s">
        <v>13</v>
      </c>
      <c r="E880" t="s">
        <v>1055</v>
      </c>
      <c r="F880" s="5">
        <v>44369</v>
      </c>
      <c r="G880" s="5">
        <f t="shared" ca="1" si="24"/>
        <v>45384</v>
      </c>
      <c r="H880">
        <f t="shared" ca="1" si="19"/>
        <v>1015</v>
      </c>
      <c r="I880">
        <v>2</v>
      </c>
      <c r="L880">
        <v>0</v>
      </c>
      <c r="M880">
        <v>1137.74</v>
      </c>
      <c r="N880" t="s">
        <v>17</v>
      </c>
      <c r="O880" t="s">
        <v>1054</v>
      </c>
      <c r="P880">
        <v>140</v>
      </c>
      <c r="Q880">
        <v>0</v>
      </c>
      <c r="R880">
        <v>0</v>
      </c>
      <c r="S880">
        <v>1137.74</v>
      </c>
      <c r="T880">
        <v>1137.74</v>
      </c>
      <c r="U880">
        <v>1137.74</v>
      </c>
      <c r="V880" t="s">
        <v>1048</v>
      </c>
      <c r="W880" t="s">
        <v>1052</v>
      </c>
    </row>
    <row r="881" spans="1:23" x14ac:dyDescent="0.35">
      <c r="A881" t="s">
        <v>926</v>
      </c>
      <c r="B881" t="s">
        <v>34</v>
      </c>
      <c r="C881" t="s">
        <v>44</v>
      </c>
      <c r="D881" t="s">
        <v>2</v>
      </c>
      <c r="E881" t="s">
        <v>1055</v>
      </c>
      <c r="F881" s="5">
        <v>44369</v>
      </c>
      <c r="G881" s="5">
        <f t="shared" ca="1" si="24"/>
        <v>45384</v>
      </c>
      <c r="H881">
        <f t="shared" ca="1" si="19"/>
        <v>1015</v>
      </c>
      <c r="I881">
        <v>1</v>
      </c>
      <c r="L881">
        <v>0</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35">
      <c r="A882" t="s">
        <v>927</v>
      </c>
      <c r="B882" t="s">
        <v>37</v>
      </c>
      <c r="C882" t="s">
        <v>43</v>
      </c>
      <c r="D882" t="s">
        <v>11</v>
      </c>
      <c r="E882" t="s">
        <v>1055</v>
      </c>
      <c r="F882" s="5">
        <v>44370</v>
      </c>
      <c r="G882" s="5">
        <v>44372</v>
      </c>
      <c r="H882">
        <f t="shared" si="19"/>
        <v>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35">
      <c r="A883" t="s">
        <v>928</v>
      </c>
      <c r="B883" t="s">
        <v>34</v>
      </c>
      <c r="C883" t="s">
        <v>8</v>
      </c>
      <c r="D883" t="s">
        <v>12</v>
      </c>
      <c r="E883" t="s">
        <v>1055</v>
      </c>
      <c r="F883" s="5">
        <v>44370</v>
      </c>
      <c r="G883" s="5">
        <v>44380</v>
      </c>
      <c r="H883">
        <f t="shared" si="19"/>
        <v>10</v>
      </c>
      <c r="I883">
        <v>1</v>
      </c>
      <c r="L883">
        <v>1</v>
      </c>
      <c r="M883">
        <v>180</v>
      </c>
      <c r="N883" t="s">
        <v>19</v>
      </c>
      <c r="O883">
        <v>10</v>
      </c>
      <c r="P883">
        <v>80</v>
      </c>
      <c r="Q883">
        <v>80</v>
      </c>
      <c r="R883">
        <v>80</v>
      </c>
      <c r="S883">
        <v>180</v>
      </c>
      <c r="T883">
        <v>260</v>
      </c>
      <c r="U883">
        <v>260</v>
      </c>
      <c r="V883" t="s">
        <v>1051</v>
      </c>
      <c r="W883" t="s">
        <v>1052</v>
      </c>
    </row>
    <row r="884" spans="1:23" x14ac:dyDescent="0.35">
      <c r="A884" t="s">
        <v>929</v>
      </c>
      <c r="B884" t="s">
        <v>37</v>
      </c>
      <c r="C884" t="s">
        <v>43</v>
      </c>
      <c r="D884" t="s">
        <v>2</v>
      </c>
      <c r="E884" t="s">
        <v>1055</v>
      </c>
      <c r="F884" s="5">
        <v>44370</v>
      </c>
      <c r="G884" s="5">
        <v>44390</v>
      </c>
      <c r="H884">
        <f t="shared" si="19"/>
        <v>20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35">
      <c r="A885" t="s">
        <v>930</v>
      </c>
      <c r="B885" t="s">
        <v>41</v>
      </c>
      <c r="C885" t="s">
        <v>7</v>
      </c>
      <c r="D885" t="s">
        <v>11</v>
      </c>
      <c r="E885" t="s">
        <v>1055</v>
      </c>
      <c r="F885" s="5">
        <v>44370</v>
      </c>
      <c r="G885" s="5">
        <v>44398</v>
      </c>
      <c r="H885">
        <f t="shared" si="19"/>
        <v>28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35">
      <c r="A886" t="s">
        <v>931</v>
      </c>
      <c r="B886" t="s">
        <v>35</v>
      </c>
      <c r="C886" t="s">
        <v>44</v>
      </c>
      <c r="D886" t="s">
        <v>13</v>
      </c>
      <c r="E886" t="s">
        <v>1055</v>
      </c>
      <c r="F886" s="5">
        <v>44370</v>
      </c>
      <c r="G886" s="5">
        <v>44396</v>
      </c>
      <c r="H886">
        <f t="shared" si="19"/>
        <v>26</v>
      </c>
      <c r="I886">
        <v>1</v>
      </c>
      <c r="L886">
        <v>0.5</v>
      </c>
      <c r="M886">
        <v>20</v>
      </c>
      <c r="N886" t="s">
        <v>17</v>
      </c>
      <c r="O886">
        <v>26</v>
      </c>
      <c r="P886">
        <v>80</v>
      </c>
      <c r="Q886">
        <v>40</v>
      </c>
      <c r="R886">
        <v>40</v>
      </c>
      <c r="S886">
        <v>20</v>
      </c>
      <c r="T886">
        <v>60</v>
      </c>
      <c r="U886">
        <v>60</v>
      </c>
      <c r="V886" t="s">
        <v>1051</v>
      </c>
      <c r="W886" t="s">
        <v>1053</v>
      </c>
    </row>
    <row r="887" spans="1:23" x14ac:dyDescent="0.35">
      <c r="A887" t="s">
        <v>932</v>
      </c>
      <c r="B887" t="s">
        <v>37</v>
      </c>
      <c r="C887" t="s">
        <v>9</v>
      </c>
      <c r="D887" t="s">
        <v>11</v>
      </c>
      <c r="E887" t="s">
        <v>1055</v>
      </c>
      <c r="F887" s="5">
        <v>44370</v>
      </c>
      <c r="G887" s="5">
        <v>44396</v>
      </c>
      <c r="H887">
        <f t="shared" si="19"/>
        <v>26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35">
      <c r="A888" t="s">
        <v>933</v>
      </c>
      <c r="B888" t="s">
        <v>37</v>
      </c>
      <c r="C888" t="s">
        <v>7</v>
      </c>
      <c r="D888" t="s">
        <v>11</v>
      </c>
      <c r="E888" t="s">
        <v>1055</v>
      </c>
      <c r="F888" s="5">
        <v>44370</v>
      </c>
      <c r="G888" s="5">
        <v>44399</v>
      </c>
      <c r="H888">
        <f t="shared" si="19"/>
        <v>29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35">
      <c r="A889" t="s">
        <v>934</v>
      </c>
      <c r="B889" t="s">
        <v>36</v>
      </c>
      <c r="C889" t="s">
        <v>7</v>
      </c>
      <c r="D889" t="s">
        <v>11</v>
      </c>
      <c r="E889" t="s">
        <v>3</v>
      </c>
      <c r="F889" s="5">
        <v>44370</v>
      </c>
      <c r="G889" s="5">
        <f t="shared" ref="G889:G890" ca="1" si="25">TODAY()</f>
        <v>45384</v>
      </c>
      <c r="H889">
        <f t="shared" ca="1" si="19"/>
        <v>1014</v>
      </c>
      <c r="I889">
        <v>1</v>
      </c>
      <c r="L889">
        <v>0</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35">
      <c r="A890" t="s">
        <v>935</v>
      </c>
      <c r="B890" t="s">
        <v>34</v>
      </c>
      <c r="C890" t="s">
        <v>9</v>
      </c>
      <c r="D890" t="s">
        <v>12</v>
      </c>
      <c r="E890" t="s">
        <v>1055</v>
      </c>
      <c r="F890" s="5">
        <v>44370</v>
      </c>
      <c r="G890" s="5">
        <f t="shared" ca="1" si="25"/>
        <v>45384</v>
      </c>
      <c r="H890">
        <f t="shared" ca="1" si="19"/>
        <v>1014</v>
      </c>
      <c r="I890">
        <v>2</v>
      </c>
      <c r="L890">
        <v>0</v>
      </c>
      <c r="M890">
        <v>164.4</v>
      </c>
      <c r="N890" t="s">
        <v>18</v>
      </c>
      <c r="O890" t="s">
        <v>1054</v>
      </c>
      <c r="P890">
        <v>140</v>
      </c>
      <c r="Q890">
        <v>0</v>
      </c>
      <c r="R890">
        <v>0</v>
      </c>
      <c r="S890">
        <v>164.4</v>
      </c>
      <c r="T890">
        <v>164.4</v>
      </c>
      <c r="U890">
        <v>164.4</v>
      </c>
      <c r="V890" t="s">
        <v>1051</v>
      </c>
      <c r="W890" t="s">
        <v>1052</v>
      </c>
    </row>
    <row r="891" spans="1:23" x14ac:dyDescent="0.35">
      <c r="A891" t="s">
        <v>936</v>
      </c>
      <c r="B891" t="s">
        <v>36</v>
      </c>
      <c r="C891" t="s">
        <v>7</v>
      </c>
      <c r="D891" t="s">
        <v>11</v>
      </c>
      <c r="E891" t="s">
        <v>1055</v>
      </c>
      <c r="F891" s="5">
        <v>44371</v>
      </c>
      <c r="G891" s="5">
        <v>44392</v>
      </c>
      <c r="H891">
        <f t="shared" si="19"/>
        <v>21</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35">
      <c r="A892" t="s">
        <v>937</v>
      </c>
      <c r="B892" t="s">
        <v>38</v>
      </c>
      <c r="C892" t="s">
        <v>8</v>
      </c>
      <c r="D892" t="s">
        <v>11</v>
      </c>
      <c r="E892" t="s">
        <v>1055</v>
      </c>
      <c r="F892" s="5">
        <v>44371</v>
      </c>
      <c r="G892" s="5">
        <v>44400</v>
      </c>
      <c r="H892">
        <f t="shared" si="19"/>
        <v>29</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35">
      <c r="A893" t="s">
        <v>938</v>
      </c>
      <c r="B893" t="s">
        <v>36</v>
      </c>
      <c r="C893" t="s">
        <v>7</v>
      </c>
      <c r="D893" t="s">
        <v>12</v>
      </c>
      <c r="E893" t="s">
        <v>1055</v>
      </c>
      <c r="F893" s="5">
        <v>44371</v>
      </c>
      <c r="G893" s="5">
        <v>44396</v>
      </c>
      <c r="H893">
        <f t="shared" si="19"/>
        <v>25</v>
      </c>
      <c r="I893">
        <v>2</v>
      </c>
      <c r="L893">
        <v>0.25</v>
      </c>
      <c r="M893">
        <v>21.33</v>
      </c>
      <c r="N893" t="s">
        <v>17</v>
      </c>
      <c r="O893">
        <v>25</v>
      </c>
      <c r="P893">
        <v>140</v>
      </c>
      <c r="Q893">
        <v>35</v>
      </c>
      <c r="R893">
        <v>35</v>
      </c>
      <c r="S893">
        <v>21.33</v>
      </c>
      <c r="T893">
        <v>56.33</v>
      </c>
      <c r="U893">
        <v>56.33</v>
      </c>
      <c r="V893" t="s">
        <v>1050</v>
      </c>
      <c r="W893" t="s">
        <v>1053</v>
      </c>
    </row>
    <row r="894" spans="1:23" x14ac:dyDescent="0.35">
      <c r="A894" t="s">
        <v>939</v>
      </c>
      <c r="B894" t="s">
        <v>36</v>
      </c>
      <c r="C894" t="s">
        <v>9</v>
      </c>
      <c r="D894" t="s">
        <v>13</v>
      </c>
      <c r="E894" t="s">
        <v>1055</v>
      </c>
      <c r="F894" s="5">
        <v>44371</v>
      </c>
      <c r="G894" s="5">
        <f t="shared" ref="G894:G901" ca="1" si="26">TODAY()</f>
        <v>45384</v>
      </c>
      <c r="H894">
        <f t="shared" ca="1" si="19"/>
        <v>1013</v>
      </c>
      <c r="I894">
        <v>1</v>
      </c>
      <c r="L894">
        <v>0</v>
      </c>
      <c r="M894">
        <v>7.5</v>
      </c>
      <c r="N894" t="s">
        <v>18</v>
      </c>
      <c r="O894" t="s">
        <v>1054</v>
      </c>
      <c r="P894">
        <v>80</v>
      </c>
      <c r="Q894">
        <v>0</v>
      </c>
      <c r="R894">
        <v>0</v>
      </c>
      <c r="S894">
        <v>7.5</v>
      </c>
      <c r="T894">
        <v>7.5</v>
      </c>
      <c r="U894">
        <v>7.5</v>
      </c>
      <c r="V894" t="s">
        <v>1050</v>
      </c>
      <c r="W894" t="s">
        <v>1052</v>
      </c>
    </row>
    <row r="895" spans="1:23" x14ac:dyDescent="0.35">
      <c r="A895" t="s">
        <v>940</v>
      </c>
      <c r="B895" t="s">
        <v>36</v>
      </c>
      <c r="C895" t="s">
        <v>7</v>
      </c>
      <c r="D895" t="s">
        <v>11</v>
      </c>
      <c r="E895" t="s">
        <v>1055</v>
      </c>
      <c r="F895" s="5">
        <v>44371</v>
      </c>
      <c r="G895" s="5">
        <f t="shared" ca="1" si="26"/>
        <v>45384</v>
      </c>
      <c r="H895">
        <f t="shared" ca="1" si="19"/>
        <v>1013</v>
      </c>
      <c r="I895">
        <v>1</v>
      </c>
      <c r="L895">
        <v>0</v>
      </c>
      <c r="M895">
        <v>115.1866</v>
      </c>
      <c r="N895" t="s">
        <v>17</v>
      </c>
      <c r="O895" t="s">
        <v>1054</v>
      </c>
      <c r="P895">
        <v>80</v>
      </c>
      <c r="Q895">
        <v>0</v>
      </c>
      <c r="R895">
        <v>0</v>
      </c>
      <c r="S895">
        <v>115.1866</v>
      </c>
      <c r="T895">
        <v>115.1866</v>
      </c>
      <c r="U895">
        <v>115.1866</v>
      </c>
      <c r="V895" t="s">
        <v>1050</v>
      </c>
      <c r="W895" t="s">
        <v>1052</v>
      </c>
    </row>
    <row r="896" spans="1:23" x14ac:dyDescent="0.35">
      <c r="A896" t="s">
        <v>941</v>
      </c>
      <c r="B896" t="s">
        <v>36</v>
      </c>
      <c r="C896" t="s">
        <v>7</v>
      </c>
      <c r="D896" t="s">
        <v>11</v>
      </c>
      <c r="E896" t="s">
        <v>1055</v>
      </c>
      <c r="F896" s="5">
        <v>44371</v>
      </c>
      <c r="G896" s="5">
        <f t="shared" ca="1" si="26"/>
        <v>45384</v>
      </c>
      <c r="H896">
        <f t="shared" ca="1" si="19"/>
        <v>1013</v>
      </c>
      <c r="I896">
        <v>1</v>
      </c>
      <c r="L896">
        <v>0</v>
      </c>
      <c r="M896">
        <v>120</v>
      </c>
      <c r="N896" t="s">
        <v>17</v>
      </c>
      <c r="O896" t="s">
        <v>1054</v>
      </c>
      <c r="P896">
        <v>80</v>
      </c>
      <c r="Q896">
        <v>0</v>
      </c>
      <c r="R896">
        <v>0</v>
      </c>
      <c r="S896">
        <v>120</v>
      </c>
      <c r="T896">
        <v>120</v>
      </c>
      <c r="U896">
        <v>120</v>
      </c>
      <c r="V896" t="s">
        <v>1050</v>
      </c>
      <c r="W896" t="s">
        <v>1052</v>
      </c>
    </row>
    <row r="897" spans="1:23" x14ac:dyDescent="0.35">
      <c r="A897" t="s">
        <v>942</v>
      </c>
      <c r="B897" t="s">
        <v>40</v>
      </c>
      <c r="C897" t="s">
        <v>7</v>
      </c>
      <c r="D897" t="s">
        <v>11</v>
      </c>
      <c r="E897" t="s">
        <v>1055</v>
      </c>
      <c r="F897" s="5">
        <v>44371</v>
      </c>
      <c r="G897" s="5">
        <f t="shared" ca="1" si="26"/>
        <v>45384</v>
      </c>
      <c r="H897">
        <f t="shared" ca="1" si="19"/>
        <v>1013</v>
      </c>
      <c r="I897">
        <v>1</v>
      </c>
      <c r="L897">
        <v>0</v>
      </c>
      <c r="M897">
        <v>21</v>
      </c>
      <c r="N897" t="s">
        <v>17</v>
      </c>
      <c r="O897" t="s">
        <v>1054</v>
      </c>
      <c r="P897">
        <v>80</v>
      </c>
      <c r="Q897">
        <v>0</v>
      </c>
      <c r="R897">
        <v>0</v>
      </c>
      <c r="S897">
        <v>21</v>
      </c>
      <c r="T897">
        <v>21</v>
      </c>
      <c r="U897">
        <v>21</v>
      </c>
      <c r="V897" t="s">
        <v>1050</v>
      </c>
      <c r="W897" t="s">
        <v>1052</v>
      </c>
    </row>
    <row r="898" spans="1:23" x14ac:dyDescent="0.35">
      <c r="A898" t="s">
        <v>943</v>
      </c>
      <c r="B898" t="s">
        <v>40</v>
      </c>
      <c r="C898" t="s">
        <v>7</v>
      </c>
      <c r="D898" t="s">
        <v>12</v>
      </c>
      <c r="E898" t="s">
        <v>1055</v>
      </c>
      <c r="F898" s="5">
        <v>44371</v>
      </c>
      <c r="G898" s="5">
        <f t="shared" ca="1" si="26"/>
        <v>45384</v>
      </c>
      <c r="H898">
        <f t="shared" ca="1" si="19"/>
        <v>1013</v>
      </c>
      <c r="I898">
        <v>1</v>
      </c>
      <c r="L898">
        <v>0</v>
      </c>
      <c r="M898">
        <v>58.89</v>
      </c>
      <c r="N898" t="s">
        <v>18</v>
      </c>
      <c r="O898" t="s">
        <v>1054</v>
      </c>
      <c r="P898">
        <v>80</v>
      </c>
      <c r="Q898">
        <v>0</v>
      </c>
      <c r="R898">
        <v>0</v>
      </c>
      <c r="S898">
        <v>58.89</v>
      </c>
      <c r="T898">
        <v>58.89</v>
      </c>
      <c r="U898">
        <v>58.89</v>
      </c>
      <c r="V898" t="s">
        <v>1050</v>
      </c>
      <c r="W898" t="s">
        <v>1052</v>
      </c>
    </row>
    <row r="899" spans="1:23" x14ac:dyDescent="0.35">
      <c r="A899" t="s">
        <v>944</v>
      </c>
      <c r="B899" t="s">
        <v>34</v>
      </c>
      <c r="C899" t="s">
        <v>9</v>
      </c>
      <c r="D899" t="s">
        <v>11</v>
      </c>
      <c r="E899" t="s">
        <v>1055</v>
      </c>
      <c r="F899" s="5">
        <v>44371</v>
      </c>
      <c r="G899" s="5">
        <f t="shared" ca="1" si="26"/>
        <v>45384</v>
      </c>
      <c r="H899">
        <f t="shared" ref="H899:H962" ca="1" si="27">_xlfn.DAYS(G899,F899)</f>
        <v>1013</v>
      </c>
      <c r="I899">
        <v>1</v>
      </c>
      <c r="L899">
        <v>0</v>
      </c>
      <c r="M899">
        <v>32.6706</v>
      </c>
      <c r="N899" t="s">
        <v>18</v>
      </c>
      <c r="O899" t="s">
        <v>1054</v>
      </c>
      <c r="P899">
        <v>80</v>
      </c>
      <c r="Q899">
        <v>0</v>
      </c>
      <c r="R899">
        <v>0</v>
      </c>
      <c r="S899">
        <v>32.6706</v>
      </c>
      <c r="T899">
        <v>32.6706</v>
      </c>
      <c r="U899">
        <v>32.6706</v>
      </c>
      <c r="V899" t="s">
        <v>1050</v>
      </c>
      <c r="W899" t="s">
        <v>1052</v>
      </c>
    </row>
    <row r="900" spans="1:23" x14ac:dyDescent="0.35">
      <c r="A900" t="s">
        <v>945</v>
      </c>
      <c r="B900" t="s">
        <v>39</v>
      </c>
      <c r="C900" t="s">
        <v>9</v>
      </c>
      <c r="D900" t="s">
        <v>2</v>
      </c>
      <c r="E900" t="s">
        <v>1055</v>
      </c>
      <c r="F900" s="5">
        <v>44371</v>
      </c>
      <c r="G900" s="5">
        <f t="shared" ca="1" si="26"/>
        <v>45384</v>
      </c>
      <c r="H900">
        <f t="shared" ca="1" si="27"/>
        <v>1013</v>
      </c>
      <c r="I900">
        <v>2</v>
      </c>
      <c r="L900">
        <v>0</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35">
      <c r="A901" t="s">
        <v>946</v>
      </c>
      <c r="B901" t="s">
        <v>34</v>
      </c>
      <c r="C901" t="s">
        <v>8</v>
      </c>
      <c r="D901" t="s">
        <v>13</v>
      </c>
      <c r="E901" t="s">
        <v>1055</v>
      </c>
      <c r="F901" s="5">
        <v>44371</v>
      </c>
      <c r="G901" s="5">
        <f t="shared" ca="1" si="26"/>
        <v>45384</v>
      </c>
      <c r="H901">
        <f t="shared" ca="1" si="27"/>
        <v>1013</v>
      </c>
      <c r="I901">
        <v>2</v>
      </c>
      <c r="L901">
        <v>0</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35">
      <c r="A902" t="s">
        <v>947</v>
      </c>
      <c r="B902" t="s">
        <v>35</v>
      </c>
      <c r="C902" t="s">
        <v>8</v>
      </c>
      <c r="D902" t="s">
        <v>2</v>
      </c>
      <c r="E902" t="s">
        <v>1055</v>
      </c>
      <c r="F902" s="5">
        <v>44372</v>
      </c>
      <c r="G902" s="5">
        <v>44393</v>
      </c>
      <c r="H902">
        <f t="shared" si="27"/>
        <v>21</v>
      </c>
      <c r="I902">
        <v>1</v>
      </c>
      <c r="L902">
        <v>6.25</v>
      </c>
      <c r="M902">
        <v>20</v>
      </c>
      <c r="N902" t="s">
        <v>18</v>
      </c>
      <c r="O902">
        <v>21</v>
      </c>
      <c r="P902">
        <v>80</v>
      </c>
      <c r="Q902">
        <v>500</v>
      </c>
      <c r="R902">
        <v>500</v>
      </c>
      <c r="S902">
        <v>20</v>
      </c>
      <c r="T902">
        <v>520</v>
      </c>
      <c r="U902">
        <v>520</v>
      </c>
      <c r="V902" t="s">
        <v>1049</v>
      </c>
      <c r="W902" t="s">
        <v>1049</v>
      </c>
    </row>
    <row r="903" spans="1:23" x14ac:dyDescent="0.35">
      <c r="A903" t="s">
        <v>948</v>
      </c>
      <c r="B903" t="s">
        <v>35</v>
      </c>
      <c r="C903" t="s">
        <v>8</v>
      </c>
      <c r="D903" t="s">
        <v>2</v>
      </c>
      <c r="E903" t="s">
        <v>1055</v>
      </c>
      <c r="F903" s="5">
        <v>44372</v>
      </c>
      <c r="G903" s="5">
        <f ca="1">TODAY()</f>
        <v>45384</v>
      </c>
      <c r="H903">
        <f t="shared" ca="1" si="27"/>
        <v>1012</v>
      </c>
      <c r="I903">
        <v>1</v>
      </c>
      <c r="L903">
        <v>0</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35">
      <c r="A904" t="s">
        <v>949</v>
      </c>
      <c r="B904" t="s">
        <v>39</v>
      </c>
      <c r="C904" t="s">
        <v>8</v>
      </c>
      <c r="D904" t="s">
        <v>12</v>
      </c>
      <c r="E904" t="s">
        <v>1055</v>
      </c>
      <c r="F904" s="5">
        <v>44373</v>
      </c>
      <c r="G904" s="5">
        <v>44401</v>
      </c>
      <c r="H904">
        <f t="shared" si="27"/>
        <v>28</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35">
      <c r="A905" t="s">
        <v>950</v>
      </c>
      <c r="B905" t="s">
        <v>36</v>
      </c>
      <c r="C905" t="s">
        <v>7</v>
      </c>
      <c r="D905" t="s">
        <v>13</v>
      </c>
      <c r="E905" t="s">
        <v>1055</v>
      </c>
      <c r="F905" s="5">
        <v>44375</v>
      </c>
      <c r="G905" s="5">
        <v>44396</v>
      </c>
      <c r="H905">
        <f t="shared" si="27"/>
        <v>21</v>
      </c>
      <c r="I905">
        <v>2</v>
      </c>
      <c r="L905">
        <v>2.5</v>
      </c>
      <c r="M905">
        <v>106.65</v>
      </c>
      <c r="N905" t="s">
        <v>17</v>
      </c>
      <c r="O905">
        <v>21</v>
      </c>
      <c r="P905">
        <v>140</v>
      </c>
      <c r="Q905">
        <v>350</v>
      </c>
      <c r="R905">
        <v>350</v>
      </c>
      <c r="S905">
        <v>106.65</v>
      </c>
      <c r="T905">
        <v>456.65</v>
      </c>
      <c r="U905">
        <v>456.65</v>
      </c>
      <c r="V905" t="s">
        <v>1053</v>
      </c>
      <c r="W905" t="s">
        <v>1053</v>
      </c>
    </row>
    <row r="906" spans="1:23" x14ac:dyDescent="0.35">
      <c r="A906" t="s">
        <v>951</v>
      </c>
      <c r="B906" t="s">
        <v>34</v>
      </c>
      <c r="C906" t="s">
        <v>44</v>
      </c>
      <c r="D906" t="s">
        <v>13</v>
      </c>
      <c r="E906" t="s">
        <v>3</v>
      </c>
      <c r="F906" s="5">
        <v>44375</v>
      </c>
      <c r="G906" s="5">
        <f ca="1">TODAY()</f>
        <v>45384</v>
      </c>
      <c r="H906">
        <f t="shared" ca="1" si="27"/>
        <v>1009</v>
      </c>
      <c r="I906">
        <v>2</v>
      </c>
      <c r="L906">
        <v>0</v>
      </c>
      <c r="M906">
        <v>60</v>
      </c>
      <c r="N906" t="s">
        <v>18</v>
      </c>
      <c r="O906" t="s">
        <v>1054</v>
      </c>
      <c r="P906">
        <v>140</v>
      </c>
      <c r="Q906">
        <v>0</v>
      </c>
      <c r="R906">
        <v>0</v>
      </c>
      <c r="S906">
        <v>60</v>
      </c>
      <c r="T906">
        <v>60</v>
      </c>
      <c r="U906">
        <v>60</v>
      </c>
      <c r="V906" t="s">
        <v>1053</v>
      </c>
      <c r="W906" t="s">
        <v>1052</v>
      </c>
    </row>
    <row r="907" spans="1:23" x14ac:dyDescent="0.35">
      <c r="A907" t="s">
        <v>952</v>
      </c>
      <c r="B907" t="s">
        <v>36</v>
      </c>
      <c r="C907" t="s">
        <v>7</v>
      </c>
      <c r="D907" t="s">
        <v>11</v>
      </c>
      <c r="E907" t="s">
        <v>1055</v>
      </c>
      <c r="F907" s="5">
        <v>44376</v>
      </c>
      <c r="G907" s="5">
        <v>44386</v>
      </c>
      <c r="H907">
        <f t="shared" si="27"/>
        <v>10</v>
      </c>
      <c r="I907">
        <v>1</v>
      </c>
      <c r="L907">
        <v>0.25</v>
      </c>
      <c r="M907">
        <v>20.07</v>
      </c>
      <c r="N907" t="s">
        <v>17</v>
      </c>
      <c r="O907">
        <v>10</v>
      </c>
      <c r="P907">
        <v>80</v>
      </c>
      <c r="Q907">
        <v>20</v>
      </c>
      <c r="R907">
        <v>20</v>
      </c>
      <c r="S907">
        <v>20.07</v>
      </c>
      <c r="T907">
        <v>40.07</v>
      </c>
      <c r="U907">
        <v>40.07</v>
      </c>
      <c r="V907" t="s">
        <v>1048</v>
      </c>
      <c r="W907" t="s">
        <v>1049</v>
      </c>
    </row>
    <row r="908" spans="1:23" x14ac:dyDescent="0.35">
      <c r="A908" t="s">
        <v>953</v>
      </c>
      <c r="B908" t="s">
        <v>37</v>
      </c>
      <c r="C908" t="s">
        <v>9</v>
      </c>
      <c r="D908" t="s">
        <v>13</v>
      </c>
      <c r="E908" t="s">
        <v>1055</v>
      </c>
      <c r="F908" s="5">
        <v>44376</v>
      </c>
      <c r="G908" s="5">
        <v>44392</v>
      </c>
      <c r="H908">
        <f t="shared" si="27"/>
        <v>16</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35">
      <c r="A909" t="s">
        <v>954</v>
      </c>
      <c r="B909" t="s">
        <v>38</v>
      </c>
      <c r="C909" t="s">
        <v>8</v>
      </c>
      <c r="D909" t="s">
        <v>11</v>
      </c>
      <c r="E909" t="s">
        <v>1055</v>
      </c>
      <c r="F909" s="5">
        <v>44376</v>
      </c>
      <c r="G909" s="5">
        <v>44391</v>
      </c>
      <c r="H909">
        <f t="shared" si="27"/>
        <v>15</v>
      </c>
      <c r="I909">
        <v>1</v>
      </c>
      <c r="L909">
        <v>0.25</v>
      </c>
      <c r="M909">
        <v>18</v>
      </c>
      <c r="N909" t="s">
        <v>18</v>
      </c>
      <c r="O909">
        <v>15</v>
      </c>
      <c r="P909">
        <v>80</v>
      </c>
      <c r="Q909">
        <v>20</v>
      </c>
      <c r="R909">
        <v>20</v>
      </c>
      <c r="S909">
        <v>18</v>
      </c>
      <c r="T909">
        <v>38</v>
      </c>
      <c r="U909">
        <v>38</v>
      </c>
      <c r="V909" t="s">
        <v>1048</v>
      </c>
      <c r="W909" t="s">
        <v>1051</v>
      </c>
    </row>
    <row r="910" spans="1:23" x14ac:dyDescent="0.35">
      <c r="A910" t="s">
        <v>955</v>
      </c>
      <c r="B910" t="s">
        <v>36</v>
      </c>
      <c r="C910" t="s">
        <v>7</v>
      </c>
      <c r="D910" t="s">
        <v>11</v>
      </c>
      <c r="E910" t="s">
        <v>1055</v>
      </c>
      <c r="F910" s="5">
        <v>44376</v>
      </c>
      <c r="G910" s="5">
        <f t="shared" ref="G910:G915" ca="1" si="28">TODAY()</f>
        <v>45384</v>
      </c>
      <c r="H910">
        <f t="shared" ca="1" si="27"/>
        <v>1008</v>
      </c>
      <c r="I910">
        <v>1</v>
      </c>
      <c r="L910">
        <v>0</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35">
      <c r="A911" t="s">
        <v>956</v>
      </c>
      <c r="B911" t="s">
        <v>36</v>
      </c>
      <c r="C911" t="s">
        <v>7</v>
      </c>
      <c r="D911" t="s">
        <v>12</v>
      </c>
      <c r="E911" t="s">
        <v>1055</v>
      </c>
      <c r="F911" s="5">
        <v>44376</v>
      </c>
      <c r="G911" s="5">
        <f t="shared" ca="1" si="28"/>
        <v>45384</v>
      </c>
      <c r="H911">
        <f t="shared" ca="1" si="27"/>
        <v>1008</v>
      </c>
      <c r="I911">
        <v>1</v>
      </c>
      <c r="L911">
        <v>0</v>
      </c>
      <c r="M911">
        <v>58.5</v>
      </c>
      <c r="N911" t="s">
        <v>17</v>
      </c>
      <c r="O911" t="s">
        <v>1054</v>
      </c>
      <c r="P911">
        <v>80</v>
      </c>
      <c r="Q911">
        <v>0</v>
      </c>
      <c r="R911">
        <v>0</v>
      </c>
      <c r="S911">
        <v>58.5</v>
      </c>
      <c r="T911">
        <v>58.5</v>
      </c>
      <c r="U911">
        <v>58.5</v>
      </c>
      <c r="V911" t="s">
        <v>1048</v>
      </c>
      <c r="W911" t="s">
        <v>1052</v>
      </c>
    </row>
    <row r="912" spans="1:23" x14ac:dyDescent="0.35">
      <c r="A912" t="s">
        <v>957</v>
      </c>
      <c r="B912" t="s">
        <v>39</v>
      </c>
      <c r="C912" t="s">
        <v>8</v>
      </c>
      <c r="D912" t="s">
        <v>13</v>
      </c>
      <c r="E912" t="s">
        <v>1055</v>
      </c>
      <c r="F912" s="5">
        <v>44376</v>
      </c>
      <c r="G912" s="5">
        <f t="shared" ca="1" si="28"/>
        <v>45384</v>
      </c>
      <c r="H912">
        <f t="shared" ca="1" si="27"/>
        <v>1008</v>
      </c>
      <c r="I912">
        <v>1</v>
      </c>
      <c r="L912">
        <v>0</v>
      </c>
      <c r="M912">
        <v>146.7174</v>
      </c>
      <c r="N912" t="s">
        <v>18</v>
      </c>
      <c r="O912" t="s">
        <v>1054</v>
      </c>
      <c r="P912">
        <v>80</v>
      </c>
      <c r="Q912">
        <v>0</v>
      </c>
      <c r="R912">
        <v>0</v>
      </c>
      <c r="S912">
        <v>146.7174</v>
      </c>
      <c r="T912">
        <v>146.7174</v>
      </c>
      <c r="U912">
        <v>146.7174</v>
      </c>
      <c r="V912" t="s">
        <v>1048</v>
      </c>
      <c r="W912" t="s">
        <v>1052</v>
      </c>
    </row>
    <row r="913" spans="1:23" x14ac:dyDescent="0.35">
      <c r="A913" t="s">
        <v>958</v>
      </c>
      <c r="B913" t="s">
        <v>34</v>
      </c>
      <c r="C913" t="s">
        <v>44</v>
      </c>
      <c r="D913" t="s">
        <v>1</v>
      </c>
      <c r="E913" t="s">
        <v>1055</v>
      </c>
      <c r="F913" s="5">
        <v>44376</v>
      </c>
      <c r="G913" s="5">
        <f t="shared" ca="1" si="28"/>
        <v>45384</v>
      </c>
      <c r="H913">
        <f t="shared" ca="1" si="27"/>
        <v>1008</v>
      </c>
      <c r="I913">
        <v>1</v>
      </c>
      <c r="L913">
        <v>0</v>
      </c>
      <c r="M913">
        <v>60</v>
      </c>
      <c r="N913" t="s">
        <v>17</v>
      </c>
      <c r="O913" t="s">
        <v>1054</v>
      </c>
      <c r="P913">
        <v>80</v>
      </c>
      <c r="Q913">
        <v>0</v>
      </c>
      <c r="R913">
        <v>0</v>
      </c>
      <c r="S913">
        <v>60</v>
      </c>
      <c r="T913">
        <v>60</v>
      </c>
      <c r="U913">
        <v>60</v>
      </c>
      <c r="V913" t="s">
        <v>1048</v>
      </c>
      <c r="W913" t="s">
        <v>1052</v>
      </c>
    </row>
    <row r="914" spans="1:23" x14ac:dyDescent="0.35">
      <c r="A914" t="s">
        <v>959</v>
      </c>
      <c r="B914" t="s">
        <v>39</v>
      </c>
      <c r="C914" t="s">
        <v>9</v>
      </c>
      <c r="D914" t="s">
        <v>12</v>
      </c>
      <c r="E914" t="s">
        <v>1055</v>
      </c>
      <c r="F914" s="5">
        <v>44376</v>
      </c>
      <c r="G914" s="5">
        <f t="shared" ca="1" si="28"/>
        <v>45384</v>
      </c>
      <c r="H914">
        <f t="shared" ca="1" si="27"/>
        <v>1008</v>
      </c>
      <c r="I914">
        <v>2</v>
      </c>
      <c r="L914">
        <v>0</v>
      </c>
      <c r="M914">
        <v>180</v>
      </c>
      <c r="N914" t="s">
        <v>18</v>
      </c>
      <c r="O914" t="s">
        <v>1054</v>
      </c>
      <c r="P914">
        <v>140</v>
      </c>
      <c r="Q914">
        <v>0</v>
      </c>
      <c r="R914">
        <v>0</v>
      </c>
      <c r="S914">
        <v>180</v>
      </c>
      <c r="T914">
        <v>180</v>
      </c>
      <c r="U914">
        <v>180</v>
      </c>
      <c r="V914" t="s">
        <v>1048</v>
      </c>
      <c r="W914" t="s">
        <v>1052</v>
      </c>
    </row>
    <row r="915" spans="1:23" x14ac:dyDescent="0.35">
      <c r="A915" t="s">
        <v>960</v>
      </c>
      <c r="B915" t="s">
        <v>40</v>
      </c>
      <c r="C915" t="s">
        <v>7</v>
      </c>
      <c r="D915" t="s">
        <v>1</v>
      </c>
      <c r="E915" t="s">
        <v>1055</v>
      </c>
      <c r="F915" s="5">
        <v>44376</v>
      </c>
      <c r="G915" s="5">
        <f t="shared" ca="1" si="28"/>
        <v>45384</v>
      </c>
      <c r="H915">
        <f t="shared" ca="1" si="27"/>
        <v>1008</v>
      </c>
      <c r="I915">
        <v>2</v>
      </c>
      <c r="L915">
        <v>0</v>
      </c>
      <c r="M915">
        <v>165</v>
      </c>
      <c r="N915" t="s">
        <v>17</v>
      </c>
      <c r="O915" t="s">
        <v>1054</v>
      </c>
      <c r="P915">
        <v>140</v>
      </c>
      <c r="Q915">
        <v>0</v>
      </c>
      <c r="R915">
        <v>0</v>
      </c>
      <c r="S915">
        <v>165</v>
      </c>
      <c r="T915">
        <v>165</v>
      </c>
      <c r="U915">
        <v>165</v>
      </c>
      <c r="V915" t="s">
        <v>1048</v>
      </c>
      <c r="W915" t="s">
        <v>1052</v>
      </c>
    </row>
    <row r="916" spans="1:23" x14ac:dyDescent="0.35">
      <c r="A916" t="s">
        <v>961</v>
      </c>
      <c r="B916" t="s">
        <v>37</v>
      </c>
      <c r="C916" t="s">
        <v>9</v>
      </c>
      <c r="D916" t="s">
        <v>1</v>
      </c>
      <c r="E916" t="s">
        <v>1055</v>
      </c>
      <c r="F916" s="5">
        <v>44377</v>
      </c>
      <c r="G916" s="5">
        <v>44389</v>
      </c>
      <c r="H916">
        <f t="shared" si="27"/>
        <v>12</v>
      </c>
      <c r="I916">
        <v>2</v>
      </c>
      <c r="L916">
        <v>1</v>
      </c>
      <c r="M916">
        <v>183.5419</v>
      </c>
      <c r="N916" t="s">
        <v>17</v>
      </c>
      <c r="O916">
        <v>12</v>
      </c>
      <c r="P916">
        <v>140</v>
      </c>
      <c r="Q916">
        <v>140</v>
      </c>
      <c r="R916">
        <v>140</v>
      </c>
      <c r="S916">
        <v>183.5419</v>
      </c>
      <c r="T916">
        <v>323.5419</v>
      </c>
      <c r="U916">
        <v>323.5419</v>
      </c>
      <c r="V916" t="s">
        <v>1051</v>
      </c>
      <c r="W916" t="s">
        <v>1053</v>
      </c>
    </row>
    <row r="917" spans="1:23" x14ac:dyDescent="0.35">
      <c r="A917" t="s">
        <v>962</v>
      </c>
      <c r="B917" t="s">
        <v>37</v>
      </c>
      <c r="C917" t="s">
        <v>9</v>
      </c>
      <c r="D917" t="s">
        <v>2</v>
      </c>
      <c r="E917" t="s">
        <v>1055</v>
      </c>
      <c r="F917" s="5">
        <v>44377</v>
      </c>
      <c r="G917" s="5">
        <v>44390</v>
      </c>
      <c r="H917">
        <f t="shared" si="27"/>
        <v>13</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35">
      <c r="A918" t="s">
        <v>963</v>
      </c>
      <c r="B918" t="s">
        <v>35</v>
      </c>
      <c r="C918" t="s">
        <v>8</v>
      </c>
      <c r="D918" t="s">
        <v>12</v>
      </c>
      <c r="E918" t="s">
        <v>3</v>
      </c>
      <c r="F918" s="5">
        <v>44377</v>
      </c>
      <c r="G918" s="5">
        <v>44398</v>
      </c>
      <c r="H918">
        <f t="shared" si="27"/>
        <v>21</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35">
      <c r="A919" t="s">
        <v>964</v>
      </c>
      <c r="B919" t="s">
        <v>35</v>
      </c>
      <c r="C919" t="s">
        <v>8</v>
      </c>
      <c r="D919" t="s">
        <v>12</v>
      </c>
      <c r="E919" t="s">
        <v>3</v>
      </c>
      <c r="F919" s="5">
        <v>44377</v>
      </c>
      <c r="G919" s="5">
        <v>44398</v>
      </c>
      <c r="H919">
        <f t="shared" si="27"/>
        <v>21</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35">
      <c r="A920" t="s">
        <v>965</v>
      </c>
      <c r="B920" t="s">
        <v>34</v>
      </c>
      <c r="C920" t="s">
        <v>8</v>
      </c>
      <c r="D920" t="s">
        <v>13</v>
      </c>
      <c r="E920" t="s">
        <v>1055</v>
      </c>
      <c r="F920" s="5">
        <v>44377</v>
      </c>
      <c r="G920" s="5">
        <f t="shared" ref="G920:G929" ca="1" si="29">TODAY()</f>
        <v>45384</v>
      </c>
      <c r="H920">
        <f t="shared" ca="1" si="27"/>
        <v>1007</v>
      </c>
      <c r="I920">
        <v>2</v>
      </c>
      <c r="L920">
        <v>0</v>
      </c>
      <c r="M920">
        <v>103.1811</v>
      </c>
      <c r="N920" t="s">
        <v>18</v>
      </c>
      <c r="O920" t="s">
        <v>1054</v>
      </c>
      <c r="P920">
        <v>140</v>
      </c>
      <c r="Q920">
        <v>0</v>
      </c>
      <c r="R920">
        <v>0</v>
      </c>
      <c r="S920">
        <v>103.1811</v>
      </c>
      <c r="T920">
        <v>103.1811</v>
      </c>
      <c r="U920">
        <v>103.1811</v>
      </c>
      <c r="V920" t="s">
        <v>1051</v>
      </c>
      <c r="W920" t="s">
        <v>1052</v>
      </c>
    </row>
    <row r="921" spans="1:23" x14ac:dyDescent="0.35">
      <c r="A921" t="s">
        <v>966</v>
      </c>
      <c r="B921" t="s">
        <v>35</v>
      </c>
      <c r="C921" t="s">
        <v>8</v>
      </c>
      <c r="D921" t="s">
        <v>12</v>
      </c>
      <c r="E921" t="s">
        <v>1055</v>
      </c>
      <c r="F921" s="5">
        <v>44377</v>
      </c>
      <c r="G921" s="5">
        <f t="shared" ca="1" si="29"/>
        <v>45384</v>
      </c>
      <c r="H921">
        <f t="shared" ca="1" si="27"/>
        <v>1007</v>
      </c>
      <c r="I921">
        <v>1</v>
      </c>
      <c r="L921">
        <v>0</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35">
      <c r="A922" t="s">
        <v>967</v>
      </c>
      <c r="B922" t="s">
        <v>39</v>
      </c>
      <c r="C922" t="s">
        <v>9</v>
      </c>
      <c r="D922" t="s">
        <v>2</v>
      </c>
      <c r="E922" t="s">
        <v>1055</v>
      </c>
      <c r="F922" s="5">
        <v>44377</v>
      </c>
      <c r="G922" s="5">
        <f t="shared" ca="1" si="29"/>
        <v>45384</v>
      </c>
      <c r="H922">
        <f t="shared" ca="1" si="27"/>
        <v>1007</v>
      </c>
      <c r="I922">
        <v>2</v>
      </c>
      <c r="L922">
        <v>0</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35">
      <c r="A923" t="s">
        <v>968</v>
      </c>
      <c r="B923" t="s">
        <v>41</v>
      </c>
      <c r="C923" t="s">
        <v>7</v>
      </c>
      <c r="D923" t="s">
        <v>1</v>
      </c>
      <c r="E923" t="s">
        <v>1055</v>
      </c>
      <c r="F923" s="5">
        <v>44377</v>
      </c>
      <c r="G923" s="5">
        <f t="shared" ca="1" si="29"/>
        <v>45384</v>
      </c>
      <c r="H923">
        <f t="shared" ca="1" si="27"/>
        <v>1007</v>
      </c>
      <c r="I923">
        <v>2</v>
      </c>
      <c r="L923">
        <v>0</v>
      </c>
      <c r="M923">
        <v>625.5</v>
      </c>
      <c r="N923" t="s">
        <v>17</v>
      </c>
      <c r="O923" t="s">
        <v>1054</v>
      </c>
      <c r="P923">
        <v>140</v>
      </c>
      <c r="Q923">
        <v>0</v>
      </c>
      <c r="R923">
        <v>0</v>
      </c>
      <c r="S923">
        <v>625.5</v>
      </c>
      <c r="T923">
        <v>625.5</v>
      </c>
      <c r="U923">
        <v>625.5</v>
      </c>
      <c r="V923" t="s">
        <v>1051</v>
      </c>
      <c r="W923" t="s">
        <v>1052</v>
      </c>
    </row>
    <row r="924" spans="1:23" x14ac:dyDescent="0.35">
      <c r="A924" t="s">
        <v>969</v>
      </c>
      <c r="B924" t="s">
        <v>36</v>
      </c>
      <c r="C924" t="s">
        <v>7</v>
      </c>
      <c r="D924" t="s">
        <v>2</v>
      </c>
      <c r="E924" t="s">
        <v>1055</v>
      </c>
      <c r="F924" s="5">
        <v>44377</v>
      </c>
      <c r="G924" s="5">
        <f t="shared" ca="1" si="29"/>
        <v>45384</v>
      </c>
      <c r="H924">
        <f t="shared" ca="1" si="27"/>
        <v>1007</v>
      </c>
      <c r="I924">
        <v>2</v>
      </c>
      <c r="L924">
        <v>0</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35">
      <c r="A925" t="s">
        <v>970</v>
      </c>
      <c r="B925" t="s">
        <v>38</v>
      </c>
      <c r="C925" t="s">
        <v>8</v>
      </c>
      <c r="D925" t="s">
        <v>12</v>
      </c>
      <c r="E925" t="s">
        <v>1055</v>
      </c>
      <c r="F925" s="5">
        <v>44377</v>
      </c>
      <c r="G925" s="5">
        <f t="shared" ca="1" si="29"/>
        <v>45384</v>
      </c>
      <c r="H925">
        <f t="shared" ca="1" si="27"/>
        <v>1007</v>
      </c>
      <c r="I925">
        <v>1</v>
      </c>
      <c r="L925">
        <v>0</v>
      </c>
      <c r="M925">
        <v>110.6918</v>
      </c>
      <c r="N925" t="s">
        <v>19</v>
      </c>
      <c r="O925" t="s">
        <v>1054</v>
      </c>
      <c r="P925">
        <v>80</v>
      </c>
      <c r="Q925">
        <v>0</v>
      </c>
      <c r="R925">
        <v>0</v>
      </c>
      <c r="S925">
        <v>110.6918</v>
      </c>
      <c r="T925">
        <v>110.6918</v>
      </c>
      <c r="U925">
        <v>110.6918</v>
      </c>
      <c r="V925" t="s">
        <v>1051</v>
      </c>
      <c r="W925" t="s">
        <v>1052</v>
      </c>
    </row>
    <row r="926" spans="1:23" x14ac:dyDescent="0.35">
      <c r="A926" t="s">
        <v>971</v>
      </c>
      <c r="B926" t="s">
        <v>42</v>
      </c>
      <c r="C926" t="s">
        <v>9</v>
      </c>
      <c r="D926" t="s">
        <v>12</v>
      </c>
      <c r="E926" t="s">
        <v>1055</v>
      </c>
      <c r="F926" s="5">
        <v>44377</v>
      </c>
      <c r="G926" s="5">
        <f t="shared" ca="1" si="29"/>
        <v>45384</v>
      </c>
      <c r="H926">
        <f t="shared" ca="1" si="27"/>
        <v>1007</v>
      </c>
      <c r="I926">
        <v>2</v>
      </c>
      <c r="L926">
        <v>0</v>
      </c>
      <c r="M926">
        <v>151.8099</v>
      </c>
      <c r="N926" t="s">
        <v>18</v>
      </c>
      <c r="O926" t="s">
        <v>1054</v>
      </c>
      <c r="P926">
        <v>140</v>
      </c>
      <c r="Q926">
        <v>0</v>
      </c>
      <c r="R926">
        <v>0</v>
      </c>
      <c r="S926">
        <v>151.8099</v>
      </c>
      <c r="T926">
        <v>151.8099</v>
      </c>
      <c r="U926">
        <v>151.8099</v>
      </c>
      <c r="V926" t="s">
        <v>1051</v>
      </c>
      <c r="W926" t="s">
        <v>1052</v>
      </c>
    </row>
    <row r="927" spans="1:23" x14ac:dyDescent="0.35">
      <c r="A927" t="s">
        <v>972</v>
      </c>
      <c r="B927" t="s">
        <v>36</v>
      </c>
      <c r="C927" t="s">
        <v>7</v>
      </c>
      <c r="D927" t="s">
        <v>12</v>
      </c>
      <c r="E927" t="s">
        <v>1055</v>
      </c>
      <c r="F927" s="5">
        <v>44378</v>
      </c>
      <c r="G927" s="5">
        <f t="shared" ca="1" si="29"/>
        <v>45384</v>
      </c>
      <c r="H927">
        <f t="shared" ca="1" si="27"/>
        <v>1006</v>
      </c>
      <c r="I927">
        <v>2</v>
      </c>
      <c r="L927">
        <v>0</v>
      </c>
      <c r="M927">
        <v>120</v>
      </c>
      <c r="N927" t="s">
        <v>17</v>
      </c>
      <c r="O927" t="s">
        <v>1054</v>
      </c>
      <c r="P927">
        <v>140</v>
      </c>
      <c r="Q927">
        <v>0</v>
      </c>
      <c r="R927">
        <v>0</v>
      </c>
      <c r="S927">
        <v>120</v>
      </c>
      <c r="T927">
        <v>120</v>
      </c>
      <c r="U927">
        <v>120</v>
      </c>
      <c r="V927" t="s">
        <v>1050</v>
      </c>
      <c r="W927" t="s">
        <v>1052</v>
      </c>
    </row>
    <row r="928" spans="1:23" x14ac:dyDescent="0.35">
      <c r="A928" t="s">
        <v>973</v>
      </c>
      <c r="B928" t="s">
        <v>38</v>
      </c>
      <c r="C928" t="s">
        <v>8</v>
      </c>
      <c r="D928" t="s">
        <v>11</v>
      </c>
      <c r="E928" t="s">
        <v>1055</v>
      </c>
      <c r="F928" s="5">
        <v>44379</v>
      </c>
      <c r="G928" s="5">
        <f t="shared" ca="1" si="29"/>
        <v>45384</v>
      </c>
      <c r="H928">
        <f t="shared" ca="1" si="27"/>
        <v>1005</v>
      </c>
      <c r="I928">
        <v>1</v>
      </c>
      <c r="L928">
        <v>0</v>
      </c>
      <c r="M928">
        <v>74.7804</v>
      </c>
      <c r="N928" t="s">
        <v>17</v>
      </c>
      <c r="O928" t="s">
        <v>1054</v>
      </c>
      <c r="P928">
        <v>80</v>
      </c>
      <c r="Q928">
        <v>0</v>
      </c>
      <c r="R928">
        <v>0</v>
      </c>
      <c r="S928">
        <v>74.7804</v>
      </c>
      <c r="T928">
        <v>74.7804</v>
      </c>
      <c r="U928">
        <v>74.7804</v>
      </c>
      <c r="V928" t="s">
        <v>1049</v>
      </c>
      <c r="W928" t="s">
        <v>1052</v>
      </c>
    </row>
    <row r="929" spans="1:23" x14ac:dyDescent="0.35">
      <c r="A929" t="s">
        <v>974</v>
      </c>
      <c r="B929" t="s">
        <v>34</v>
      </c>
      <c r="C929" t="s">
        <v>44</v>
      </c>
      <c r="D929" t="s">
        <v>1</v>
      </c>
      <c r="E929" t="s">
        <v>1055</v>
      </c>
      <c r="F929" s="5">
        <v>44379</v>
      </c>
      <c r="G929" s="5">
        <f t="shared" ca="1" si="29"/>
        <v>45384</v>
      </c>
      <c r="H929">
        <f t="shared" ca="1" si="27"/>
        <v>1005</v>
      </c>
      <c r="I929">
        <v>2</v>
      </c>
      <c r="L929">
        <v>0</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35">
      <c r="A930" t="s">
        <v>975</v>
      </c>
      <c r="B930" t="s">
        <v>34</v>
      </c>
      <c r="C930" t="s">
        <v>8</v>
      </c>
      <c r="D930" t="s">
        <v>12</v>
      </c>
      <c r="E930" t="s">
        <v>1055</v>
      </c>
      <c r="F930" s="5">
        <v>44382</v>
      </c>
      <c r="G930" s="5">
        <v>44397</v>
      </c>
      <c r="H930">
        <f t="shared" si="27"/>
        <v>15</v>
      </c>
      <c r="I930">
        <v>2</v>
      </c>
      <c r="L930">
        <v>0.5</v>
      </c>
      <c r="M930">
        <v>85.32</v>
      </c>
      <c r="N930" t="s">
        <v>17</v>
      </c>
      <c r="O930">
        <v>15</v>
      </c>
      <c r="P930">
        <v>140</v>
      </c>
      <c r="Q930">
        <v>70</v>
      </c>
      <c r="R930">
        <v>70</v>
      </c>
      <c r="S930">
        <v>85.32</v>
      </c>
      <c r="T930">
        <v>155.32</v>
      </c>
      <c r="U930">
        <v>155.32</v>
      </c>
      <c r="V930" t="s">
        <v>1053</v>
      </c>
      <c r="W930" t="s">
        <v>1048</v>
      </c>
    </row>
    <row r="931" spans="1:23" x14ac:dyDescent="0.35">
      <c r="A931" t="s">
        <v>976</v>
      </c>
      <c r="B931" t="s">
        <v>38</v>
      </c>
      <c r="C931" t="s">
        <v>8</v>
      </c>
      <c r="D931" t="s">
        <v>12</v>
      </c>
      <c r="E931" t="s">
        <v>1055</v>
      </c>
      <c r="F931" s="5">
        <v>44382</v>
      </c>
      <c r="G931" s="5">
        <f t="shared" ref="G931:G933" ca="1" si="30">TODAY()</f>
        <v>45384</v>
      </c>
      <c r="H931">
        <f t="shared" ca="1" si="27"/>
        <v>1002</v>
      </c>
      <c r="I931">
        <v>2</v>
      </c>
      <c r="L931">
        <v>0</v>
      </c>
      <c r="M931">
        <v>180.33</v>
      </c>
      <c r="N931" t="s">
        <v>17</v>
      </c>
      <c r="O931" t="s">
        <v>1054</v>
      </c>
      <c r="P931">
        <v>140</v>
      </c>
      <c r="Q931">
        <v>0</v>
      </c>
      <c r="R931">
        <v>0</v>
      </c>
      <c r="S931">
        <v>180.33</v>
      </c>
      <c r="T931">
        <v>180.33</v>
      </c>
      <c r="U931">
        <v>180.33</v>
      </c>
      <c r="V931" t="s">
        <v>1053</v>
      </c>
      <c r="W931" t="s">
        <v>1052</v>
      </c>
    </row>
    <row r="932" spans="1:23" x14ac:dyDescent="0.35">
      <c r="A932" t="s">
        <v>977</v>
      </c>
      <c r="B932" t="s">
        <v>40</v>
      </c>
      <c r="C932" t="s">
        <v>7</v>
      </c>
      <c r="D932" t="s">
        <v>13</v>
      </c>
      <c r="E932" t="s">
        <v>1055</v>
      </c>
      <c r="F932" s="5">
        <v>44382</v>
      </c>
      <c r="G932" s="5">
        <f t="shared" ca="1" si="30"/>
        <v>45384</v>
      </c>
      <c r="H932">
        <f t="shared" ca="1" si="27"/>
        <v>1002</v>
      </c>
      <c r="I932">
        <v>2</v>
      </c>
      <c r="L932">
        <v>0</v>
      </c>
      <c r="M932">
        <v>21.33</v>
      </c>
      <c r="N932" t="s">
        <v>17</v>
      </c>
      <c r="O932" t="s">
        <v>1054</v>
      </c>
      <c r="P932">
        <v>140</v>
      </c>
      <c r="Q932">
        <v>0</v>
      </c>
      <c r="R932">
        <v>0</v>
      </c>
      <c r="S932">
        <v>21.33</v>
      </c>
      <c r="T932">
        <v>21.33</v>
      </c>
      <c r="U932">
        <v>21.33</v>
      </c>
      <c r="V932" t="s">
        <v>1053</v>
      </c>
      <c r="W932" t="s">
        <v>1052</v>
      </c>
    </row>
    <row r="933" spans="1:23" x14ac:dyDescent="0.35">
      <c r="A933" t="s">
        <v>978</v>
      </c>
      <c r="B933" t="s">
        <v>35</v>
      </c>
      <c r="C933" t="s">
        <v>43</v>
      </c>
      <c r="D933" t="s">
        <v>1</v>
      </c>
      <c r="E933" t="s">
        <v>1055</v>
      </c>
      <c r="F933" s="5">
        <v>44382</v>
      </c>
      <c r="G933" s="5">
        <f t="shared" ca="1" si="30"/>
        <v>45384</v>
      </c>
      <c r="H933">
        <f t="shared" ca="1" si="27"/>
        <v>1002</v>
      </c>
      <c r="I933">
        <v>2</v>
      </c>
      <c r="L933">
        <v>0</v>
      </c>
      <c r="M933">
        <v>1630.1239</v>
      </c>
      <c r="N933" t="s">
        <v>18</v>
      </c>
      <c r="O933" t="s">
        <v>1054</v>
      </c>
      <c r="P933">
        <v>140</v>
      </c>
      <c r="Q933">
        <v>0</v>
      </c>
      <c r="R933">
        <v>0</v>
      </c>
      <c r="S933">
        <v>1630.1239</v>
      </c>
      <c r="T933">
        <v>1630.1239</v>
      </c>
      <c r="U933">
        <v>1630.1239</v>
      </c>
      <c r="V933" t="s">
        <v>1053</v>
      </c>
      <c r="W933" t="s">
        <v>1052</v>
      </c>
    </row>
    <row r="934" spans="1:23" x14ac:dyDescent="0.35">
      <c r="A934" t="s">
        <v>979</v>
      </c>
      <c r="B934" t="s">
        <v>37</v>
      </c>
      <c r="C934" t="s">
        <v>9</v>
      </c>
      <c r="D934" t="s">
        <v>11</v>
      </c>
      <c r="E934" t="s">
        <v>1055</v>
      </c>
      <c r="F934" s="5">
        <v>44383</v>
      </c>
      <c r="G934" s="5">
        <v>44390</v>
      </c>
      <c r="H934">
        <f t="shared" si="27"/>
        <v>7</v>
      </c>
      <c r="I934">
        <v>1</v>
      </c>
      <c r="L934">
        <v>0.25</v>
      </c>
      <c r="M934">
        <v>122.3613</v>
      </c>
      <c r="N934" t="s">
        <v>17</v>
      </c>
      <c r="O934">
        <v>7</v>
      </c>
      <c r="P934">
        <v>80</v>
      </c>
      <c r="Q934">
        <v>20</v>
      </c>
      <c r="R934">
        <v>20</v>
      </c>
      <c r="S934">
        <v>122.3613</v>
      </c>
      <c r="T934">
        <v>142.3613</v>
      </c>
      <c r="U934">
        <v>142.3613</v>
      </c>
      <c r="V934" t="s">
        <v>1048</v>
      </c>
      <c r="W934" t="s">
        <v>1048</v>
      </c>
    </row>
    <row r="935" spans="1:23" x14ac:dyDescent="0.35">
      <c r="A935" t="s">
        <v>980</v>
      </c>
      <c r="B935" t="s">
        <v>35</v>
      </c>
      <c r="C935" t="s">
        <v>44</v>
      </c>
      <c r="D935" t="s">
        <v>12</v>
      </c>
      <c r="E935" t="s">
        <v>1055</v>
      </c>
      <c r="F935" s="5">
        <v>44383</v>
      </c>
      <c r="G935" s="5">
        <v>44399</v>
      </c>
      <c r="H935">
        <f t="shared" si="27"/>
        <v>16</v>
      </c>
      <c r="I935">
        <v>1</v>
      </c>
      <c r="L935">
        <v>0.5</v>
      </c>
      <c r="M935">
        <v>120</v>
      </c>
      <c r="N935" t="s">
        <v>17</v>
      </c>
      <c r="O935">
        <v>16</v>
      </c>
      <c r="P935">
        <v>80</v>
      </c>
      <c r="Q935">
        <v>40</v>
      </c>
      <c r="R935">
        <v>40</v>
      </c>
      <c r="S935">
        <v>120</v>
      </c>
      <c r="T935">
        <v>160</v>
      </c>
      <c r="U935">
        <v>160</v>
      </c>
      <c r="V935" t="s">
        <v>1048</v>
      </c>
      <c r="W935" t="s">
        <v>1050</v>
      </c>
    </row>
    <row r="936" spans="1:23" x14ac:dyDescent="0.35">
      <c r="A936" t="s">
        <v>981</v>
      </c>
      <c r="B936" t="s">
        <v>36</v>
      </c>
      <c r="C936" t="s">
        <v>7</v>
      </c>
      <c r="D936" t="s">
        <v>12</v>
      </c>
      <c r="E936" t="s">
        <v>1055</v>
      </c>
      <c r="F936" s="5">
        <v>44383</v>
      </c>
      <c r="G936" s="5">
        <f t="shared" ref="G936:G939" ca="1" si="31">TODAY()</f>
        <v>45384</v>
      </c>
      <c r="H936">
        <f t="shared" ca="1" si="27"/>
        <v>1001</v>
      </c>
      <c r="I936">
        <v>1</v>
      </c>
      <c r="L936">
        <v>0</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35">
      <c r="A937" t="s">
        <v>982</v>
      </c>
      <c r="B937" t="s">
        <v>36</v>
      </c>
      <c r="C937" t="s">
        <v>7</v>
      </c>
      <c r="D937" t="s">
        <v>13</v>
      </c>
      <c r="E937" t="s">
        <v>1055</v>
      </c>
      <c r="F937" s="5">
        <v>44383</v>
      </c>
      <c r="G937" s="5">
        <f t="shared" ca="1" si="31"/>
        <v>45384</v>
      </c>
      <c r="H937">
        <f t="shared" ca="1" si="27"/>
        <v>1001</v>
      </c>
      <c r="I937">
        <v>2</v>
      </c>
      <c r="L937">
        <v>0</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35">
      <c r="A938" t="s">
        <v>983</v>
      </c>
      <c r="B938" t="s">
        <v>39</v>
      </c>
      <c r="C938" t="s">
        <v>44</v>
      </c>
      <c r="D938" t="s">
        <v>13</v>
      </c>
      <c r="E938" t="s">
        <v>1055</v>
      </c>
      <c r="F938" s="5">
        <v>44383</v>
      </c>
      <c r="G938" s="5">
        <f t="shared" ca="1" si="31"/>
        <v>45384</v>
      </c>
      <c r="H938">
        <f t="shared" ca="1" si="27"/>
        <v>1001</v>
      </c>
      <c r="I938">
        <v>1</v>
      </c>
      <c r="L938">
        <v>0</v>
      </c>
      <c r="M938">
        <v>142.3811</v>
      </c>
      <c r="N938" t="s">
        <v>18</v>
      </c>
      <c r="O938" t="s">
        <v>1054</v>
      </c>
      <c r="P938">
        <v>80</v>
      </c>
      <c r="Q938">
        <v>0</v>
      </c>
      <c r="R938">
        <v>0</v>
      </c>
      <c r="S938">
        <v>142.3811</v>
      </c>
      <c r="T938">
        <v>142.3811</v>
      </c>
      <c r="U938">
        <v>142.3811</v>
      </c>
      <c r="V938" t="s">
        <v>1048</v>
      </c>
      <c r="W938" t="s">
        <v>1052</v>
      </c>
    </row>
    <row r="939" spans="1:23" x14ac:dyDescent="0.35">
      <c r="A939" t="s">
        <v>984</v>
      </c>
      <c r="B939" t="s">
        <v>36</v>
      </c>
      <c r="C939" t="s">
        <v>7</v>
      </c>
      <c r="D939" t="s">
        <v>13</v>
      </c>
      <c r="E939" t="s">
        <v>1055</v>
      </c>
      <c r="F939" s="5">
        <v>44383</v>
      </c>
      <c r="G939" s="5">
        <f t="shared" ca="1" si="31"/>
        <v>45384</v>
      </c>
      <c r="H939">
        <f t="shared" ca="1" si="27"/>
        <v>1001</v>
      </c>
      <c r="I939">
        <v>2</v>
      </c>
      <c r="L939">
        <v>0</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35">
      <c r="A940" t="s">
        <v>985</v>
      </c>
      <c r="B940" t="s">
        <v>39</v>
      </c>
      <c r="C940" t="s">
        <v>9</v>
      </c>
      <c r="D940" t="s">
        <v>2</v>
      </c>
      <c r="E940" t="s">
        <v>1055</v>
      </c>
      <c r="F940" s="5">
        <v>44384</v>
      </c>
      <c r="G940" s="5">
        <v>44398</v>
      </c>
      <c r="H940">
        <f t="shared" si="27"/>
        <v>14</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35">
      <c r="A941" t="s">
        <v>986</v>
      </c>
      <c r="B941" t="s">
        <v>35</v>
      </c>
      <c r="C941" t="s">
        <v>8</v>
      </c>
      <c r="D941" t="s">
        <v>12</v>
      </c>
      <c r="E941" t="s">
        <v>3</v>
      </c>
      <c r="F941" s="5">
        <v>44384</v>
      </c>
      <c r="G941" s="5">
        <v>44398</v>
      </c>
      <c r="H941">
        <f t="shared" si="27"/>
        <v>14</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35">
      <c r="A942" t="s">
        <v>987</v>
      </c>
      <c r="B942" t="s">
        <v>36</v>
      </c>
      <c r="C942" t="s">
        <v>7</v>
      </c>
      <c r="D942" t="s">
        <v>11</v>
      </c>
      <c r="E942" t="s">
        <v>1055</v>
      </c>
      <c r="F942" s="5">
        <v>44384</v>
      </c>
      <c r="G942" s="5">
        <f t="shared" ref="G942:G946" ca="1" si="32">TODAY()</f>
        <v>45384</v>
      </c>
      <c r="H942">
        <f t="shared" ca="1" si="27"/>
        <v>1000</v>
      </c>
      <c r="I942">
        <v>1</v>
      </c>
      <c r="L942">
        <v>0</v>
      </c>
      <c r="M942">
        <v>140.13</v>
      </c>
      <c r="N942" t="s">
        <v>17</v>
      </c>
      <c r="O942" t="s">
        <v>1054</v>
      </c>
      <c r="P942">
        <v>80</v>
      </c>
      <c r="Q942">
        <v>0</v>
      </c>
      <c r="R942">
        <v>0</v>
      </c>
      <c r="S942">
        <v>140.13</v>
      </c>
      <c r="T942">
        <v>140.13</v>
      </c>
      <c r="U942">
        <v>140.13</v>
      </c>
      <c r="V942" t="s">
        <v>1051</v>
      </c>
      <c r="W942" t="s">
        <v>1052</v>
      </c>
    </row>
    <row r="943" spans="1:23" x14ac:dyDescent="0.35">
      <c r="A943" t="s">
        <v>988</v>
      </c>
      <c r="B943" t="s">
        <v>40</v>
      </c>
      <c r="C943" t="s">
        <v>7</v>
      </c>
      <c r="D943" t="s">
        <v>13</v>
      </c>
      <c r="E943" t="s">
        <v>1055</v>
      </c>
      <c r="F943" s="5">
        <v>44384</v>
      </c>
      <c r="G943" s="5">
        <f t="shared" ca="1" si="32"/>
        <v>45384</v>
      </c>
      <c r="H943">
        <f t="shared" ca="1" si="27"/>
        <v>1000</v>
      </c>
      <c r="I943">
        <v>2</v>
      </c>
      <c r="L943">
        <v>0</v>
      </c>
      <c r="M943">
        <v>191.69</v>
      </c>
      <c r="N943" t="s">
        <v>17</v>
      </c>
      <c r="O943" t="s">
        <v>1054</v>
      </c>
      <c r="P943">
        <v>140</v>
      </c>
      <c r="Q943">
        <v>0</v>
      </c>
      <c r="R943">
        <v>0</v>
      </c>
      <c r="S943">
        <v>191.69</v>
      </c>
      <c r="T943">
        <v>191.69</v>
      </c>
      <c r="U943">
        <v>191.69</v>
      </c>
      <c r="V943" t="s">
        <v>1051</v>
      </c>
      <c r="W943" t="s">
        <v>1052</v>
      </c>
    </row>
    <row r="944" spans="1:23" x14ac:dyDescent="0.35">
      <c r="A944" t="s">
        <v>989</v>
      </c>
      <c r="B944" t="s">
        <v>34</v>
      </c>
      <c r="C944" t="s">
        <v>9</v>
      </c>
      <c r="D944" t="s">
        <v>11</v>
      </c>
      <c r="E944" t="s">
        <v>1055</v>
      </c>
      <c r="F944" s="5">
        <v>44384</v>
      </c>
      <c r="G944" s="5">
        <f t="shared" ca="1" si="32"/>
        <v>45384</v>
      </c>
      <c r="H944">
        <f t="shared" ca="1" si="27"/>
        <v>1000</v>
      </c>
      <c r="I944">
        <v>1</v>
      </c>
      <c r="L944">
        <v>0</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35">
      <c r="A945" t="s">
        <v>990</v>
      </c>
      <c r="B945" t="s">
        <v>37</v>
      </c>
      <c r="C945" t="s">
        <v>9</v>
      </c>
      <c r="D945" t="s">
        <v>13</v>
      </c>
      <c r="E945" t="s">
        <v>1055</v>
      </c>
      <c r="F945" s="5">
        <v>44384</v>
      </c>
      <c r="G945" s="5">
        <f t="shared" ca="1" si="32"/>
        <v>45384</v>
      </c>
      <c r="H945">
        <f t="shared" ca="1" si="27"/>
        <v>1000</v>
      </c>
      <c r="I945">
        <v>2</v>
      </c>
      <c r="L945">
        <v>0</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35">
      <c r="A946" t="s">
        <v>991</v>
      </c>
      <c r="B946" t="s">
        <v>42</v>
      </c>
      <c r="C946" t="s">
        <v>9</v>
      </c>
      <c r="D946" t="s">
        <v>13</v>
      </c>
      <c r="E946" t="s">
        <v>1055</v>
      </c>
      <c r="F946" s="5">
        <v>44384</v>
      </c>
      <c r="G946" s="5">
        <f t="shared" ca="1" si="32"/>
        <v>45384</v>
      </c>
      <c r="H946">
        <f t="shared" ca="1" si="27"/>
        <v>1000</v>
      </c>
      <c r="I946">
        <v>2</v>
      </c>
      <c r="L946">
        <v>0</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35">
      <c r="A947" t="s">
        <v>992</v>
      </c>
      <c r="B947" t="s">
        <v>34</v>
      </c>
      <c r="C947" t="s">
        <v>8</v>
      </c>
      <c r="D947" t="s">
        <v>2</v>
      </c>
      <c r="E947" t="s">
        <v>1055</v>
      </c>
      <c r="F947" s="5">
        <v>44385</v>
      </c>
      <c r="G947" s="5">
        <v>44396</v>
      </c>
      <c r="H947">
        <f t="shared" si="27"/>
        <v>11</v>
      </c>
      <c r="I947">
        <v>2</v>
      </c>
      <c r="L947">
        <v>1</v>
      </c>
      <c r="M947">
        <v>312.19</v>
      </c>
      <c r="N947" t="s">
        <v>18</v>
      </c>
      <c r="O947">
        <v>11</v>
      </c>
      <c r="P947">
        <v>140</v>
      </c>
      <c r="Q947">
        <v>140</v>
      </c>
      <c r="R947">
        <v>140</v>
      </c>
      <c r="S947">
        <v>312.19</v>
      </c>
      <c r="T947">
        <v>452.19</v>
      </c>
      <c r="U947">
        <v>452.19</v>
      </c>
      <c r="V947" t="s">
        <v>1050</v>
      </c>
      <c r="W947" t="s">
        <v>1053</v>
      </c>
    </row>
    <row r="948" spans="1:23" x14ac:dyDescent="0.35">
      <c r="A948" t="s">
        <v>993</v>
      </c>
      <c r="B948" t="s">
        <v>34</v>
      </c>
      <c r="C948" t="s">
        <v>44</v>
      </c>
      <c r="D948" t="s">
        <v>1</v>
      </c>
      <c r="E948" t="s">
        <v>3</v>
      </c>
      <c r="F948" s="5">
        <v>44385</v>
      </c>
      <c r="G948" s="5">
        <f t="shared" ref="G948:G952" ca="1" si="33">TODAY()</f>
        <v>45384</v>
      </c>
      <c r="H948">
        <f t="shared" ca="1" si="27"/>
        <v>999</v>
      </c>
      <c r="I948">
        <v>2</v>
      </c>
      <c r="L948">
        <v>0</v>
      </c>
      <c r="M948">
        <v>116.1046</v>
      </c>
      <c r="N948" t="s">
        <v>18</v>
      </c>
      <c r="O948" t="s">
        <v>1054</v>
      </c>
      <c r="P948">
        <v>140</v>
      </c>
      <c r="Q948">
        <v>0</v>
      </c>
      <c r="R948">
        <v>0</v>
      </c>
      <c r="S948">
        <v>116.1046</v>
      </c>
      <c r="T948">
        <v>116.1046</v>
      </c>
      <c r="U948">
        <v>116.1046</v>
      </c>
      <c r="V948" t="s">
        <v>1050</v>
      </c>
      <c r="W948" t="s">
        <v>1052</v>
      </c>
    </row>
    <row r="949" spans="1:23" x14ac:dyDescent="0.35">
      <c r="A949" t="s">
        <v>994</v>
      </c>
      <c r="B949" t="s">
        <v>40</v>
      </c>
      <c r="C949" t="s">
        <v>7</v>
      </c>
      <c r="D949" t="s">
        <v>2</v>
      </c>
      <c r="E949" t="s">
        <v>1055</v>
      </c>
      <c r="F949" s="5">
        <v>44385</v>
      </c>
      <c r="G949" s="5">
        <f t="shared" ca="1" si="33"/>
        <v>45384</v>
      </c>
      <c r="H949">
        <f t="shared" ca="1" si="27"/>
        <v>999</v>
      </c>
      <c r="I949">
        <v>2</v>
      </c>
      <c r="L949">
        <v>0</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35">
      <c r="A950" t="s">
        <v>995</v>
      </c>
      <c r="B950" t="s">
        <v>34</v>
      </c>
      <c r="C950" t="s">
        <v>9</v>
      </c>
      <c r="D950" t="s">
        <v>1</v>
      </c>
      <c r="E950" t="s">
        <v>1055</v>
      </c>
      <c r="F950" s="5">
        <v>44385</v>
      </c>
      <c r="G950" s="5">
        <f t="shared" ca="1" si="33"/>
        <v>45384</v>
      </c>
      <c r="H950">
        <f t="shared" ca="1" si="27"/>
        <v>999</v>
      </c>
      <c r="I950">
        <v>2</v>
      </c>
      <c r="J950" t="s">
        <v>3</v>
      </c>
      <c r="K950" t="s">
        <v>3</v>
      </c>
      <c r="L950">
        <v>0</v>
      </c>
      <c r="M950">
        <v>3060.3402999999998</v>
      </c>
      <c r="N950" t="s">
        <v>20</v>
      </c>
      <c r="O950" t="s">
        <v>1054</v>
      </c>
      <c r="P950">
        <v>140</v>
      </c>
      <c r="Q950">
        <v>0</v>
      </c>
      <c r="R950">
        <v>0</v>
      </c>
      <c r="S950">
        <v>0</v>
      </c>
      <c r="T950">
        <v>3060.3402999999998</v>
      </c>
      <c r="U950">
        <v>0</v>
      </c>
      <c r="V950" t="s">
        <v>1050</v>
      </c>
      <c r="W950" t="s">
        <v>1052</v>
      </c>
    </row>
    <row r="951" spans="1:23" x14ac:dyDescent="0.35">
      <c r="A951" t="s">
        <v>996</v>
      </c>
      <c r="B951" t="s">
        <v>34</v>
      </c>
      <c r="C951" t="s">
        <v>9</v>
      </c>
      <c r="D951" t="s">
        <v>12</v>
      </c>
      <c r="E951" t="s">
        <v>1055</v>
      </c>
      <c r="F951" s="5">
        <v>44386</v>
      </c>
      <c r="G951" s="5">
        <f t="shared" ca="1" si="33"/>
        <v>45384</v>
      </c>
      <c r="H951">
        <f t="shared" ca="1" si="27"/>
        <v>998</v>
      </c>
      <c r="I951">
        <v>2</v>
      </c>
      <c r="L951">
        <v>0</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35">
      <c r="A952" t="s">
        <v>997</v>
      </c>
      <c r="B952" t="s">
        <v>37</v>
      </c>
      <c r="C952" t="s">
        <v>9</v>
      </c>
      <c r="D952" t="s">
        <v>12</v>
      </c>
      <c r="E952" t="s">
        <v>1055</v>
      </c>
      <c r="F952" s="5">
        <v>44387</v>
      </c>
      <c r="G952" s="5">
        <f t="shared" ca="1" si="33"/>
        <v>45384</v>
      </c>
      <c r="H952">
        <f t="shared" ca="1" si="27"/>
        <v>997</v>
      </c>
      <c r="I952">
        <v>1</v>
      </c>
      <c r="L952">
        <v>0</v>
      </c>
      <c r="M952">
        <v>320.7079</v>
      </c>
      <c r="N952" t="s">
        <v>18</v>
      </c>
      <c r="O952" t="s">
        <v>1054</v>
      </c>
      <c r="P952">
        <v>80</v>
      </c>
      <c r="Q952">
        <v>0</v>
      </c>
      <c r="R952">
        <v>0</v>
      </c>
      <c r="S952">
        <v>320.7079</v>
      </c>
      <c r="T952">
        <v>320.7079</v>
      </c>
      <c r="U952">
        <v>320.7079</v>
      </c>
      <c r="V952" t="s">
        <v>1052</v>
      </c>
      <c r="W952" t="s">
        <v>1052</v>
      </c>
    </row>
    <row r="953" spans="1:23" x14ac:dyDescent="0.35">
      <c r="A953" t="s">
        <v>998</v>
      </c>
      <c r="B953" t="s">
        <v>34</v>
      </c>
      <c r="C953" t="s">
        <v>9</v>
      </c>
      <c r="D953" t="s">
        <v>12</v>
      </c>
      <c r="E953" t="s">
        <v>3</v>
      </c>
      <c r="F953" s="5">
        <v>44389</v>
      </c>
      <c r="G953" s="5">
        <v>44398</v>
      </c>
      <c r="H953">
        <f t="shared" si="27"/>
        <v>9</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35">
      <c r="A954" t="s">
        <v>999</v>
      </c>
      <c r="B954" t="s">
        <v>39</v>
      </c>
      <c r="C954" t="s">
        <v>9</v>
      </c>
      <c r="D954" t="s">
        <v>13</v>
      </c>
      <c r="E954" t="s">
        <v>3</v>
      </c>
      <c r="F954" s="5">
        <v>44389</v>
      </c>
      <c r="G954" s="5">
        <v>44399</v>
      </c>
      <c r="H954">
        <f t="shared" si="27"/>
        <v>10</v>
      </c>
      <c r="I954">
        <v>2</v>
      </c>
      <c r="L954">
        <v>1.75</v>
      </c>
      <c r="M954">
        <v>120</v>
      </c>
      <c r="N954" t="s">
        <v>19</v>
      </c>
      <c r="O954">
        <v>10</v>
      </c>
      <c r="P954">
        <v>140</v>
      </c>
      <c r="Q954">
        <v>245</v>
      </c>
      <c r="R954">
        <v>245</v>
      </c>
      <c r="S954">
        <v>120</v>
      </c>
      <c r="T954">
        <v>365</v>
      </c>
      <c r="U954">
        <v>365</v>
      </c>
      <c r="V954" t="s">
        <v>1053</v>
      </c>
      <c r="W954" t="s">
        <v>1050</v>
      </c>
    </row>
    <row r="955" spans="1:23" x14ac:dyDescent="0.35">
      <c r="A955" t="s">
        <v>1000</v>
      </c>
      <c r="B955" t="s">
        <v>36</v>
      </c>
      <c r="C955" t="s">
        <v>7</v>
      </c>
      <c r="D955" t="s">
        <v>12</v>
      </c>
      <c r="E955" t="s">
        <v>1055</v>
      </c>
      <c r="F955" s="5">
        <v>44389</v>
      </c>
      <c r="G955" s="5">
        <f t="shared" ref="G955:G958" ca="1" si="34">TODAY()</f>
        <v>45384</v>
      </c>
      <c r="H955">
        <f t="shared" ca="1" si="27"/>
        <v>995</v>
      </c>
      <c r="I955">
        <v>2</v>
      </c>
      <c r="L955">
        <v>0</v>
      </c>
      <c r="M955">
        <v>169.02</v>
      </c>
      <c r="N955" t="s">
        <v>17</v>
      </c>
      <c r="O955" t="s">
        <v>1054</v>
      </c>
      <c r="P955">
        <v>140</v>
      </c>
      <c r="Q955">
        <v>0</v>
      </c>
      <c r="R955">
        <v>0</v>
      </c>
      <c r="S955">
        <v>169.02</v>
      </c>
      <c r="T955">
        <v>169.02</v>
      </c>
      <c r="U955">
        <v>169.02</v>
      </c>
      <c r="V955" t="s">
        <v>1053</v>
      </c>
      <c r="W955" t="s">
        <v>1052</v>
      </c>
    </row>
    <row r="956" spans="1:23" x14ac:dyDescent="0.35">
      <c r="A956" t="s">
        <v>1001</v>
      </c>
      <c r="B956" t="s">
        <v>40</v>
      </c>
      <c r="C956" t="s">
        <v>7</v>
      </c>
      <c r="D956" t="s">
        <v>11</v>
      </c>
      <c r="E956" t="s">
        <v>1055</v>
      </c>
      <c r="F956" s="5">
        <v>44389</v>
      </c>
      <c r="G956" s="5">
        <f t="shared" ca="1" si="34"/>
        <v>45384</v>
      </c>
      <c r="H956">
        <f t="shared" ca="1" si="27"/>
        <v>995</v>
      </c>
      <c r="I956">
        <v>2</v>
      </c>
      <c r="L956">
        <v>0</v>
      </c>
      <c r="M956">
        <v>145</v>
      </c>
      <c r="N956" t="s">
        <v>18</v>
      </c>
      <c r="O956" t="s">
        <v>1054</v>
      </c>
      <c r="P956">
        <v>140</v>
      </c>
      <c r="Q956">
        <v>0</v>
      </c>
      <c r="R956">
        <v>0</v>
      </c>
      <c r="S956">
        <v>145</v>
      </c>
      <c r="T956">
        <v>145</v>
      </c>
      <c r="U956">
        <v>145</v>
      </c>
      <c r="V956" t="s">
        <v>1053</v>
      </c>
      <c r="W956" t="s">
        <v>1052</v>
      </c>
    </row>
    <row r="957" spans="1:23" x14ac:dyDescent="0.35">
      <c r="A957" t="s">
        <v>1002</v>
      </c>
      <c r="B957" t="s">
        <v>34</v>
      </c>
      <c r="C957" t="s">
        <v>44</v>
      </c>
      <c r="D957" t="s">
        <v>1</v>
      </c>
      <c r="E957" t="s">
        <v>1055</v>
      </c>
      <c r="F957" s="5">
        <v>44389</v>
      </c>
      <c r="G957" s="5">
        <f t="shared" ca="1" si="34"/>
        <v>45384</v>
      </c>
      <c r="H957">
        <f t="shared" ca="1" si="27"/>
        <v>995</v>
      </c>
      <c r="I957">
        <v>1</v>
      </c>
      <c r="L957">
        <v>0</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35">
      <c r="A958" t="s">
        <v>1003</v>
      </c>
      <c r="B958" t="s">
        <v>41</v>
      </c>
      <c r="C958" t="s">
        <v>9</v>
      </c>
      <c r="D958" t="s">
        <v>2</v>
      </c>
      <c r="E958" t="s">
        <v>1055</v>
      </c>
      <c r="F958" s="5">
        <v>44389</v>
      </c>
      <c r="G958" s="5">
        <f t="shared" ca="1" si="34"/>
        <v>45384</v>
      </c>
      <c r="H958">
        <f t="shared" ca="1" si="27"/>
        <v>995</v>
      </c>
      <c r="I958">
        <v>1</v>
      </c>
      <c r="L958">
        <v>0</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35">
      <c r="A959" t="s">
        <v>1004</v>
      </c>
      <c r="B959" t="s">
        <v>39</v>
      </c>
      <c r="C959" t="s">
        <v>8</v>
      </c>
      <c r="D959" t="s">
        <v>12</v>
      </c>
      <c r="E959" t="s">
        <v>3</v>
      </c>
      <c r="F959" s="5">
        <v>44390</v>
      </c>
      <c r="G959" s="5">
        <v>44397</v>
      </c>
      <c r="H959">
        <f t="shared" si="27"/>
        <v>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35">
      <c r="A960" t="s">
        <v>1005</v>
      </c>
      <c r="B960" t="s">
        <v>36</v>
      </c>
      <c r="C960" t="s">
        <v>7</v>
      </c>
      <c r="D960" t="s">
        <v>12</v>
      </c>
      <c r="E960" t="s">
        <v>1055</v>
      </c>
      <c r="F960" s="5">
        <v>44390</v>
      </c>
      <c r="G960" s="5">
        <f t="shared" ref="G960:G969" ca="1" si="35">TODAY()</f>
        <v>45384</v>
      </c>
      <c r="H960">
        <f t="shared" ca="1" si="27"/>
        <v>994</v>
      </c>
      <c r="I960">
        <v>2</v>
      </c>
      <c r="L960">
        <v>0</v>
      </c>
      <c r="M960">
        <v>58.5</v>
      </c>
      <c r="N960" t="s">
        <v>17</v>
      </c>
      <c r="O960" t="s">
        <v>1054</v>
      </c>
      <c r="P960">
        <v>140</v>
      </c>
      <c r="Q960">
        <v>0</v>
      </c>
      <c r="R960">
        <v>0</v>
      </c>
      <c r="S960">
        <v>58.5</v>
      </c>
      <c r="T960">
        <v>58.5</v>
      </c>
      <c r="U960">
        <v>58.5</v>
      </c>
      <c r="V960" t="s">
        <v>1048</v>
      </c>
      <c r="W960" t="s">
        <v>1052</v>
      </c>
    </row>
    <row r="961" spans="1:23" x14ac:dyDescent="0.35">
      <c r="A961" t="s">
        <v>1006</v>
      </c>
      <c r="B961" t="s">
        <v>37</v>
      </c>
      <c r="C961" t="s">
        <v>9</v>
      </c>
      <c r="D961" t="s">
        <v>12</v>
      </c>
      <c r="E961" t="s">
        <v>1055</v>
      </c>
      <c r="F961" s="5">
        <v>44390</v>
      </c>
      <c r="G961" s="5">
        <f t="shared" ca="1" si="35"/>
        <v>45384</v>
      </c>
      <c r="H961">
        <f t="shared" ca="1" si="27"/>
        <v>994</v>
      </c>
      <c r="I961">
        <v>1</v>
      </c>
      <c r="L961">
        <v>0</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35">
      <c r="A962" t="s">
        <v>1007</v>
      </c>
      <c r="B962" t="s">
        <v>37</v>
      </c>
      <c r="C962" t="s">
        <v>9</v>
      </c>
      <c r="D962" t="s">
        <v>12</v>
      </c>
      <c r="E962" t="s">
        <v>1055</v>
      </c>
      <c r="F962" s="5">
        <v>44390</v>
      </c>
      <c r="G962" s="5">
        <f t="shared" ca="1" si="35"/>
        <v>45384</v>
      </c>
      <c r="H962">
        <f t="shared" ca="1" si="27"/>
        <v>994</v>
      </c>
      <c r="I962">
        <v>1</v>
      </c>
      <c r="L962">
        <v>0</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35">
      <c r="A963" t="s">
        <v>1008</v>
      </c>
      <c r="B963" t="s">
        <v>41</v>
      </c>
      <c r="C963" t="s">
        <v>7</v>
      </c>
      <c r="D963" t="s">
        <v>13</v>
      </c>
      <c r="E963" t="s">
        <v>3</v>
      </c>
      <c r="F963" s="5">
        <v>44390</v>
      </c>
      <c r="G963" s="5">
        <f t="shared" ca="1" si="35"/>
        <v>45384</v>
      </c>
      <c r="H963">
        <f t="shared" ref="H963:H1001" ca="1" si="36">_xlfn.DAYS(G963,F963)</f>
        <v>994</v>
      </c>
      <c r="I963">
        <v>2</v>
      </c>
      <c r="L963">
        <v>0</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35">
      <c r="A964" t="s">
        <v>1009</v>
      </c>
      <c r="B964" t="s">
        <v>35</v>
      </c>
      <c r="C964" t="s">
        <v>44</v>
      </c>
      <c r="D964" t="s">
        <v>13</v>
      </c>
      <c r="E964" t="s">
        <v>1055</v>
      </c>
      <c r="F964" s="5">
        <v>44391</v>
      </c>
      <c r="G964" s="5">
        <f t="shared" ca="1" si="35"/>
        <v>45384</v>
      </c>
      <c r="H964">
        <f t="shared" ca="1" si="36"/>
        <v>993</v>
      </c>
      <c r="I964">
        <v>1</v>
      </c>
      <c r="L964">
        <v>0</v>
      </c>
      <c r="M964">
        <v>120</v>
      </c>
      <c r="N964" t="s">
        <v>19</v>
      </c>
      <c r="O964" t="s">
        <v>1054</v>
      </c>
      <c r="P964">
        <v>80</v>
      </c>
      <c r="Q964">
        <v>0</v>
      </c>
      <c r="R964">
        <v>0</v>
      </c>
      <c r="S964">
        <v>120</v>
      </c>
      <c r="T964">
        <v>120</v>
      </c>
      <c r="U964">
        <v>120</v>
      </c>
      <c r="V964" t="s">
        <v>1051</v>
      </c>
      <c r="W964" t="s">
        <v>1052</v>
      </c>
    </row>
    <row r="965" spans="1:23" x14ac:dyDescent="0.35">
      <c r="A965" t="s">
        <v>1010</v>
      </c>
      <c r="B965" t="s">
        <v>35</v>
      </c>
      <c r="C965" t="s">
        <v>44</v>
      </c>
      <c r="D965" t="s">
        <v>13</v>
      </c>
      <c r="E965" t="s">
        <v>1055</v>
      </c>
      <c r="F965" s="5">
        <v>44391</v>
      </c>
      <c r="G965" s="5">
        <f t="shared" ca="1" si="35"/>
        <v>45384</v>
      </c>
      <c r="H965">
        <f t="shared" ca="1" si="36"/>
        <v>993</v>
      </c>
      <c r="I965">
        <v>1</v>
      </c>
      <c r="L965">
        <v>0</v>
      </c>
      <c r="M965">
        <v>120</v>
      </c>
      <c r="N965" t="s">
        <v>19</v>
      </c>
      <c r="O965" t="s">
        <v>1054</v>
      </c>
      <c r="P965">
        <v>80</v>
      </c>
      <c r="Q965">
        <v>0</v>
      </c>
      <c r="R965">
        <v>0</v>
      </c>
      <c r="S965">
        <v>120</v>
      </c>
      <c r="T965">
        <v>120</v>
      </c>
      <c r="U965">
        <v>120</v>
      </c>
      <c r="V965" t="s">
        <v>1051</v>
      </c>
      <c r="W965" t="s">
        <v>1052</v>
      </c>
    </row>
    <row r="966" spans="1:23" x14ac:dyDescent="0.35">
      <c r="A966" t="s">
        <v>1011</v>
      </c>
      <c r="B966" t="s">
        <v>35</v>
      </c>
      <c r="C966" t="s">
        <v>44</v>
      </c>
      <c r="D966" t="s">
        <v>13</v>
      </c>
      <c r="E966" t="s">
        <v>1055</v>
      </c>
      <c r="F966" s="5">
        <v>44391</v>
      </c>
      <c r="G966" s="5">
        <f t="shared" ca="1" si="35"/>
        <v>45384</v>
      </c>
      <c r="H966">
        <f t="shared" ca="1" si="36"/>
        <v>993</v>
      </c>
      <c r="I966">
        <v>1</v>
      </c>
      <c r="L966">
        <v>0</v>
      </c>
      <c r="M966">
        <v>120</v>
      </c>
      <c r="N966" t="s">
        <v>19</v>
      </c>
      <c r="O966" t="s">
        <v>1054</v>
      </c>
      <c r="P966">
        <v>80</v>
      </c>
      <c r="Q966">
        <v>0</v>
      </c>
      <c r="R966">
        <v>0</v>
      </c>
      <c r="S966">
        <v>120</v>
      </c>
      <c r="T966">
        <v>120</v>
      </c>
      <c r="U966">
        <v>120</v>
      </c>
      <c r="V966" t="s">
        <v>1051</v>
      </c>
      <c r="W966" t="s">
        <v>1052</v>
      </c>
    </row>
    <row r="967" spans="1:23" x14ac:dyDescent="0.35">
      <c r="A967" t="s">
        <v>1012</v>
      </c>
      <c r="B967" t="s">
        <v>42</v>
      </c>
      <c r="C967" t="s">
        <v>9</v>
      </c>
      <c r="D967" t="s">
        <v>12</v>
      </c>
      <c r="E967" t="s">
        <v>1055</v>
      </c>
      <c r="F967" s="5">
        <v>44391</v>
      </c>
      <c r="G967" s="5">
        <f t="shared" ca="1" si="35"/>
        <v>45384</v>
      </c>
      <c r="H967">
        <f t="shared" ca="1" si="36"/>
        <v>993</v>
      </c>
      <c r="I967">
        <v>1</v>
      </c>
      <c r="L967">
        <v>0</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35">
      <c r="A968" t="s">
        <v>1013</v>
      </c>
      <c r="B968" t="s">
        <v>41</v>
      </c>
      <c r="C968" t="s">
        <v>7</v>
      </c>
      <c r="D968" t="s">
        <v>13</v>
      </c>
      <c r="E968" t="s">
        <v>1055</v>
      </c>
      <c r="F968" s="5">
        <v>44391</v>
      </c>
      <c r="G968" s="5">
        <f t="shared" ca="1" si="35"/>
        <v>45384</v>
      </c>
      <c r="H968">
        <f t="shared" ca="1" si="36"/>
        <v>993</v>
      </c>
      <c r="I968">
        <v>2</v>
      </c>
      <c r="L968">
        <v>0</v>
      </c>
      <c r="M968">
        <v>336.2636</v>
      </c>
      <c r="N968" t="s">
        <v>17</v>
      </c>
      <c r="O968" t="s">
        <v>1054</v>
      </c>
      <c r="P968">
        <v>140</v>
      </c>
      <c r="Q968">
        <v>0</v>
      </c>
      <c r="R968">
        <v>0</v>
      </c>
      <c r="S968">
        <v>336.2636</v>
      </c>
      <c r="T968">
        <v>336.2636</v>
      </c>
      <c r="U968">
        <v>336.2636</v>
      </c>
      <c r="V968" t="s">
        <v>1051</v>
      </c>
      <c r="W968" t="s">
        <v>1052</v>
      </c>
    </row>
    <row r="969" spans="1:23" x14ac:dyDescent="0.35">
      <c r="A969" t="s">
        <v>1014</v>
      </c>
      <c r="B969" t="s">
        <v>35</v>
      </c>
      <c r="C969" t="s">
        <v>8</v>
      </c>
      <c r="D969" t="s">
        <v>2</v>
      </c>
      <c r="E969" t="s">
        <v>1055</v>
      </c>
      <c r="F969" s="5">
        <v>44391</v>
      </c>
      <c r="G969" s="5">
        <f t="shared" ca="1" si="35"/>
        <v>45384</v>
      </c>
      <c r="H969">
        <f t="shared" ca="1" si="36"/>
        <v>993</v>
      </c>
      <c r="I969">
        <v>2</v>
      </c>
      <c r="L969">
        <v>0</v>
      </c>
      <c r="M969">
        <v>1000.454</v>
      </c>
      <c r="N969" t="s">
        <v>17</v>
      </c>
      <c r="O969" t="s">
        <v>1054</v>
      </c>
      <c r="P969">
        <v>140</v>
      </c>
      <c r="Q969">
        <v>0</v>
      </c>
      <c r="R969">
        <v>0</v>
      </c>
      <c r="S969">
        <v>1000.454</v>
      </c>
      <c r="T969">
        <v>1000.454</v>
      </c>
      <c r="U969">
        <v>1000.454</v>
      </c>
      <c r="V969" t="s">
        <v>1051</v>
      </c>
      <c r="W969" t="s">
        <v>1052</v>
      </c>
    </row>
    <row r="970" spans="1:23" x14ac:dyDescent="0.35">
      <c r="A970" t="s">
        <v>1015</v>
      </c>
      <c r="B970" t="s">
        <v>34</v>
      </c>
      <c r="C970" t="s">
        <v>9</v>
      </c>
      <c r="D970" t="s">
        <v>1</v>
      </c>
      <c r="E970" t="s">
        <v>3</v>
      </c>
      <c r="F970" s="5">
        <v>44392</v>
      </c>
      <c r="G970" s="5">
        <v>44392</v>
      </c>
      <c r="H970">
        <f t="shared" si="36"/>
        <v>0</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35">
      <c r="A971" t="s">
        <v>1016</v>
      </c>
      <c r="B971" t="s">
        <v>41</v>
      </c>
      <c r="C971" t="s">
        <v>7</v>
      </c>
      <c r="D971" t="s">
        <v>13</v>
      </c>
      <c r="E971" t="s">
        <v>1055</v>
      </c>
      <c r="F971" s="5">
        <v>44392</v>
      </c>
      <c r="G971" s="5">
        <f t="shared" ref="G971:G972" ca="1" si="37">TODAY()</f>
        <v>45384</v>
      </c>
      <c r="H971">
        <f t="shared" ca="1" si="36"/>
        <v>992</v>
      </c>
      <c r="I971">
        <v>2</v>
      </c>
      <c r="L971">
        <v>0</v>
      </c>
      <c r="M971">
        <v>450.2</v>
      </c>
      <c r="N971" t="s">
        <v>17</v>
      </c>
      <c r="O971" t="s">
        <v>1054</v>
      </c>
      <c r="P971">
        <v>140</v>
      </c>
      <c r="Q971">
        <v>0</v>
      </c>
      <c r="R971">
        <v>0</v>
      </c>
      <c r="S971">
        <v>450.2</v>
      </c>
      <c r="T971">
        <v>450.2</v>
      </c>
      <c r="U971">
        <v>450.2</v>
      </c>
      <c r="V971" t="s">
        <v>1050</v>
      </c>
      <c r="W971" t="s">
        <v>1052</v>
      </c>
    </row>
    <row r="972" spans="1:23" x14ac:dyDescent="0.35">
      <c r="A972" t="s">
        <v>1017</v>
      </c>
      <c r="B972" t="s">
        <v>36</v>
      </c>
      <c r="C972" t="s">
        <v>7</v>
      </c>
      <c r="D972" t="s">
        <v>13</v>
      </c>
      <c r="E972" t="s">
        <v>1055</v>
      </c>
      <c r="F972" s="5">
        <v>44392</v>
      </c>
      <c r="G972" s="5">
        <f t="shared" ca="1" si="37"/>
        <v>45384</v>
      </c>
      <c r="H972">
        <f t="shared" ca="1" si="36"/>
        <v>992</v>
      </c>
      <c r="I972">
        <v>2</v>
      </c>
      <c r="L972">
        <v>0</v>
      </c>
      <c r="M972">
        <v>186</v>
      </c>
      <c r="N972" t="s">
        <v>17</v>
      </c>
      <c r="O972" t="s">
        <v>1054</v>
      </c>
      <c r="P972">
        <v>140</v>
      </c>
      <c r="Q972">
        <v>0</v>
      </c>
      <c r="R972">
        <v>0</v>
      </c>
      <c r="S972">
        <v>186</v>
      </c>
      <c r="T972">
        <v>186</v>
      </c>
      <c r="U972">
        <v>186</v>
      </c>
      <c r="V972" t="s">
        <v>1050</v>
      </c>
      <c r="W972" t="s">
        <v>1052</v>
      </c>
    </row>
    <row r="973" spans="1:23" x14ac:dyDescent="0.35">
      <c r="A973" t="s">
        <v>1018</v>
      </c>
      <c r="B973" t="s">
        <v>34</v>
      </c>
      <c r="C973" t="s">
        <v>8</v>
      </c>
      <c r="D973" t="s">
        <v>13</v>
      </c>
      <c r="E973" t="s">
        <v>1055</v>
      </c>
      <c r="F973" s="5">
        <v>44393</v>
      </c>
      <c r="G973" s="5">
        <v>44406</v>
      </c>
      <c r="H973">
        <f t="shared" si="36"/>
        <v>13</v>
      </c>
      <c r="I973">
        <v>1</v>
      </c>
      <c r="L973">
        <v>1.5</v>
      </c>
      <c r="M973">
        <v>1111.5</v>
      </c>
      <c r="N973" t="s">
        <v>19</v>
      </c>
      <c r="O973">
        <v>13</v>
      </c>
      <c r="P973">
        <v>80</v>
      </c>
      <c r="Q973">
        <v>120</v>
      </c>
      <c r="R973">
        <v>120</v>
      </c>
      <c r="S973">
        <v>1111.5</v>
      </c>
      <c r="T973">
        <v>1231.5</v>
      </c>
      <c r="U973">
        <v>1231.5</v>
      </c>
      <c r="V973" t="s">
        <v>1049</v>
      </c>
      <c r="W973" t="s">
        <v>1050</v>
      </c>
    </row>
    <row r="974" spans="1:23" x14ac:dyDescent="0.35">
      <c r="A974" t="s">
        <v>1019</v>
      </c>
      <c r="B974" t="s">
        <v>40</v>
      </c>
      <c r="C974" t="s">
        <v>7</v>
      </c>
      <c r="D974" t="s">
        <v>2</v>
      </c>
      <c r="E974" t="s">
        <v>1055</v>
      </c>
      <c r="F974" s="5">
        <v>44393</v>
      </c>
      <c r="G974" s="5">
        <f t="shared" ref="G974:G975" ca="1" si="38">TODAY()</f>
        <v>45384</v>
      </c>
      <c r="H974">
        <f t="shared" ca="1" si="36"/>
        <v>991</v>
      </c>
      <c r="I974">
        <v>2</v>
      </c>
      <c r="L974">
        <v>0</v>
      </c>
      <c r="M974">
        <v>170</v>
      </c>
      <c r="N974" t="s">
        <v>17</v>
      </c>
      <c r="O974" t="s">
        <v>1054</v>
      </c>
      <c r="P974">
        <v>140</v>
      </c>
      <c r="Q974">
        <v>0</v>
      </c>
      <c r="R974">
        <v>0</v>
      </c>
      <c r="S974">
        <v>170</v>
      </c>
      <c r="T974">
        <v>170</v>
      </c>
      <c r="U974">
        <v>170</v>
      </c>
      <c r="V974" t="s">
        <v>1049</v>
      </c>
      <c r="W974" t="s">
        <v>1052</v>
      </c>
    </row>
    <row r="975" spans="1:23" x14ac:dyDescent="0.35">
      <c r="A975" t="s">
        <v>1020</v>
      </c>
      <c r="B975" t="s">
        <v>36</v>
      </c>
      <c r="C975" t="s">
        <v>7</v>
      </c>
      <c r="D975" t="s">
        <v>13</v>
      </c>
      <c r="E975" t="s">
        <v>1055</v>
      </c>
      <c r="F975" s="5">
        <v>44393</v>
      </c>
      <c r="G975" s="5">
        <f t="shared" ca="1" si="38"/>
        <v>45384</v>
      </c>
      <c r="H975">
        <f t="shared" ca="1" si="36"/>
        <v>991</v>
      </c>
      <c r="I975">
        <v>2</v>
      </c>
      <c r="L975">
        <v>0</v>
      </c>
      <c r="M975">
        <v>180</v>
      </c>
      <c r="N975" t="s">
        <v>17</v>
      </c>
      <c r="O975" t="s">
        <v>1054</v>
      </c>
      <c r="P975">
        <v>140</v>
      </c>
      <c r="Q975">
        <v>0</v>
      </c>
      <c r="R975">
        <v>0</v>
      </c>
      <c r="S975">
        <v>180</v>
      </c>
      <c r="T975">
        <v>180</v>
      </c>
      <c r="U975">
        <v>180</v>
      </c>
      <c r="V975" t="s">
        <v>1049</v>
      </c>
      <c r="W975" t="s">
        <v>1052</v>
      </c>
    </row>
    <row r="976" spans="1:23" x14ac:dyDescent="0.35">
      <c r="A976" t="s">
        <v>1021</v>
      </c>
      <c r="B976" t="s">
        <v>35</v>
      </c>
      <c r="C976" t="s">
        <v>44</v>
      </c>
      <c r="D976" t="s">
        <v>12</v>
      </c>
      <c r="E976" t="s">
        <v>1055</v>
      </c>
      <c r="F976" s="5">
        <v>44394</v>
      </c>
      <c r="G976" s="5">
        <v>44403</v>
      </c>
      <c r="H976">
        <f t="shared" si="36"/>
        <v>9</v>
      </c>
      <c r="I976">
        <v>1</v>
      </c>
      <c r="L976">
        <v>0.75</v>
      </c>
      <c r="M976">
        <v>48</v>
      </c>
      <c r="N976" t="s">
        <v>18</v>
      </c>
      <c r="O976">
        <v>9</v>
      </c>
      <c r="P976">
        <v>80</v>
      </c>
      <c r="Q976">
        <v>60</v>
      </c>
      <c r="R976">
        <v>60</v>
      </c>
      <c r="S976">
        <v>48</v>
      </c>
      <c r="T976">
        <v>108</v>
      </c>
      <c r="U976">
        <v>108</v>
      </c>
      <c r="V976" t="s">
        <v>1052</v>
      </c>
      <c r="W976" t="s">
        <v>1053</v>
      </c>
    </row>
    <row r="977" spans="1:23" x14ac:dyDescent="0.35">
      <c r="A977" t="s">
        <v>1022</v>
      </c>
      <c r="B977" t="s">
        <v>34</v>
      </c>
      <c r="C977" t="s">
        <v>9</v>
      </c>
      <c r="D977" t="s">
        <v>13</v>
      </c>
      <c r="E977" t="s">
        <v>1055</v>
      </c>
      <c r="F977" s="5">
        <v>44394</v>
      </c>
      <c r="G977" s="5">
        <f ca="1">TODAY()</f>
        <v>45384</v>
      </c>
      <c r="H977">
        <f t="shared" ca="1" si="36"/>
        <v>990</v>
      </c>
      <c r="I977">
        <v>2</v>
      </c>
      <c r="J977" t="s">
        <v>3</v>
      </c>
      <c r="K977" t="s">
        <v>3</v>
      </c>
      <c r="L977">
        <v>0</v>
      </c>
      <c r="M977">
        <v>1019.9758</v>
      </c>
      <c r="N977" t="s">
        <v>20</v>
      </c>
      <c r="O977" t="s">
        <v>1054</v>
      </c>
      <c r="P977">
        <v>140</v>
      </c>
      <c r="Q977">
        <v>0</v>
      </c>
      <c r="R977">
        <v>0</v>
      </c>
      <c r="S977">
        <v>0</v>
      </c>
      <c r="T977">
        <v>1019.9758</v>
      </c>
      <c r="U977">
        <v>0</v>
      </c>
      <c r="V977" t="s">
        <v>1052</v>
      </c>
      <c r="W977" t="s">
        <v>1052</v>
      </c>
    </row>
    <row r="978" spans="1:23" x14ac:dyDescent="0.35">
      <c r="A978" t="s">
        <v>1023</v>
      </c>
      <c r="B978" t="s">
        <v>39</v>
      </c>
      <c r="C978" t="s">
        <v>9</v>
      </c>
      <c r="D978" t="s">
        <v>12</v>
      </c>
      <c r="E978" t="s">
        <v>1055</v>
      </c>
      <c r="F978" s="5">
        <v>44396</v>
      </c>
      <c r="G978" s="5">
        <v>44396</v>
      </c>
      <c r="H978">
        <f t="shared" si="36"/>
        <v>0</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35">
      <c r="A979" t="s">
        <v>1024</v>
      </c>
      <c r="B979" t="s">
        <v>36</v>
      </c>
      <c r="C979" t="s">
        <v>7</v>
      </c>
      <c r="D979" t="s">
        <v>12</v>
      </c>
      <c r="E979" t="s">
        <v>1055</v>
      </c>
      <c r="F979" s="5">
        <v>44396</v>
      </c>
      <c r="G979" s="5">
        <f t="shared" ref="G979:G1001" ca="1" si="39">TODAY()</f>
        <v>45384</v>
      </c>
      <c r="H979">
        <f t="shared" ca="1" si="36"/>
        <v>988</v>
      </c>
      <c r="I979">
        <v>2</v>
      </c>
      <c r="L979">
        <v>0</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35">
      <c r="A980" t="s">
        <v>1025</v>
      </c>
      <c r="B980" t="s">
        <v>38</v>
      </c>
      <c r="C980" t="s">
        <v>8</v>
      </c>
      <c r="D980" t="s">
        <v>13</v>
      </c>
      <c r="E980" t="s">
        <v>1055</v>
      </c>
      <c r="F980" s="5">
        <v>44396</v>
      </c>
      <c r="G980" s="5">
        <f t="shared" ca="1" si="39"/>
        <v>45384</v>
      </c>
      <c r="H980">
        <f t="shared" ca="1" si="36"/>
        <v>988</v>
      </c>
      <c r="I980">
        <v>2</v>
      </c>
      <c r="L980">
        <v>0</v>
      </c>
      <c r="M980">
        <v>440.03</v>
      </c>
      <c r="N980" t="s">
        <v>18</v>
      </c>
      <c r="O980" t="s">
        <v>1054</v>
      </c>
      <c r="P980">
        <v>140</v>
      </c>
      <c r="Q980">
        <v>0</v>
      </c>
      <c r="R980">
        <v>0</v>
      </c>
      <c r="S980">
        <v>440.03</v>
      </c>
      <c r="T980">
        <v>440.03</v>
      </c>
      <c r="U980">
        <v>440.03</v>
      </c>
      <c r="V980" t="s">
        <v>1053</v>
      </c>
      <c r="W980" t="s">
        <v>1052</v>
      </c>
    </row>
    <row r="981" spans="1:23" x14ac:dyDescent="0.35">
      <c r="A981" t="s">
        <v>1026</v>
      </c>
      <c r="B981" t="s">
        <v>38</v>
      </c>
      <c r="C981" t="s">
        <v>8</v>
      </c>
      <c r="D981" t="s">
        <v>2</v>
      </c>
      <c r="E981" t="s">
        <v>1055</v>
      </c>
      <c r="F981" s="5">
        <v>44396</v>
      </c>
      <c r="G981" s="5">
        <f t="shared" ca="1" si="39"/>
        <v>45384</v>
      </c>
      <c r="H981">
        <f t="shared" ca="1" si="36"/>
        <v>988</v>
      </c>
      <c r="I981">
        <v>2</v>
      </c>
      <c r="L981">
        <v>0</v>
      </c>
      <c r="M981">
        <v>351</v>
      </c>
      <c r="N981" t="s">
        <v>17</v>
      </c>
      <c r="O981" t="s">
        <v>1054</v>
      </c>
      <c r="P981">
        <v>140</v>
      </c>
      <c r="Q981">
        <v>0</v>
      </c>
      <c r="R981">
        <v>0</v>
      </c>
      <c r="S981">
        <v>351</v>
      </c>
      <c r="T981">
        <v>351</v>
      </c>
      <c r="U981">
        <v>351</v>
      </c>
      <c r="V981" t="s">
        <v>1053</v>
      </c>
      <c r="W981" t="s">
        <v>1052</v>
      </c>
    </row>
    <row r="982" spans="1:23" x14ac:dyDescent="0.35">
      <c r="A982" t="s">
        <v>1027</v>
      </c>
      <c r="B982" t="s">
        <v>34</v>
      </c>
      <c r="C982" t="s">
        <v>8</v>
      </c>
      <c r="D982" t="s">
        <v>13</v>
      </c>
      <c r="E982" t="s">
        <v>1055</v>
      </c>
      <c r="F982" s="5">
        <v>44396</v>
      </c>
      <c r="G982" s="5">
        <f t="shared" ca="1" si="39"/>
        <v>45384</v>
      </c>
      <c r="H982">
        <f t="shared" ca="1" si="36"/>
        <v>988</v>
      </c>
      <c r="I982">
        <v>2</v>
      </c>
      <c r="L982">
        <v>0</v>
      </c>
      <c r="M982">
        <v>519.01</v>
      </c>
      <c r="N982" t="s">
        <v>18</v>
      </c>
      <c r="O982" t="s">
        <v>1054</v>
      </c>
      <c r="P982">
        <v>140</v>
      </c>
      <c r="Q982">
        <v>0</v>
      </c>
      <c r="R982">
        <v>0</v>
      </c>
      <c r="S982">
        <v>519.01</v>
      </c>
      <c r="T982">
        <v>519.01</v>
      </c>
      <c r="U982">
        <v>519.01</v>
      </c>
      <c r="V982" t="s">
        <v>1053</v>
      </c>
      <c r="W982" t="s">
        <v>1052</v>
      </c>
    </row>
    <row r="983" spans="1:23" x14ac:dyDescent="0.35">
      <c r="A983" t="s">
        <v>1028</v>
      </c>
      <c r="B983" t="s">
        <v>39</v>
      </c>
      <c r="C983" t="s">
        <v>9</v>
      </c>
      <c r="D983" t="s">
        <v>12</v>
      </c>
      <c r="E983" t="s">
        <v>1055</v>
      </c>
      <c r="F983" s="5">
        <v>44396</v>
      </c>
      <c r="G983" s="5">
        <f t="shared" ca="1" si="39"/>
        <v>45384</v>
      </c>
      <c r="H983">
        <f t="shared" ca="1" si="36"/>
        <v>988</v>
      </c>
      <c r="I983">
        <v>2</v>
      </c>
      <c r="L983">
        <v>0</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35">
      <c r="A984" t="s">
        <v>1029</v>
      </c>
      <c r="B984" t="s">
        <v>36</v>
      </c>
      <c r="C984" t="s">
        <v>7</v>
      </c>
      <c r="D984" t="s">
        <v>13</v>
      </c>
      <c r="E984" t="s">
        <v>1055</v>
      </c>
      <c r="F984" s="5">
        <v>44396</v>
      </c>
      <c r="G984" s="5">
        <f t="shared" ca="1" si="39"/>
        <v>45384</v>
      </c>
      <c r="H984">
        <f t="shared" ca="1" si="36"/>
        <v>988</v>
      </c>
      <c r="I984">
        <v>2</v>
      </c>
      <c r="L984">
        <v>0</v>
      </c>
      <c r="M984">
        <v>1073.46</v>
      </c>
      <c r="N984" t="s">
        <v>17</v>
      </c>
      <c r="O984" t="s">
        <v>1054</v>
      </c>
      <c r="P984">
        <v>140</v>
      </c>
      <c r="Q984">
        <v>0</v>
      </c>
      <c r="R984">
        <v>0</v>
      </c>
      <c r="S984">
        <v>1073.46</v>
      </c>
      <c r="T984">
        <v>1073.46</v>
      </c>
      <c r="U984">
        <v>1073.46</v>
      </c>
      <c r="V984" t="s">
        <v>1053</v>
      </c>
      <c r="W984" t="s">
        <v>1052</v>
      </c>
    </row>
    <row r="985" spans="1:23" x14ac:dyDescent="0.35">
      <c r="A985" t="s">
        <v>1030</v>
      </c>
      <c r="B985" t="s">
        <v>36</v>
      </c>
      <c r="C985" t="s">
        <v>7</v>
      </c>
      <c r="D985" t="s">
        <v>13</v>
      </c>
      <c r="E985" t="s">
        <v>1055</v>
      </c>
      <c r="F985" s="5">
        <v>44396</v>
      </c>
      <c r="G985" s="5">
        <f t="shared" ca="1" si="39"/>
        <v>45384</v>
      </c>
      <c r="H985">
        <f t="shared" ca="1" si="36"/>
        <v>988</v>
      </c>
      <c r="I985">
        <v>2</v>
      </c>
      <c r="L985">
        <v>0</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35">
      <c r="A986" t="s">
        <v>1031</v>
      </c>
      <c r="B986" t="s">
        <v>38</v>
      </c>
      <c r="C986" t="s">
        <v>8</v>
      </c>
      <c r="D986" t="s">
        <v>13</v>
      </c>
      <c r="E986" t="s">
        <v>1055</v>
      </c>
      <c r="F986" s="5">
        <v>44396</v>
      </c>
      <c r="G986" s="5">
        <f t="shared" ca="1" si="39"/>
        <v>45384</v>
      </c>
      <c r="H986">
        <f t="shared" ca="1" si="36"/>
        <v>988</v>
      </c>
      <c r="I986">
        <v>1</v>
      </c>
      <c r="L986">
        <v>0</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35">
      <c r="A987" t="s">
        <v>1032</v>
      </c>
      <c r="B987" t="s">
        <v>36</v>
      </c>
      <c r="C987" t="s">
        <v>7</v>
      </c>
      <c r="D987" t="s">
        <v>12</v>
      </c>
      <c r="E987" t="s">
        <v>1055</v>
      </c>
      <c r="F987" s="5">
        <v>44396</v>
      </c>
      <c r="G987" s="5">
        <f t="shared" ca="1" si="39"/>
        <v>45384</v>
      </c>
      <c r="H987">
        <f t="shared" ca="1" si="36"/>
        <v>988</v>
      </c>
      <c r="I987">
        <v>1</v>
      </c>
      <c r="L987">
        <v>0</v>
      </c>
      <c r="M987">
        <v>288.42</v>
      </c>
      <c r="N987" t="s">
        <v>18</v>
      </c>
      <c r="O987" t="s">
        <v>1054</v>
      </c>
      <c r="P987">
        <v>80</v>
      </c>
      <c r="Q987">
        <v>0</v>
      </c>
      <c r="R987">
        <v>0</v>
      </c>
      <c r="S987">
        <v>288.42</v>
      </c>
      <c r="T987">
        <v>288.42</v>
      </c>
      <c r="U987">
        <v>288.42</v>
      </c>
      <c r="V987" t="s">
        <v>1053</v>
      </c>
      <c r="W987" t="s">
        <v>1052</v>
      </c>
    </row>
    <row r="988" spans="1:23" x14ac:dyDescent="0.35">
      <c r="A988" t="s">
        <v>1033</v>
      </c>
      <c r="B988" t="s">
        <v>34</v>
      </c>
      <c r="C988" t="s">
        <v>9</v>
      </c>
      <c r="D988" t="s">
        <v>13</v>
      </c>
      <c r="E988" t="s">
        <v>1055</v>
      </c>
      <c r="F988" s="5">
        <v>44397</v>
      </c>
      <c r="G988" s="5">
        <f t="shared" ca="1" si="39"/>
        <v>45384</v>
      </c>
      <c r="H988">
        <f t="shared" ca="1" si="36"/>
        <v>987</v>
      </c>
      <c r="I988">
        <v>1</v>
      </c>
      <c r="L988">
        <v>0</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35">
      <c r="A989" t="s">
        <v>1034</v>
      </c>
      <c r="B989" t="s">
        <v>37</v>
      </c>
      <c r="C989" t="s">
        <v>9</v>
      </c>
      <c r="D989" t="s">
        <v>11</v>
      </c>
      <c r="E989" t="s">
        <v>1055</v>
      </c>
      <c r="F989" s="5">
        <v>44397</v>
      </c>
      <c r="G989" s="5">
        <f t="shared" ca="1" si="39"/>
        <v>45384</v>
      </c>
      <c r="H989">
        <f t="shared" ca="1" si="36"/>
        <v>987</v>
      </c>
      <c r="I989">
        <v>1</v>
      </c>
      <c r="L989">
        <v>0</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35">
      <c r="A990" t="s">
        <v>1035</v>
      </c>
      <c r="B990" t="s">
        <v>36</v>
      </c>
      <c r="C990" t="s">
        <v>7</v>
      </c>
      <c r="D990" t="s">
        <v>12</v>
      </c>
      <c r="E990" t="s">
        <v>1055</v>
      </c>
      <c r="F990" s="5">
        <v>44397</v>
      </c>
      <c r="G990" s="5">
        <f t="shared" ca="1" si="39"/>
        <v>45384</v>
      </c>
      <c r="H990">
        <f t="shared" ca="1" si="36"/>
        <v>987</v>
      </c>
      <c r="I990">
        <v>2</v>
      </c>
      <c r="L990">
        <v>0</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35">
      <c r="A991" t="s">
        <v>1036</v>
      </c>
      <c r="B991" t="s">
        <v>34</v>
      </c>
      <c r="C991" t="s">
        <v>44</v>
      </c>
      <c r="D991" t="s">
        <v>12</v>
      </c>
      <c r="E991" t="s">
        <v>1055</v>
      </c>
      <c r="F991" s="5">
        <v>44398</v>
      </c>
      <c r="G991" s="5">
        <f t="shared" ca="1" si="39"/>
        <v>45384</v>
      </c>
      <c r="H991">
        <f t="shared" ca="1" si="36"/>
        <v>986</v>
      </c>
      <c r="I991">
        <v>1</v>
      </c>
      <c r="L991">
        <v>0</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35">
      <c r="A992" t="s">
        <v>1037</v>
      </c>
      <c r="B992" t="s">
        <v>36</v>
      </c>
      <c r="C992" t="s">
        <v>7</v>
      </c>
      <c r="D992" t="s">
        <v>13</v>
      </c>
      <c r="E992" t="s">
        <v>1055</v>
      </c>
      <c r="F992" s="5">
        <v>44398</v>
      </c>
      <c r="G992" s="5">
        <f t="shared" ca="1" si="39"/>
        <v>45384</v>
      </c>
      <c r="H992">
        <f t="shared" ca="1" si="36"/>
        <v>986</v>
      </c>
      <c r="I992">
        <v>2</v>
      </c>
      <c r="L992">
        <v>0</v>
      </c>
      <c r="M992">
        <v>21.33</v>
      </c>
      <c r="N992" t="s">
        <v>17</v>
      </c>
      <c r="O992" t="s">
        <v>1054</v>
      </c>
      <c r="P992">
        <v>140</v>
      </c>
      <c r="Q992">
        <v>0</v>
      </c>
      <c r="R992">
        <v>0</v>
      </c>
      <c r="S992">
        <v>21.33</v>
      </c>
      <c r="T992">
        <v>21.33</v>
      </c>
      <c r="U992">
        <v>21.33</v>
      </c>
      <c r="V992" t="s">
        <v>1051</v>
      </c>
      <c r="W992" t="s">
        <v>1052</v>
      </c>
    </row>
    <row r="993" spans="1:23" x14ac:dyDescent="0.35">
      <c r="A993" t="s">
        <v>1038</v>
      </c>
      <c r="B993" t="s">
        <v>35</v>
      </c>
      <c r="C993" t="s">
        <v>44</v>
      </c>
      <c r="D993" t="s">
        <v>13</v>
      </c>
      <c r="E993" t="s">
        <v>1055</v>
      </c>
      <c r="F993" s="5">
        <v>44398</v>
      </c>
      <c r="G993" s="5">
        <f t="shared" ca="1" si="39"/>
        <v>45384</v>
      </c>
      <c r="H993">
        <f t="shared" ca="1" si="36"/>
        <v>986</v>
      </c>
      <c r="I993">
        <v>2</v>
      </c>
      <c r="L993">
        <v>0</v>
      </c>
      <c r="M993">
        <v>602.66</v>
      </c>
      <c r="N993" t="s">
        <v>18</v>
      </c>
      <c r="O993" t="s">
        <v>1054</v>
      </c>
      <c r="P993">
        <v>140</v>
      </c>
      <c r="Q993">
        <v>0</v>
      </c>
      <c r="R993">
        <v>0</v>
      </c>
      <c r="S993">
        <v>602.66</v>
      </c>
      <c r="T993">
        <v>602.66</v>
      </c>
      <c r="U993">
        <v>602.66</v>
      </c>
      <c r="V993" t="s">
        <v>1051</v>
      </c>
      <c r="W993" t="s">
        <v>1052</v>
      </c>
    </row>
    <row r="994" spans="1:23" x14ac:dyDescent="0.35">
      <c r="A994" t="s">
        <v>1039</v>
      </c>
      <c r="B994" t="s">
        <v>35</v>
      </c>
      <c r="C994" t="s">
        <v>44</v>
      </c>
      <c r="D994" t="s">
        <v>12</v>
      </c>
      <c r="E994" t="s">
        <v>3</v>
      </c>
      <c r="F994" s="5">
        <v>44399</v>
      </c>
      <c r="G994" s="5">
        <f t="shared" ca="1" si="39"/>
        <v>45384</v>
      </c>
      <c r="H994">
        <f t="shared" ca="1" si="36"/>
        <v>985</v>
      </c>
      <c r="I994">
        <v>2</v>
      </c>
      <c r="L994">
        <v>0</v>
      </c>
      <c r="M994">
        <v>66.8857</v>
      </c>
      <c r="N994" t="s">
        <v>18</v>
      </c>
      <c r="O994" t="s">
        <v>1054</v>
      </c>
      <c r="P994">
        <v>140</v>
      </c>
      <c r="Q994">
        <v>0</v>
      </c>
      <c r="R994">
        <v>0</v>
      </c>
      <c r="S994">
        <v>66.8857</v>
      </c>
      <c r="T994">
        <v>66.8857</v>
      </c>
      <c r="U994">
        <v>66.8857</v>
      </c>
      <c r="V994" t="s">
        <v>1050</v>
      </c>
      <c r="W994" t="s">
        <v>1052</v>
      </c>
    </row>
    <row r="995" spans="1:23" x14ac:dyDescent="0.35">
      <c r="A995" t="s">
        <v>1040</v>
      </c>
      <c r="B995" t="s">
        <v>35</v>
      </c>
      <c r="C995" t="s">
        <v>8</v>
      </c>
      <c r="D995" t="s">
        <v>2</v>
      </c>
      <c r="E995" t="s">
        <v>1055</v>
      </c>
      <c r="F995" s="5">
        <v>44399</v>
      </c>
      <c r="G995" s="5">
        <f t="shared" ca="1" si="39"/>
        <v>45384</v>
      </c>
      <c r="H995">
        <f t="shared" ca="1" si="36"/>
        <v>985</v>
      </c>
      <c r="I995">
        <v>1</v>
      </c>
      <c r="L995">
        <v>0</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35">
      <c r="A996" t="s">
        <v>1041</v>
      </c>
      <c r="B996" t="s">
        <v>39</v>
      </c>
      <c r="C996" t="s">
        <v>44</v>
      </c>
      <c r="D996" t="s">
        <v>12</v>
      </c>
      <c r="E996" t="s">
        <v>1055</v>
      </c>
      <c r="F996" s="5">
        <v>44399</v>
      </c>
      <c r="G996" s="5">
        <f t="shared" ca="1" si="39"/>
        <v>45384</v>
      </c>
      <c r="H996">
        <f t="shared" ca="1" si="36"/>
        <v>985</v>
      </c>
      <c r="I996">
        <v>1</v>
      </c>
      <c r="L996">
        <v>0</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35">
      <c r="A997" t="s">
        <v>1042</v>
      </c>
      <c r="B997" t="s">
        <v>39</v>
      </c>
      <c r="C997" t="s">
        <v>9</v>
      </c>
      <c r="D997" t="s">
        <v>12</v>
      </c>
      <c r="E997" t="s">
        <v>1055</v>
      </c>
      <c r="F997" s="5">
        <v>44399</v>
      </c>
      <c r="G997" s="5">
        <f t="shared" ca="1" si="39"/>
        <v>45384</v>
      </c>
      <c r="H997">
        <f t="shared" ca="1" si="36"/>
        <v>985</v>
      </c>
      <c r="I997">
        <v>2</v>
      </c>
      <c r="L997">
        <v>0</v>
      </c>
      <c r="M997">
        <v>237.21</v>
      </c>
      <c r="N997" t="s">
        <v>18</v>
      </c>
      <c r="O997" t="s">
        <v>1054</v>
      </c>
      <c r="P997">
        <v>140</v>
      </c>
      <c r="Q997">
        <v>0</v>
      </c>
      <c r="R997">
        <v>0</v>
      </c>
      <c r="S997">
        <v>237.21</v>
      </c>
      <c r="T997">
        <v>237.21</v>
      </c>
      <c r="U997">
        <v>237.21</v>
      </c>
      <c r="V997" t="s">
        <v>1050</v>
      </c>
      <c r="W997" t="s">
        <v>1052</v>
      </c>
    </row>
    <row r="998" spans="1:23" x14ac:dyDescent="0.35">
      <c r="A998" t="s">
        <v>1043</v>
      </c>
      <c r="B998" t="s">
        <v>35</v>
      </c>
      <c r="C998" t="s">
        <v>44</v>
      </c>
      <c r="D998" t="s">
        <v>2</v>
      </c>
      <c r="E998" t="s">
        <v>1055</v>
      </c>
      <c r="F998" s="5">
        <v>44399</v>
      </c>
      <c r="G998" s="5">
        <f t="shared" ca="1" si="39"/>
        <v>45384</v>
      </c>
      <c r="H998">
        <f t="shared" ca="1" si="36"/>
        <v>985</v>
      </c>
      <c r="I998">
        <v>1</v>
      </c>
      <c r="L998">
        <v>0</v>
      </c>
      <c r="M998">
        <v>128.8115</v>
      </c>
      <c r="N998" t="s">
        <v>18</v>
      </c>
      <c r="O998" t="s">
        <v>1054</v>
      </c>
      <c r="P998">
        <v>80</v>
      </c>
      <c r="Q998">
        <v>0</v>
      </c>
      <c r="R998">
        <v>0</v>
      </c>
      <c r="S998">
        <v>128.8115</v>
      </c>
      <c r="T998">
        <v>128.8115</v>
      </c>
      <c r="U998">
        <v>128.8115</v>
      </c>
      <c r="V998" t="s">
        <v>1050</v>
      </c>
      <c r="W998" t="s">
        <v>1052</v>
      </c>
    </row>
    <row r="999" spans="1:23" x14ac:dyDescent="0.35">
      <c r="A999" t="s">
        <v>1044</v>
      </c>
      <c r="B999" t="s">
        <v>34</v>
      </c>
      <c r="C999" t="s">
        <v>44</v>
      </c>
      <c r="D999" t="s">
        <v>12</v>
      </c>
      <c r="E999" t="s">
        <v>1055</v>
      </c>
      <c r="F999" s="5">
        <v>44400</v>
      </c>
      <c r="G999" s="5">
        <f t="shared" ca="1" si="39"/>
        <v>45384</v>
      </c>
      <c r="H999">
        <f t="shared" ca="1" si="36"/>
        <v>984</v>
      </c>
      <c r="I999">
        <v>1</v>
      </c>
      <c r="L999">
        <v>0</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35">
      <c r="A1000" t="s">
        <v>1045</v>
      </c>
      <c r="B1000" t="s">
        <v>40</v>
      </c>
      <c r="C1000" t="s">
        <v>7</v>
      </c>
      <c r="D1000" t="s">
        <v>11</v>
      </c>
      <c r="E1000" t="s">
        <v>1055</v>
      </c>
      <c r="F1000" s="5">
        <v>44401</v>
      </c>
      <c r="G1000" s="5">
        <f t="shared" ca="1" si="39"/>
        <v>45384</v>
      </c>
      <c r="H1000">
        <f t="shared" ca="1" si="36"/>
        <v>983</v>
      </c>
      <c r="I1000">
        <v>1</v>
      </c>
      <c r="L1000">
        <v>0</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35">
      <c r="A1001" t="s">
        <v>1046</v>
      </c>
      <c r="B1001" t="s">
        <v>40</v>
      </c>
      <c r="C1001" t="s">
        <v>7</v>
      </c>
      <c r="D1001" t="s">
        <v>12</v>
      </c>
      <c r="E1001" t="s">
        <v>1055</v>
      </c>
      <c r="F1001" s="5">
        <v>44406</v>
      </c>
      <c r="G1001" s="5">
        <f t="shared" ca="1" si="39"/>
        <v>45384</v>
      </c>
      <c r="H1001">
        <f t="shared" ca="1" si="36"/>
        <v>978</v>
      </c>
      <c r="I1001">
        <v>2</v>
      </c>
      <c r="L1001">
        <v>0</v>
      </c>
      <c r="M1001">
        <v>210.4494</v>
      </c>
      <c r="N1001" t="s">
        <v>18</v>
      </c>
      <c r="O1001" t="s">
        <v>1054</v>
      </c>
      <c r="P1001">
        <v>140</v>
      </c>
      <c r="Q1001">
        <v>0</v>
      </c>
      <c r="R1001">
        <v>0</v>
      </c>
      <c r="S1001">
        <v>210.4494</v>
      </c>
      <c r="T1001">
        <v>210.4494</v>
      </c>
      <c r="U1001">
        <v>210.4494</v>
      </c>
      <c r="V1001" t="s">
        <v>1050</v>
      </c>
      <c r="W1001" t="s">
        <v>1052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0187B-2DA3-4A22-8DA7-C1E1A260123F}">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BE4D5-942A-403A-88D2-C9CFBAFFC3AF}">
  <dimension ref="A1:AL44"/>
  <sheetViews>
    <sheetView topLeftCell="AG7" workbookViewId="0">
      <selection activeCell="AG11" sqref="AG11"/>
    </sheetView>
  </sheetViews>
  <sheetFormatPr defaultRowHeight="14.5" x14ac:dyDescent="0.35"/>
  <cols>
    <col min="1" max="1" width="12.36328125" bestFit="1" customWidth="1"/>
    <col min="2" max="2" width="11.7265625" bestFit="1" customWidth="1"/>
    <col min="3" max="3" width="16.453125" bestFit="1" customWidth="1"/>
    <col min="6" max="6" width="12.36328125" bestFit="1" customWidth="1"/>
    <col min="7" max="7" width="16.08984375" bestFit="1" customWidth="1"/>
    <col min="14" max="14" width="12.36328125" bestFit="1" customWidth="1"/>
    <col min="15" max="15" width="15.26953125" bestFit="1" customWidth="1"/>
    <col min="16" max="16" width="12.54296875" bestFit="1" customWidth="1"/>
    <col min="26" max="26" width="12.36328125" bestFit="1" customWidth="1"/>
    <col min="27" max="27" width="17.453125" bestFit="1" customWidth="1"/>
    <col min="28" max="28" width="20.08984375" bestFit="1" customWidth="1"/>
    <col min="29" max="29" width="12.54296875" bestFit="1" customWidth="1"/>
    <col min="30" max="30" width="15.26953125" bestFit="1" customWidth="1"/>
    <col min="31" max="31" width="17.453125" bestFit="1" customWidth="1"/>
    <col min="32" max="32" width="20.08984375" bestFit="1" customWidth="1"/>
    <col min="33" max="33" width="12.36328125" bestFit="1" customWidth="1"/>
    <col min="34" max="34" width="15.26953125" bestFit="1" customWidth="1"/>
    <col min="35" max="35" width="11.7265625" bestFit="1" customWidth="1"/>
    <col min="36" max="36" width="14.36328125" bestFit="1" customWidth="1"/>
    <col min="37" max="37" width="14.453125" bestFit="1" customWidth="1"/>
    <col min="38" max="38" width="15.1796875" bestFit="1" customWidth="1"/>
  </cols>
  <sheetData>
    <row r="1" spans="1:38" x14ac:dyDescent="0.35">
      <c r="A1" s="16" t="s">
        <v>1060</v>
      </c>
      <c r="B1" t="s">
        <v>1062</v>
      </c>
    </row>
    <row r="2" spans="1:38" x14ac:dyDescent="0.35">
      <c r="A2" s="17" t="s">
        <v>2</v>
      </c>
      <c r="B2">
        <v>17</v>
      </c>
    </row>
    <row r="3" spans="1:38" x14ac:dyDescent="0.35">
      <c r="A3" s="17" t="s">
        <v>1061</v>
      </c>
      <c r="B3">
        <v>17</v>
      </c>
    </row>
    <row r="6" spans="1:38" x14ac:dyDescent="0.35">
      <c r="AI6" t="s">
        <v>1088</v>
      </c>
      <c r="AJ6" t="s">
        <v>1086</v>
      </c>
      <c r="AK6" t="s">
        <v>1087</v>
      </c>
      <c r="AL6" t="s">
        <v>1085</v>
      </c>
    </row>
    <row r="7" spans="1:38" x14ac:dyDescent="0.35">
      <c r="AI7">
        <v>73112.5</v>
      </c>
      <c r="AJ7">
        <v>234276.97909999997</v>
      </c>
      <c r="AK7">
        <v>164629.47910000014</v>
      </c>
      <c r="AL7">
        <v>268297.46929999994</v>
      </c>
    </row>
    <row r="11" spans="1:38" x14ac:dyDescent="0.35">
      <c r="AG11" s="16" t="s">
        <v>1060</v>
      </c>
      <c r="AH11" t="s">
        <v>1080</v>
      </c>
      <c r="AI11" t="s">
        <v>1062</v>
      </c>
    </row>
    <row r="12" spans="1:38" x14ac:dyDescent="0.35">
      <c r="AG12" s="17" t="s">
        <v>9</v>
      </c>
      <c r="AH12">
        <v>49729.528199999993</v>
      </c>
      <c r="AI12">
        <v>201</v>
      </c>
    </row>
    <row r="13" spans="1:38" x14ac:dyDescent="0.35">
      <c r="AG13" s="17" t="s">
        <v>8</v>
      </c>
      <c r="AH13">
        <v>38257.102500000001</v>
      </c>
      <c r="AI13">
        <v>231</v>
      </c>
    </row>
    <row r="14" spans="1:38" x14ac:dyDescent="0.35">
      <c r="AG14" s="17" t="s">
        <v>7</v>
      </c>
      <c r="AH14">
        <v>36801.880499999977</v>
      </c>
      <c r="AI14">
        <v>232</v>
      </c>
    </row>
    <row r="15" spans="1:38" x14ac:dyDescent="0.35">
      <c r="AG15" s="17" t="s">
        <v>44</v>
      </c>
      <c r="AH15">
        <v>30996.901300000001</v>
      </c>
      <c r="AI15">
        <v>180</v>
      </c>
    </row>
    <row r="16" spans="1:38" x14ac:dyDescent="0.35">
      <c r="AA16" s="16" t="s">
        <v>1078</v>
      </c>
      <c r="AG16" s="17" t="s">
        <v>43</v>
      </c>
      <c r="AH16">
        <v>20570.826899999996</v>
      </c>
      <c r="AI16">
        <v>104</v>
      </c>
    </row>
    <row r="17" spans="2:35" x14ac:dyDescent="0.35">
      <c r="AA17" t="s">
        <v>1081</v>
      </c>
      <c r="AB17" t="s">
        <v>1082</v>
      </c>
      <c r="AG17" s="17" t="s">
        <v>6</v>
      </c>
      <c r="AH17">
        <v>18828.729899999998</v>
      </c>
      <c r="AI17">
        <v>52</v>
      </c>
    </row>
    <row r="18" spans="2:35" x14ac:dyDescent="0.35">
      <c r="Z18" s="16" t="s">
        <v>1060</v>
      </c>
    </row>
    <row r="19" spans="2:35" x14ac:dyDescent="0.35">
      <c r="Z19" s="17" t="s">
        <v>1061</v>
      </c>
    </row>
    <row r="20" spans="2:35" x14ac:dyDescent="0.35">
      <c r="N20" s="16" t="s">
        <v>1060</v>
      </c>
      <c r="O20" t="s">
        <v>1080</v>
      </c>
      <c r="P20" t="s">
        <v>1063</v>
      </c>
    </row>
    <row r="21" spans="2:35" x14ac:dyDescent="0.35">
      <c r="B21" s="6"/>
      <c r="C21" s="7"/>
      <c r="D21" s="8"/>
      <c r="N21" s="17" t="s">
        <v>34</v>
      </c>
      <c r="O21">
        <v>1568.3221999999998</v>
      </c>
      <c r="P21">
        <v>9.5</v>
      </c>
    </row>
    <row r="22" spans="2:35" x14ac:dyDescent="0.35">
      <c r="B22" s="9"/>
      <c r="C22" s="10"/>
      <c r="D22" s="11"/>
      <c r="F22" s="16" t="s">
        <v>1060</v>
      </c>
      <c r="G22" t="s">
        <v>1067</v>
      </c>
      <c r="N22" s="17" t="s">
        <v>39</v>
      </c>
      <c r="O22">
        <v>1314.8050000000001</v>
      </c>
      <c r="P22">
        <v>9</v>
      </c>
    </row>
    <row r="23" spans="2:35" x14ac:dyDescent="0.35">
      <c r="B23" s="9"/>
      <c r="C23" s="10"/>
      <c r="D23" s="11"/>
      <c r="F23" s="17" t="s">
        <v>18</v>
      </c>
      <c r="G23">
        <v>11</v>
      </c>
      <c r="N23" s="17" t="s">
        <v>35</v>
      </c>
      <c r="O23">
        <v>2743.8953000000001</v>
      </c>
      <c r="P23">
        <v>6.5</v>
      </c>
    </row>
    <row r="24" spans="2:35" x14ac:dyDescent="0.35">
      <c r="B24" s="9"/>
      <c r="C24" s="10"/>
      <c r="D24" s="11"/>
      <c r="F24" s="17" t="s">
        <v>17</v>
      </c>
      <c r="G24">
        <v>4</v>
      </c>
      <c r="N24" s="17" t="s">
        <v>42</v>
      </c>
      <c r="O24">
        <v>511.15660000000003</v>
      </c>
      <c r="P24">
        <v>3.75</v>
      </c>
    </row>
    <row r="25" spans="2:35" x14ac:dyDescent="0.35">
      <c r="B25" s="9"/>
      <c r="C25" s="10"/>
      <c r="D25" s="11"/>
      <c r="F25" s="17" t="s">
        <v>20</v>
      </c>
      <c r="G25">
        <v>1</v>
      </c>
      <c r="N25" s="17" t="s">
        <v>1061</v>
      </c>
      <c r="O25">
        <v>6138.1791000000003</v>
      </c>
      <c r="P25">
        <v>28.75</v>
      </c>
    </row>
    <row r="26" spans="2:35" x14ac:dyDescent="0.35">
      <c r="B26" s="9"/>
      <c r="C26" s="10"/>
      <c r="D26" s="11"/>
      <c r="F26" s="17" t="s">
        <v>19</v>
      </c>
      <c r="G26">
        <v>1</v>
      </c>
    </row>
    <row r="27" spans="2:35" x14ac:dyDescent="0.35">
      <c r="B27" s="9"/>
      <c r="C27" s="10"/>
      <c r="D27" s="11"/>
      <c r="F27" s="17" t="s">
        <v>1061</v>
      </c>
      <c r="G27">
        <v>17</v>
      </c>
    </row>
    <row r="28" spans="2:35" x14ac:dyDescent="0.35">
      <c r="B28" s="9"/>
      <c r="C28" s="10"/>
      <c r="D28" s="11"/>
    </row>
    <row r="29" spans="2:35" x14ac:dyDescent="0.35">
      <c r="B29" s="9"/>
      <c r="C29" s="10"/>
      <c r="D29" s="11"/>
    </row>
    <row r="30" spans="2:35" x14ac:dyDescent="0.35">
      <c r="B30" s="9"/>
      <c r="C30" s="10"/>
      <c r="D30" s="11"/>
    </row>
    <row r="31" spans="2:35" x14ac:dyDescent="0.35">
      <c r="B31" s="9"/>
      <c r="C31" s="10"/>
      <c r="D31" s="11"/>
    </row>
    <row r="32" spans="2:35" x14ac:dyDescent="0.35">
      <c r="B32" s="9"/>
      <c r="C32" s="10"/>
      <c r="D32" s="11"/>
    </row>
    <row r="33" spans="2:32" x14ac:dyDescent="0.35">
      <c r="B33" s="9"/>
      <c r="C33" s="10"/>
      <c r="D33" s="11"/>
    </row>
    <row r="34" spans="2:32" x14ac:dyDescent="0.35">
      <c r="B34" s="9"/>
      <c r="C34" s="10"/>
      <c r="D34" s="11"/>
    </row>
    <row r="35" spans="2:32" x14ac:dyDescent="0.35">
      <c r="B35" s="9"/>
      <c r="C35" s="10"/>
      <c r="D35" s="11"/>
    </row>
    <row r="36" spans="2:32" x14ac:dyDescent="0.35">
      <c r="B36" s="9"/>
      <c r="C36" s="10"/>
      <c r="D36" s="11"/>
    </row>
    <row r="37" spans="2:32" x14ac:dyDescent="0.35">
      <c r="B37" s="9"/>
      <c r="C37" s="10"/>
      <c r="D37" s="11"/>
    </row>
    <row r="38" spans="2:32" x14ac:dyDescent="0.35">
      <c r="B38" s="12"/>
      <c r="C38" s="13"/>
      <c r="D38" s="14"/>
    </row>
    <row r="40" spans="2:32" x14ac:dyDescent="0.35">
      <c r="AD40" s="16" t="s">
        <v>1060</v>
      </c>
      <c r="AE40" t="s">
        <v>1063</v>
      </c>
      <c r="AF40" t="s">
        <v>1083</v>
      </c>
    </row>
    <row r="41" spans="2:32" x14ac:dyDescent="0.35">
      <c r="AD41" s="17" t="s">
        <v>1072</v>
      </c>
      <c r="AE41">
        <v>115.5</v>
      </c>
      <c r="AF41">
        <v>53</v>
      </c>
    </row>
    <row r="42" spans="2:32" x14ac:dyDescent="0.35">
      <c r="AD42" s="17" t="s">
        <v>1079</v>
      </c>
      <c r="AF42">
        <v>18</v>
      </c>
    </row>
    <row r="43" spans="2:32" x14ac:dyDescent="0.35">
      <c r="AD43" s="17" t="s">
        <v>1069</v>
      </c>
      <c r="AE43">
        <v>28</v>
      </c>
      <c r="AF43">
        <v>15</v>
      </c>
    </row>
    <row r="44" spans="2:32" x14ac:dyDescent="0.35">
      <c r="AD44" s="17" t="s">
        <v>1061</v>
      </c>
      <c r="AE44">
        <v>143.5</v>
      </c>
      <c r="AF44">
        <v>86</v>
      </c>
    </row>
  </sheetData>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5E989-10DC-445F-B858-0E7CDA49AE85}">
  <dimension ref="A1:K17"/>
  <sheetViews>
    <sheetView workbookViewId="0">
      <selection activeCell="I11" sqref="I11"/>
    </sheetView>
  </sheetViews>
  <sheetFormatPr defaultRowHeight="14.5" x14ac:dyDescent="0.35"/>
  <cols>
    <col min="1" max="1" width="12.36328125" bestFit="1" customWidth="1"/>
    <col min="2" max="2" width="15.26953125" bestFit="1" customWidth="1"/>
    <col min="3" max="3" width="6.6328125" bestFit="1" customWidth="1"/>
    <col min="4" max="4" width="5.90625" bestFit="1" customWidth="1"/>
    <col min="5" max="5" width="6.1796875" bestFit="1" customWidth="1"/>
    <col min="6" max="6" width="7.26953125" bestFit="1" customWidth="1"/>
    <col min="7" max="7" width="10.7265625" bestFit="1" customWidth="1"/>
    <col min="9" max="9" width="12.36328125" bestFit="1" customWidth="1"/>
    <col min="10" max="10" width="14.7265625" bestFit="1" customWidth="1"/>
    <col min="11" max="11" width="10.6328125" bestFit="1" customWidth="1"/>
  </cols>
  <sheetData>
    <row r="1" spans="1:11" x14ac:dyDescent="0.35">
      <c r="A1" s="16" t="s">
        <v>1062</v>
      </c>
      <c r="B1" s="16" t="s">
        <v>1078</v>
      </c>
    </row>
    <row r="2" spans="1:11" x14ac:dyDescent="0.35">
      <c r="A2" s="16" t="s">
        <v>1060</v>
      </c>
      <c r="B2" t="s">
        <v>12</v>
      </c>
      <c r="C2" t="s">
        <v>11</v>
      </c>
      <c r="D2" t="s">
        <v>1</v>
      </c>
      <c r="E2" t="s">
        <v>2</v>
      </c>
      <c r="F2" t="s">
        <v>13</v>
      </c>
      <c r="G2" t="s">
        <v>1061</v>
      </c>
    </row>
    <row r="3" spans="1:11" x14ac:dyDescent="0.35">
      <c r="A3" s="17" t="s">
        <v>34</v>
      </c>
      <c r="B3">
        <v>46</v>
      </c>
      <c r="C3">
        <v>26</v>
      </c>
      <c r="D3">
        <v>16</v>
      </c>
      <c r="E3">
        <v>23</v>
      </c>
      <c r="F3">
        <v>47</v>
      </c>
      <c r="G3">
        <v>158</v>
      </c>
      <c r="I3" s="16" t="s">
        <v>1060</v>
      </c>
      <c r="J3" t="s">
        <v>1067</v>
      </c>
      <c r="K3" t="s">
        <v>1089</v>
      </c>
    </row>
    <row r="4" spans="1:11" x14ac:dyDescent="0.35">
      <c r="A4" s="17" t="s">
        <v>40</v>
      </c>
      <c r="B4">
        <v>19</v>
      </c>
      <c r="C4">
        <v>9</v>
      </c>
      <c r="D4">
        <v>2</v>
      </c>
      <c r="E4">
        <v>6</v>
      </c>
      <c r="F4">
        <v>17</v>
      </c>
      <c r="G4">
        <v>53</v>
      </c>
      <c r="I4" s="17" t="s">
        <v>17</v>
      </c>
      <c r="J4">
        <v>441</v>
      </c>
      <c r="K4" s="20">
        <v>0.441</v>
      </c>
    </row>
    <row r="5" spans="1:11" x14ac:dyDescent="0.35">
      <c r="A5" s="17" t="s">
        <v>36</v>
      </c>
      <c r="B5">
        <v>64</v>
      </c>
      <c r="C5">
        <v>49</v>
      </c>
      <c r="D5">
        <v>7</v>
      </c>
      <c r="E5">
        <v>8</v>
      </c>
      <c r="F5">
        <v>35</v>
      </c>
      <c r="G5">
        <v>163</v>
      </c>
      <c r="I5" s="17" t="s">
        <v>18</v>
      </c>
      <c r="J5">
        <v>381</v>
      </c>
      <c r="K5" s="20">
        <v>0.38100000000000001</v>
      </c>
    </row>
    <row r="6" spans="1:11" x14ac:dyDescent="0.35">
      <c r="A6" s="17" t="s">
        <v>41</v>
      </c>
      <c r="B6">
        <v>18</v>
      </c>
      <c r="C6">
        <v>4</v>
      </c>
      <c r="D6">
        <v>4</v>
      </c>
      <c r="E6">
        <v>5</v>
      </c>
      <c r="F6">
        <v>6</v>
      </c>
      <c r="G6">
        <v>37</v>
      </c>
      <c r="I6" s="17" t="s">
        <v>21</v>
      </c>
      <c r="J6">
        <v>5</v>
      </c>
      <c r="K6" s="20">
        <v>5.0000000000000001E-3</v>
      </c>
    </row>
    <row r="7" spans="1:11" x14ac:dyDescent="0.35">
      <c r="A7" s="17" t="s">
        <v>35</v>
      </c>
      <c r="B7">
        <v>70</v>
      </c>
      <c r="C7">
        <v>28</v>
      </c>
      <c r="D7">
        <v>7</v>
      </c>
      <c r="E7">
        <v>16</v>
      </c>
      <c r="F7">
        <v>50</v>
      </c>
      <c r="G7">
        <v>171</v>
      </c>
      <c r="I7" s="17" t="s">
        <v>19</v>
      </c>
      <c r="J7">
        <v>132</v>
      </c>
      <c r="K7" s="20">
        <v>0.13200000000000001</v>
      </c>
    </row>
    <row r="8" spans="1:11" x14ac:dyDescent="0.35">
      <c r="A8" s="17" t="s">
        <v>37</v>
      </c>
      <c r="B8">
        <v>63</v>
      </c>
      <c r="C8">
        <v>33</v>
      </c>
      <c r="D8">
        <v>17</v>
      </c>
      <c r="E8">
        <v>8</v>
      </c>
      <c r="F8">
        <v>29</v>
      </c>
      <c r="G8">
        <v>150</v>
      </c>
      <c r="I8" s="22" t="s">
        <v>20</v>
      </c>
      <c r="J8" s="23">
        <v>41</v>
      </c>
      <c r="K8" s="24">
        <v>4.1000000000000002E-2</v>
      </c>
    </row>
    <row r="9" spans="1:11" x14ac:dyDescent="0.35">
      <c r="A9" s="17" t="s">
        <v>39</v>
      </c>
      <c r="B9">
        <v>67</v>
      </c>
      <c r="C9">
        <v>21</v>
      </c>
      <c r="D9">
        <v>4</v>
      </c>
      <c r="E9">
        <v>12</v>
      </c>
      <c r="F9">
        <v>31</v>
      </c>
      <c r="G9">
        <v>135</v>
      </c>
    </row>
    <row r="10" spans="1:11" x14ac:dyDescent="0.35">
      <c r="A10" s="17" t="s">
        <v>42</v>
      </c>
      <c r="B10">
        <v>7</v>
      </c>
      <c r="C10">
        <v>2</v>
      </c>
      <c r="D10">
        <v>1</v>
      </c>
      <c r="E10">
        <v>4</v>
      </c>
      <c r="F10">
        <v>7</v>
      </c>
      <c r="G10">
        <v>21</v>
      </c>
    </row>
    <row r="11" spans="1:11" x14ac:dyDescent="0.35">
      <c r="A11" s="17" t="s">
        <v>38</v>
      </c>
      <c r="B11">
        <v>53</v>
      </c>
      <c r="C11">
        <v>18</v>
      </c>
      <c r="D11">
        <v>5</v>
      </c>
      <c r="E11">
        <v>4</v>
      </c>
      <c r="F11">
        <v>32</v>
      </c>
      <c r="G11">
        <v>112</v>
      </c>
      <c r="I11" s="16" t="s">
        <v>1060</v>
      </c>
      <c r="J11" t="s">
        <v>1084</v>
      </c>
    </row>
    <row r="12" spans="1:11" x14ac:dyDescent="0.35">
      <c r="A12" s="17" t="s">
        <v>1061</v>
      </c>
      <c r="B12">
        <v>407</v>
      </c>
      <c r="C12">
        <v>190</v>
      </c>
      <c r="D12">
        <v>63</v>
      </c>
      <c r="E12">
        <v>86</v>
      </c>
      <c r="F12">
        <v>254</v>
      </c>
      <c r="G12">
        <v>1000</v>
      </c>
      <c r="I12" s="17" t="s">
        <v>17</v>
      </c>
    </row>
    <row r="13" spans="1:11" x14ac:dyDescent="0.35">
      <c r="I13" s="17" t="s">
        <v>18</v>
      </c>
    </row>
    <row r="14" spans="1:11" x14ac:dyDescent="0.35">
      <c r="I14" s="17" t="s">
        <v>21</v>
      </c>
    </row>
    <row r="15" spans="1:11" x14ac:dyDescent="0.35">
      <c r="I15" s="17" t="s">
        <v>19</v>
      </c>
    </row>
    <row r="16" spans="1:11" x14ac:dyDescent="0.35">
      <c r="I16" s="17" t="s">
        <v>20</v>
      </c>
      <c r="J16">
        <v>41</v>
      </c>
    </row>
    <row r="17" spans="9:10" x14ac:dyDescent="0.35">
      <c r="I17" s="17" t="s">
        <v>1061</v>
      </c>
      <c r="J17">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CF0D3-D96E-417F-B69C-661FC5B18E8E}">
  <dimension ref="D4:I15"/>
  <sheetViews>
    <sheetView tabSelected="1" topLeftCell="H1" workbookViewId="0">
      <selection activeCell="J7" sqref="J7"/>
    </sheetView>
  </sheetViews>
  <sheetFormatPr defaultRowHeight="14.5" x14ac:dyDescent="0.35"/>
  <cols>
    <col min="4" max="4" width="16.08984375" bestFit="1" customWidth="1"/>
    <col min="5" max="5" width="15.26953125" bestFit="1" customWidth="1"/>
    <col min="6" max="6" width="7.6328125" bestFit="1" customWidth="1"/>
    <col min="7" max="7" width="8.81640625" bestFit="1" customWidth="1"/>
    <col min="8" max="8" width="4.36328125" bestFit="1" customWidth="1"/>
    <col min="9" max="10" width="10.7265625" bestFit="1" customWidth="1"/>
  </cols>
  <sheetData>
    <row r="4" spans="4:9" x14ac:dyDescent="0.35">
      <c r="D4" s="16" t="s">
        <v>1067</v>
      </c>
      <c r="E4" s="16" t="s">
        <v>1078</v>
      </c>
    </row>
    <row r="5" spans="4:9" x14ac:dyDescent="0.35">
      <c r="D5" s="16" t="s">
        <v>1060</v>
      </c>
      <c r="E5" t="s">
        <v>18</v>
      </c>
      <c r="F5" t="s">
        <v>17</v>
      </c>
      <c r="G5" t="s">
        <v>20</v>
      </c>
      <c r="H5" t="s">
        <v>19</v>
      </c>
      <c r="I5" t="s">
        <v>1061</v>
      </c>
    </row>
    <row r="6" spans="4:9" x14ac:dyDescent="0.35">
      <c r="D6" s="17" t="s">
        <v>1072</v>
      </c>
      <c r="E6">
        <v>10</v>
      </c>
      <c r="F6">
        <v>2</v>
      </c>
      <c r="G6">
        <v>1</v>
      </c>
      <c r="H6">
        <v>1</v>
      </c>
      <c r="I6">
        <v>14</v>
      </c>
    </row>
    <row r="7" spans="4:9" x14ac:dyDescent="0.35">
      <c r="D7" s="19" t="s">
        <v>1074</v>
      </c>
      <c r="E7">
        <v>4</v>
      </c>
      <c r="F7">
        <v>2</v>
      </c>
      <c r="G7">
        <v>1</v>
      </c>
      <c r="I7">
        <v>7</v>
      </c>
    </row>
    <row r="8" spans="4:9" x14ac:dyDescent="0.35">
      <c r="D8" s="19" t="s">
        <v>1075</v>
      </c>
      <c r="E8">
        <v>3</v>
      </c>
      <c r="I8">
        <v>3</v>
      </c>
    </row>
    <row r="9" spans="4:9" x14ac:dyDescent="0.35">
      <c r="D9" s="19" t="s">
        <v>1073</v>
      </c>
      <c r="E9">
        <v>1</v>
      </c>
      <c r="I9">
        <v>1</v>
      </c>
    </row>
    <row r="10" spans="4:9" x14ac:dyDescent="0.35">
      <c r="D10" s="19" t="s">
        <v>1077</v>
      </c>
      <c r="E10">
        <v>1</v>
      </c>
      <c r="I10">
        <v>1</v>
      </c>
    </row>
    <row r="11" spans="4:9" x14ac:dyDescent="0.35">
      <c r="D11" s="19" t="s">
        <v>1076</v>
      </c>
      <c r="E11">
        <v>1</v>
      </c>
      <c r="H11">
        <v>1</v>
      </c>
      <c r="I11">
        <v>2</v>
      </c>
    </row>
    <row r="12" spans="4:9" x14ac:dyDescent="0.35">
      <c r="D12" s="17" t="s">
        <v>1069</v>
      </c>
      <c r="E12">
        <v>1</v>
      </c>
      <c r="F12">
        <v>2</v>
      </c>
      <c r="I12">
        <v>3</v>
      </c>
    </row>
    <row r="13" spans="4:9" x14ac:dyDescent="0.35">
      <c r="D13" s="19" t="s">
        <v>1071</v>
      </c>
      <c r="E13">
        <v>1</v>
      </c>
      <c r="I13">
        <v>1</v>
      </c>
    </row>
    <row r="14" spans="4:9" x14ac:dyDescent="0.35">
      <c r="D14" s="19" t="s">
        <v>1070</v>
      </c>
      <c r="F14">
        <v>2</v>
      </c>
      <c r="I14">
        <v>2</v>
      </c>
    </row>
    <row r="15" spans="4:9" x14ac:dyDescent="0.35">
      <c r="D15" s="17" t="s">
        <v>1061</v>
      </c>
      <c r="E15">
        <v>11</v>
      </c>
      <c r="F15">
        <v>4</v>
      </c>
      <c r="G15">
        <v>1</v>
      </c>
      <c r="H15">
        <v>1</v>
      </c>
      <c r="I15">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E709-AAE7-4E71-98CA-BAEBE1A7E754}">
  <dimension ref="A1:AB39"/>
  <sheetViews>
    <sheetView zoomScale="49" zoomScaleNormal="49" workbookViewId="0">
      <selection activeCell="Z15" sqref="Z15"/>
    </sheetView>
  </sheetViews>
  <sheetFormatPr defaultRowHeight="14.5" x14ac:dyDescent="0.35"/>
  <sheetData>
    <row r="1" spans="1:28" x14ac:dyDescent="0.35">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1:28" x14ac:dyDescent="0.3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row>
    <row r="3" spans="1:28" x14ac:dyDescent="0.3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row>
    <row r="4" spans="1:28" x14ac:dyDescent="0.3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row>
    <row r="5" spans="1:28" x14ac:dyDescent="0.3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row>
    <row r="6" spans="1:28" x14ac:dyDescent="0.3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row>
    <row r="7" spans="1:28" x14ac:dyDescent="0.3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row>
    <row r="8" spans="1:28" x14ac:dyDescent="0.3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row>
    <row r="9" spans="1:28" x14ac:dyDescent="0.3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row>
    <row r="10" spans="1:28" x14ac:dyDescent="0.3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3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x14ac:dyDescent="0.3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3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8" x14ac:dyDescent="0.3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x14ac:dyDescent="0.3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x14ac:dyDescent="0.3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spans="1:28" x14ac:dyDescent="0.3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row>
    <row r="18" spans="1:28" x14ac:dyDescent="0.3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row>
    <row r="19" spans="1:28" x14ac:dyDescent="0.3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row>
    <row r="20" spans="1:28" x14ac:dyDescent="0.3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row>
    <row r="21" spans="1:28" x14ac:dyDescent="0.3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row>
    <row r="22" spans="1:28" x14ac:dyDescent="0.3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row>
    <row r="23" spans="1:28" x14ac:dyDescent="0.3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row>
    <row r="24" spans="1:28" x14ac:dyDescent="0.3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row>
    <row r="25" spans="1:28" x14ac:dyDescent="0.3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spans="1:28" x14ac:dyDescent="0.3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row>
    <row r="27" spans="1:28" x14ac:dyDescent="0.3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row>
    <row r="28" spans="1:28" x14ac:dyDescent="0.3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row r="29" spans="1:28" x14ac:dyDescent="0.3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row>
    <row r="30" spans="1:28" x14ac:dyDescent="0.3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row>
    <row r="31" spans="1:28" x14ac:dyDescent="0.3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row>
    <row r="32" spans="1:28" x14ac:dyDescent="0.3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row>
    <row r="33" spans="1:28" x14ac:dyDescent="0.3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row>
    <row r="34" spans="1:28" x14ac:dyDescent="0.3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row>
    <row r="35" spans="1:28" x14ac:dyDescent="0.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row>
    <row r="36" spans="1:28" x14ac:dyDescent="0.3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row>
    <row r="37" spans="1:28" x14ac:dyDescent="0.3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row>
    <row r="38" spans="1:28" x14ac:dyDescent="0.3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row>
    <row r="39" spans="1:28" x14ac:dyDescent="0.3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BABA-7E18-4794-9B76-E75DAF6C61FA}">
  <dimension ref="D3:G8"/>
  <sheetViews>
    <sheetView topLeftCell="A3" zoomScale="79" zoomScaleNormal="79" workbookViewId="0">
      <selection activeCell="J5" sqref="J5"/>
    </sheetView>
  </sheetViews>
  <sheetFormatPr defaultRowHeight="14.5" x14ac:dyDescent="0.35"/>
  <cols>
    <col min="4" max="4" width="12.36328125" bestFit="1" customWidth="1"/>
    <col min="5" max="5" width="9.7265625" bestFit="1" customWidth="1"/>
    <col min="6" max="6" width="16.08984375" bestFit="1" customWidth="1"/>
    <col min="7" max="7" width="12.26953125" bestFit="1" customWidth="1"/>
  </cols>
  <sheetData>
    <row r="3" spans="4:7" x14ac:dyDescent="0.35">
      <c r="D3" s="16" t="s">
        <v>16</v>
      </c>
      <c r="E3" s="16" t="s">
        <v>0</v>
      </c>
      <c r="F3" t="s">
        <v>1067</v>
      </c>
      <c r="G3" t="s">
        <v>1068</v>
      </c>
    </row>
    <row r="4" spans="4:7" x14ac:dyDescent="0.35">
      <c r="D4" t="s">
        <v>17</v>
      </c>
      <c r="E4" t="s">
        <v>2</v>
      </c>
      <c r="F4">
        <v>24</v>
      </c>
      <c r="G4" s="20">
        <v>0.27906976744186046</v>
      </c>
    </row>
    <row r="5" spans="4:7" x14ac:dyDescent="0.35">
      <c r="D5" t="s">
        <v>18</v>
      </c>
      <c r="E5" t="s">
        <v>2</v>
      </c>
      <c r="F5">
        <v>51</v>
      </c>
      <c r="G5" s="20">
        <v>0.59302325581395354</v>
      </c>
    </row>
    <row r="6" spans="4:7" x14ac:dyDescent="0.35">
      <c r="D6" t="s">
        <v>21</v>
      </c>
      <c r="E6" t="s">
        <v>2</v>
      </c>
      <c r="F6">
        <v>1</v>
      </c>
      <c r="G6" s="20">
        <v>1.1627906976744186E-2</v>
      </c>
    </row>
    <row r="7" spans="4:7" x14ac:dyDescent="0.35">
      <c r="D7" t="s">
        <v>19</v>
      </c>
      <c r="E7" t="s">
        <v>2</v>
      </c>
      <c r="F7">
        <v>6</v>
      </c>
      <c r="G7" s="20">
        <v>6.9767441860465115E-2</v>
      </c>
    </row>
    <row r="8" spans="4:7" x14ac:dyDescent="0.35">
      <c r="D8" t="s">
        <v>20</v>
      </c>
      <c r="E8" t="s">
        <v>2</v>
      </c>
      <c r="F8">
        <v>4</v>
      </c>
      <c r="G8" s="20">
        <v>4.6511627906976744E-2</v>
      </c>
    </row>
  </sheetData>
  <conditionalFormatting sqref="G1:G3 G27:G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97BC-5280-4168-8607-35A54DE0216D}">
  <dimension ref="D5:E9"/>
  <sheetViews>
    <sheetView workbookViewId="0">
      <selection activeCell="D14" sqref="D14"/>
    </sheetView>
  </sheetViews>
  <sheetFormatPr defaultRowHeight="14.5" x14ac:dyDescent="0.35"/>
  <cols>
    <col min="4" max="4" width="11.26953125" bestFit="1" customWidth="1"/>
    <col min="5" max="5" width="15.7265625" bestFit="1" customWidth="1"/>
  </cols>
  <sheetData>
    <row r="5" spans="4:5" x14ac:dyDescent="0.35">
      <c r="D5" s="16" t="s">
        <v>1065</v>
      </c>
      <c r="E5" t="s">
        <v>1064</v>
      </c>
    </row>
    <row r="6" spans="4:5" x14ac:dyDescent="0.35">
      <c r="D6" s="17" t="s">
        <v>1055</v>
      </c>
      <c r="E6">
        <v>2.2115384615384617</v>
      </c>
    </row>
    <row r="9" spans="4:5" x14ac:dyDescent="0.35">
      <c r="D9" s="18" t="s">
        <v>1066</v>
      </c>
      <c r="E9" s="18" t="e">
        <f>GETPIVOTDATA("LbrHrs",$D$5,"Rush","No")-GETPIVOTDATA("LbrHrs",$D$5,"Rush","Yes")</f>
        <v>#REF!</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4306-A2E7-4DBB-9813-C70966197399}">
  <dimension ref="A1:L4"/>
  <sheetViews>
    <sheetView workbookViewId="0">
      <selection activeCell="C6" sqref="C6"/>
    </sheetView>
  </sheetViews>
  <sheetFormatPr defaultRowHeight="14.5" x14ac:dyDescent="0.35"/>
  <cols>
    <col min="1" max="1" width="18.90625" bestFit="1" customWidth="1"/>
  </cols>
  <sheetData>
    <row r="1" spans="1:12" x14ac:dyDescent="0.35">
      <c r="A1" s="15" t="s">
        <v>1057</v>
      </c>
      <c r="B1" s="15" t="s">
        <v>1059</v>
      </c>
    </row>
    <row r="2" spans="1:12" x14ac:dyDescent="0.35">
      <c r="A2" s="15">
        <v>266</v>
      </c>
      <c r="B2" s="15" t="s">
        <v>1058</v>
      </c>
    </row>
    <row r="4" spans="1:12" x14ac:dyDescent="0.35">
      <c r="L4">
        <v>167.70400000000001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4F87F-630B-48DA-ACE7-CE4DBA28D016}">
  <dimension ref="A1:B3"/>
  <sheetViews>
    <sheetView workbookViewId="0">
      <selection activeCell="E9" sqref="E9"/>
    </sheetView>
  </sheetViews>
  <sheetFormatPr defaultRowHeight="14.5" x14ac:dyDescent="0.35"/>
  <cols>
    <col min="1" max="1" width="9.08984375" bestFit="1" customWidth="1"/>
    <col min="2" max="2" width="11.7265625" bestFit="1" customWidth="1"/>
  </cols>
  <sheetData>
    <row r="1" spans="1:2" x14ac:dyDescent="0.35">
      <c r="A1" s="16" t="s">
        <v>23</v>
      </c>
      <c r="B1" t="s">
        <v>3</v>
      </c>
    </row>
    <row r="3" spans="1:2" x14ac:dyDescent="0.35">
      <c r="A3" s="16" t="s">
        <v>24</v>
      </c>
      <c r="B3" t="s">
        <v>1062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WOs</vt:lpstr>
      <vt:lpstr>Sheet9</vt:lpstr>
      <vt:lpstr>Sheet10</vt:lpstr>
      <vt:lpstr>q5</vt:lpstr>
      <vt:lpstr>Sheet8</vt:lpstr>
      <vt:lpstr>q4</vt:lpstr>
      <vt:lpstr>q3</vt:lpstr>
      <vt:lpstr>q1</vt:lpstr>
      <vt:lpstr>q2</vt:lpstr>
      <vt:lpstr>mcq</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Nithikksha S</cp:lastModifiedBy>
  <cp:revision/>
  <dcterms:created xsi:type="dcterms:W3CDTF">2007-02-11T02:54:46Z</dcterms:created>
  <dcterms:modified xsi:type="dcterms:W3CDTF">2024-04-02T11:17:50Z</dcterms:modified>
  <cp:category/>
  <cp:contentStatus/>
</cp:coreProperties>
</file>