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thi\Documents\Operations and Technology Management\"/>
    </mc:Choice>
  </mc:AlternateContent>
  <xr:revisionPtr revIDLastSave="0" documentId="13_ncr:1_{CA69A4C3-2BF8-42CF-875C-3D26D7FA429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ProjectSchedule" sheetId="11" r:id="rId1"/>
  </sheets>
  <definedNames>
    <definedName name="_xlnm.Print_Area" localSheetId="0">ProjectSchedule!$1:$41</definedName>
    <definedName name="_xlnm.Print_Titles" localSheetId="0">ProjectSchedule!$4:$6</definedName>
    <definedName name="task_end" localSheetId="0">ProjectSchedule!$F1</definedName>
    <definedName name="task_progress" localSheetId="0">ProjectSchedule!$D1</definedName>
    <definedName name="task_start" localSheetId="0">ProjectSchedule!$E1</definedName>
    <definedName name="today" localSheetId="0">ProjectSchedule!$E$3</definedName>
    <definedName name="valuevx">42.314159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1" i="11" l="1"/>
  <c r="H40" i="11"/>
  <c r="H39" i="11"/>
  <c r="H38" i="11"/>
  <c r="H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I5" i="11" l="1"/>
  <c r="I6" i="11" l="1"/>
  <c r="J5" i="11" l="1"/>
  <c r="K5" i="11" s="1"/>
  <c r="L5" i="11" s="1"/>
  <c r="M5" i="11" s="1"/>
  <c r="N5" i="11" s="1"/>
  <c r="O5" i="11" s="1"/>
  <c r="P5" i="11" s="1"/>
  <c r="I4" i="11"/>
  <c r="P4" i="11" l="1"/>
  <c r="Q5" i="11"/>
  <c r="R5" i="11" s="1"/>
  <c r="S5" i="11" s="1"/>
  <c r="T5" i="11" s="1"/>
  <c r="U5" i="11" s="1"/>
  <c r="V5" i="11" s="1"/>
  <c r="W5" i="11" s="1"/>
  <c r="J6" i="11"/>
  <c r="W4" i="11" l="1"/>
  <c r="X5" i="11"/>
  <c r="Y5" i="11" s="1"/>
  <c r="Z5" i="11" s="1"/>
  <c r="AA5" i="11" s="1"/>
  <c r="AB5" i="11" s="1"/>
  <c r="AC5" i="11" s="1"/>
  <c r="AD5" i="11" s="1"/>
  <c r="K6" i="11"/>
  <c r="AE5" i="11" l="1"/>
  <c r="AF5" i="11" s="1"/>
  <c r="AG5" i="11" s="1"/>
  <c r="AH5" i="11" s="1"/>
  <c r="AI5" i="11" s="1"/>
  <c r="AJ5" i="11" s="1"/>
  <c r="AD4" i="11"/>
  <c r="L6" i="11"/>
  <c r="AK5" i="11" l="1"/>
  <c r="AL5" i="11" s="1"/>
  <c r="AM5" i="11" s="1"/>
  <c r="AN5" i="11" s="1"/>
  <c r="AO5" i="11" s="1"/>
  <c r="AP5" i="11" s="1"/>
  <c r="AQ5" i="11" s="1"/>
  <c r="M6" i="11"/>
  <c r="AR5" i="11" l="1"/>
  <c r="AS5" i="11" s="1"/>
  <c r="AK4" i="11"/>
  <c r="N6" i="11"/>
  <c r="AT5" i="11" l="1"/>
  <c r="AS6" i="11"/>
  <c r="AR4" i="11"/>
  <c r="O6" i="11"/>
  <c r="AU5" i="11" l="1"/>
  <c r="AT6" i="11"/>
  <c r="AV5" i="11" l="1"/>
  <c r="AU6" i="11"/>
  <c r="P6" i="11"/>
  <c r="Q6" i="11"/>
  <c r="AW5" i="11" l="1"/>
  <c r="AV6" i="11"/>
  <c r="R6" i="11"/>
  <c r="AX5" i="11" l="1"/>
  <c r="AY5" i="11" s="1"/>
  <c r="AW6" i="11"/>
  <c r="S6" i="11"/>
  <c r="AY6" i="11" l="1"/>
  <c r="AZ5" i="11"/>
  <c r="AY4" i="11"/>
  <c r="AX6" i="11"/>
  <c r="T6" i="11"/>
  <c r="BA5" i="11" l="1"/>
  <c r="AZ6" i="11"/>
  <c r="U6" i="11"/>
  <c r="BA6" i="11" l="1"/>
  <c r="BB5" i="11"/>
  <c r="V6" i="11"/>
  <c r="BB6" i="11" l="1"/>
  <c r="BC5" i="11"/>
  <c r="W6" i="11"/>
  <c r="BC6" i="11" l="1"/>
  <c r="BD5" i="11"/>
  <c r="X6" i="11"/>
  <c r="BE5" i="11" l="1"/>
  <c r="BD6" i="11"/>
  <c r="Y6" i="11"/>
  <c r="BE6" i="11" l="1"/>
  <c r="BF5" i="11"/>
  <c r="Z6" i="11"/>
  <c r="BF6" i="11" l="1"/>
  <c r="BG5" i="11"/>
  <c r="BF4" i="11"/>
  <c r="AA6" i="11"/>
  <c r="BG6" i="11" l="1"/>
  <c r="BH5" i="11"/>
  <c r="AB6" i="11"/>
  <c r="BI5" i="11" l="1"/>
  <c r="BH6" i="11"/>
  <c r="AC6" i="11"/>
  <c r="BJ5" i="11" l="1"/>
  <c r="BI6" i="11"/>
  <c r="AD6" i="11"/>
  <c r="BK5" i="11" l="1"/>
  <c r="BJ6" i="11"/>
  <c r="AE6" i="11"/>
  <c r="BL5" i="11" l="1"/>
  <c r="BK6" i="11"/>
  <c r="AF6" i="11"/>
  <c r="BL6" i="11" l="1"/>
  <c r="AG6" i="11"/>
  <c r="AH6" i="11" l="1"/>
  <c r="AI6" i="11" l="1"/>
  <c r="AJ6" i="11" l="1"/>
  <c r="AK6" i="11" l="1"/>
  <c r="AL6" i="11" l="1"/>
  <c r="AM6" i="11" l="1"/>
  <c r="AN6" i="11" l="1"/>
  <c r="AO6" i="11" l="1"/>
  <c r="AP6" i="11" l="1"/>
  <c r="AQ6" i="11" l="1"/>
  <c r="AR6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Vertex42.com Templates</author>
  </authors>
  <commentList>
    <comment ref="H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DAYS:</t>
        </r>
        <r>
          <rPr>
            <sz val="9"/>
            <color indexed="81"/>
            <rFont val="Tahoma"/>
            <family val="2"/>
          </rPr>
          <t xml:space="preserve">
This column calculates the duration of the task in calendar days. The duration includes both the Start and End dates.</t>
        </r>
      </text>
    </comment>
  </commentList>
</comments>
</file>

<file path=xl/sharedStrings.xml><?xml version="1.0" encoding="utf-8"?>
<sst xmlns="http://schemas.openxmlformats.org/spreadsheetml/2006/main" count="66" uniqueCount="43">
  <si>
    <t>Project Start:</t>
  </si>
  <si>
    <t>PROGRESS</t>
  </si>
  <si>
    <t>ASSIGNED
TO</t>
  </si>
  <si>
    <t>START</t>
  </si>
  <si>
    <t>END</t>
  </si>
  <si>
    <t>DAYS</t>
  </si>
  <si>
    <t>Display Week:</t>
  </si>
  <si>
    <t>TASK</t>
  </si>
  <si>
    <t>Today:</t>
  </si>
  <si>
    <t>Bathroom Remodelling</t>
  </si>
  <si>
    <t>Nithish Sunkara</t>
  </si>
  <si>
    <t>Planning &amp; Design</t>
  </si>
  <si>
    <t>Define scope (strip old fixtures, install tile, new fittings)</t>
  </si>
  <si>
    <t>Identify materials needed (tile, grout, fixtures)</t>
  </si>
  <si>
    <t>Confirm cousin’s availability (especially for wallpaper &amp; tiling)</t>
  </si>
  <si>
    <t>Purchase all materials &amp; tools</t>
  </si>
  <si>
    <t>Finalize design layout</t>
  </si>
  <si>
    <t>Demolition</t>
  </si>
  <si>
    <t>Remove vanity, tub, toilet, light fixtures</t>
  </si>
  <si>
    <t xml:space="preserve">Wallpaper removal (extra buffer for difficulty) </t>
  </si>
  <si>
    <t>Patch upper walls above tile line</t>
  </si>
  <si>
    <t xml:space="preserve">	Prime walls</t>
  </si>
  <si>
    <t xml:space="preserve">	Cleanup demo debris</t>
  </si>
  <si>
    <t>Infrastructure</t>
  </si>
  <si>
    <t>Plumbing adjustments for new shower &amp; vanity</t>
  </si>
  <si>
    <t xml:space="preserve">	Electrical adjustments (wiring for new lights, fan, outlets)</t>
  </si>
  <si>
    <t>Prep wall &amp; floor surfaces for tiling</t>
  </si>
  <si>
    <t>Confirm tile layout plan</t>
  </si>
  <si>
    <t xml:space="preserve">	Inspect material availability (tile, grout, sealant)</t>
  </si>
  <si>
    <t>Installation</t>
  </si>
  <si>
    <t xml:space="preserve">	Install shower unit</t>
  </si>
  <si>
    <t xml:space="preserve">	Floor tile installation</t>
  </si>
  <si>
    <t>Wall tile halfway up</t>
  </si>
  <si>
    <t xml:space="preserve">	Grouting and sealing </t>
  </si>
  <si>
    <t xml:space="preserve">	Paint upper walls</t>
  </si>
  <si>
    <t>Fixtures &amp; Wrap-Up</t>
  </si>
  <si>
    <t>Install vanity, faucet, light fixtures, mirror</t>
  </si>
  <si>
    <t xml:space="preserve">	Install new toilet</t>
  </si>
  <si>
    <t xml:space="preserve">	Final lighting &amp; mirror checks</t>
  </si>
  <si>
    <t xml:space="preserve">	Final touch-ups (paint, sealant, caulking edges) </t>
  </si>
  <si>
    <t xml:space="preserve">	Final cleanup &amp; inspection</t>
  </si>
  <si>
    <t>Nithish</t>
  </si>
  <si>
    <t>Nithish &amp; Ram(Cousin)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</si>
</sst>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m/d/yy;@"/>
    <numFmt numFmtId="165" formatCode="ddd\,\ m/d/yyyy"/>
    <numFmt numFmtId="166" formatCode="mmm\ d\,\ yyyy"/>
    <numFmt numFmtId="167" formatCode="d"/>
  </numFmts>
  <fonts count="23" x14ac:knownFonts="1">
    <font>
      <sz val="11"/>
      <color theme="1"/>
      <name val="Calibri"/>
      <family val="2"/>
      <scheme val="minor"/>
    </font>
    <font>
      <b/>
      <sz val="20"/>
      <color theme="4" tint="-0.249977111117893"/>
      <name val="Calibri"/>
      <family val="2"/>
      <scheme val="major"/>
    </font>
    <font>
      <sz val="10"/>
      <name val="Calibri"/>
      <family val="2"/>
      <scheme val="minor"/>
    </font>
    <font>
      <u/>
      <sz val="11"/>
      <color indexed="12"/>
      <name val="Arial"/>
      <family val="2"/>
    </font>
    <font>
      <sz val="10"/>
      <color theme="1" tint="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theme="0"/>
      <name val="Calibri"/>
      <family val="2"/>
      <scheme val="minor"/>
    </font>
    <font>
      <b/>
      <sz val="22"/>
      <color theme="1" tint="0.34998626667073579"/>
      <name val="Calibri"/>
      <family val="2"/>
      <scheme val="major"/>
    </font>
    <font>
      <b/>
      <sz val="11"/>
      <color theme="1" tint="0.499984740745262"/>
      <name val="Calibri"/>
      <family val="2"/>
      <scheme val="minor"/>
    </font>
    <font>
      <sz val="10"/>
      <color theme="1" tint="0.499984740745262"/>
      <name val="Arial"/>
      <family val="2"/>
    </font>
    <font>
      <sz val="16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 tint="0.499984740745262"/>
      <name val="Arial"/>
      <family val="2"/>
    </font>
    <font>
      <u/>
      <sz val="9"/>
      <color theme="4" tint="-0.249977111117893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theme="4"/>
      </patternFill>
    </fill>
  </fills>
  <borders count="12">
    <border>
      <left/>
      <right/>
      <top/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9" fontId="10" fillId="0" borderId="0" applyFont="0" applyFill="0" applyBorder="0" applyAlignment="0" applyProtection="0"/>
  </cellStyleXfs>
  <cellXfs count="95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1" fillId="0" borderId="0" xfId="0" applyFont="1"/>
    <xf numFmtId="0" fontId="7" fillId="15" borderId="1" xfId="0" applyFont="1" applyFill="1" applyBorder="1" applyAlignment="1">
      <alignment horizontal="left" vertical="center" indent="1"/>
    </xf>
    <xf numFmtId="0" fontId="7" fillId="15" borderId="1" xfId="0" applyFont="1" applyFill="1" applyBorder="1" applyAlignment="1">
      <alignment horizontal="center" vertical="center" wrapText="1"/>
    </xf>
    <xf numFmtId="167" fontId="12" fillId="8" borderId="0" xfId="0" applyNumberFormat="1" applyFont="1" applyFill="1" applyAlignment="1">
      <alignment horizontal="center" vertical="center"/>
    </xf>
    <xf numFmtId="167" fontId="12" fillId="8" borderId="8" xfId="0" applyNumberFormat="1" applyFont="1" applyFill="1" applyBorder="1" applyAlignment="1">
      <alignment horizontal="center" vertical="center"/>
    </xf>
    <xf numFmtId="167" fontId="12" fillId="8" borderId="9" xfId="0" applyNumberFormat="1" applyFont="1" applyFill="1" applyBorder="1" applyAlignment="1">
      <alignment horizontal="center" vertical="center"/>
    </xf>
    <xf numFmtId="0" fontId="15" fillId="14" borderId="10" xfId="0" applyFont="1" applyFill="1" applyBorder="1" applyAlignment="1">
      <alignment horizontal="center" vertical="center" shrinkToFit="1"/>
    </xf>
    <xf numFmtId="0" fontId="16" fillId="0" borderId="0" xfId="0" applyFont="1" applyAlignment="1">
      <alignment horizontal="left"/>
    </xf>
    <xf numFmtId="0" fontId="17" fillId="0" borderId="0" xfId="0" applyFont="1"/>
    <xf numFmtId="0" fontId="18" fillId="0" borderId="0" xfId="1" applyFont="1" applyAlignment="1" applyProtection="1"/>
    <xf numFmtId="0" fontId="19" fillId="0" borderId="0" xfId="0" applyFont="1" applyAlignment="1">
      <alignment horizontal="right" vertical="center"/>
    </xf>
    <xf numFmtId="0" fontId="0" fillId="0" borderId="2" xfId="0" applyBorder="1" applyAlignment="1">
      <alignment horizontal="left" vertical="center" indent="1"/>
    </xf>
    <xf numFmtId="0" fontId="0" fillId="0" borderId="2" xfId="0" applyBorder="1" applyAlignment="1">
      <alignment horizontal="center" vertical="center"/>
    </xf>
    <xf numFmtId="9" fontId="5" fillId="0" borderId="2" xfId="2" applyFon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9" borderId="2" xfId="0" applyFont="1" applyFill="1" applyBorder="1" applyAlignment="1">
      <alignment horizontal="left" vertical="center" indent="1"/>
    </xf>
    <xf numFmtId="0" fontId="6" fillId="9" borderId="2" xfId="0" applyFont="1" applyFill="1" applyBorder="1" applyAlignment="1">
      <alignment horizontal="center" vertical="center"/>
    </xf>
    <xf numFmtId="9" fontId="5" fillId="9" borderId="2" xfId="2" applyFont="1" applyFill="1" applyBorder="1" applyAlignment="1">
      <alignment horizontal="center" vertical="center"/>
    </xf>
    <xf numFmtId="164" fontId="0" fillId="9" borderId="2" xfId="0" applyNumberFormat="1" applyFill="1" applyBorder="1" applyAlignment="1">
      <alignment horizontal="center" vertical="center"/>
    </xf>
    <xf numFmtId="164" fontId="5" fillId="9" borderId="2" xfId="0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 indent="2"/>
    </xf>
    <xf numFmtId="0" fontId="0" fillId="3" borderId="2" xfId="0" applyFill="1" applyBorder="1" applyAlignment="1">
      <alignment horizontal="center" vertical="center"/>
    </xf>
    <xf numFmtId="9" fontId="5" fillId="3" borderId="2" xfId="2" applyFont="1" applyFill="1" applyBorder="1" applyAlignment="1">
      <alignment horizontal="center" vertical="center"/>
    </xf>
    <xf numFmtId="164" fontId="0" fillId="3" borderId="2" xfId="0" applyNumberForma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left" vertical="center" indent="1"/>
    </xf>
    <xf numFmtId="0" fontId="6" fillId="10" borderId="2" xfId="0" applyFont="1" applyFill="1" applyBorder="1" applyAlignment="1">
      <alignment horizontal="center" vertical="center"/>
    </xf>
    <xf numFmtId="9" fontId="5" fillId="10" borderId="2" xfId="2" applyFont="1" applyFill="1" applyBorder="1" applyAlignment="1">
      <alignment horizontal="center" vertical="center"/>
    </xf>
    <xf numFmtId="164" fontId="0" fillId="10" borderId="2" xfId="0" applyNumberFormat="1" applyFill="1" applyBorder="1" applyAlignment="1">
      <alignment horizontal="center" vertical="center"/>
    </xf>
    <xf numFmtId="164" fontId="5" fillId="10" borderId="2" xfId="0" applyNumberFormat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 indent="2"/>
    </xf>
    <xf numFmtId="0" fontId="0" fillId="4" borderId="2" xfId="0" applyFill="1" applyBorder="1" applyAlignment="1">
      <alignment horizontal="center" vertical="center"/>
    </xf>
    <xf numFmtId="9" fontId="5" fillId="4" borderId="2" xfId="2" applyFont="1" applyFill="1" applyBorder="1" applyAlignment="1">
      <alignment horizontal="center" vertical="center"/>
    </xf>
    <xf numFmtId="164" fontId="0" fillId="4" borderId="2" xfId="0" applyNumberFormat="1" applyFill="1" applyBorder="1" applyAlignment="1">
      <alignment horizontal="center" vertical="center"/>
    </xf>
    <xf numFmtId="164" fontId="5" fillId="4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left" vertical="center" indent="1"/>
    </xf>
    <xf numFmtId="0" fontId="6" fillId="6" borderId="2" xfId="0" applyFont="1" applyFill="1" applyBorder="1" applyAlignment="1">
      <alignment horizontal="center" vertical="center"/>
    </xf>
    <xf numFmtId="9" fontId="5" fillId="6" borderId="2" xfId="2" applyFont="1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  <xf numFmtId="164" fontId="5" fillId="6" borderId="2" xfId="0" applyNumberFormat="1" applyFont="1" applyFill="1" applyBorder="1" applyAlignment="1">
      <alignment horizontal="center" vertical="center"/>
    </xf>
    <xf numFmtId="0" fontId="0" fillId="13" borderId="2" xfId="0" applyFill="1" applyBorder="1" applyAlignment="1">
      <alignment horizontal="left" vertical="center" indent="2"/>
    </xf>
    <xf numFmtId="0" fontId="0" fillId="13" borderId="2" xfId="0" applyFill="1" applyBorder="1" applyAlignment="1">
      <alignment horizontal="center" vertical="center"/>
    </xf>
    <xf numFmtId="9" fontId="5" fillId="13" borderId="2" xfId="2" applyFont="1" applyFill="1" applyBorder="1" applyAlignment="1">
      <alignment horizontal="center" vertical="center"/>
    </xf>
    <xf numFmtId="164" fontId="0" fillId="13" borderId="2" xfId="0" applyNumberFormat="1" applyFill="1" applyBorder="1" applyAlignment="1">
      <alignment horizontal="center" vertical="center"/>
    </xf>
    <xf numFmtId="164" fontId="5" fillId="13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left" vertical="center" indent="1"/>
    </xf>
    <xf numFmtId="0" fontId="6" fillId="5" borderId="2" xfId="0" applyFont="1" applyFill="1" applyBorder="1" applyAlignment="1">
      <alignment horizontal="center" vertical="center"/>
    </xf>
    <xf numFmtId="9" fontId="5" fillId="5" borderId="2" xfId="2" applyFont="1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5" fillId="5" borderId="2" xfId="0" applyNumberFormat="1" applyFont="1" applyFill="1" applyBorder="1" applyAlignment="1">
      <alignment horizontal="center" vertical="center"/>
    </xf>
    <xf numFmtId="0" fontId="0" fillId="11" borderId="2" xfId="0" applyFill="1" applyBorder="1" applyAlignment="1">
      <alignment horizontal="left" vertical="center" indent="2"/>
    </xf>
    <xf numFmtId="0" fontId="0" fillId="11" borderId="2" xfId="0" applyFill="1" applyBorder="1" applyAlignment="1">
      <alignment horizontal="center" vertical="center"/>
    </xf>
    <xf numFmtId="9" fontId="5" fillId="11" borderId="2" xfId="2" applyFont="1" applyFill="1" applyBorder="1" applyAlignment="1">
      <alignment horizontal="center" vertical="center"/>
    </xf>
    <xf numFmtId="164" fontId="0" fillId="11" borderId="2" xfId="0" applyNumberFormat="1" applyFill="1" applyBorder="1" applyAlignment="1">
      <alignment horizontal="center" vertical="center"/>
    </xf>
    <xf numFmtId="164" fontId="5" fillId="11" borderId="2" xfId="0" applyNumberFormat="1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left" vertical="center" indent="1"/>
    </xf>
    <xf numFmtId="0" fontId="6" fillId="7" borderId="2" xfId="0" applyFont="1" applyFill="1" applyBorder="1" applyAlignment="1">
      <alignment horizontal="center" vertical="center"/>
    </xf>
    <xf numFmtId="9" fontId="5" fillId="7" borderId="2" xfId="2" applyFont="1" applyFill="1" applyBorder="1" applyAlignment="1">
      <alignment horizontal="center" vertical="center"/>
    </xf>
    <xf numFmtId="164" fontId="0" fillId="7" borderId="2" xfId="0" applyNumberFormat="1" applyFill="1" applyBorder="1" applyAlignment="1">
      <alignment horizontal="center" vertical="center"/>
    </xf>
    <xf numFmtId="164" fontId="5" fillId="7" borderId="2" xfId="0" applyNumberFormat="1" applyFont="1" applyFill="1" applyBorder="1" applyAlignment="1">
      <alignment horizontal="center" vertical="center"/>
    </xf>
    <xf numFmtId="0" fontId="0" fillId="12" borderId="2" xfId="0" applyFill="1" applyBorder="1" applyAlignment="1">
      <alignment horizontal="left" vertical="center" indent="2"/>
    </xf>
    <xf numFmtId="0" fontId="0" fillId="12" borderId="2" xfId="0" applyFill="1" applyBorder="1" applyAlignment="1">
      <alignment horizontal="center" vertical="center"/>
    </xf>
    <xf numFmtId="9" fontId="5" fillId="12" borderId="2" xfId="2" applyFont="1" applyFill="1" applyBorder="1" applyAlignment="1">
      <alignment horizontal="center" vertical="center"/>
    </xf>
    <xf numFmtId="164" fontId="0" fillId="12" borderId="2" xfId="0" applyNumberFormat="1" applyFill="1" applyBorder="1" applyAlignment="1">
      <alignment horizontal="center" vertical="center"/>
    </xf>
    <xf numFmtId="164" fontId="5" fillId="12" borderId="2" xfId="0" applyNumberFormat="1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 indent="1"/>
    </xf>
    <xf numFmtId="0" fontId="8" fillId="2" borderId="2" xfId="0" applyFont="1" applyFill="1" applyBorder="1" applyAlignment="1">
      <alignment horizontal="center" vertical="center"/>
    </xf>
    <xf numFmtId="9" fontId="5" fillId="2" borderId="2" xfId="2" applyFont="1" applyFill="1" applyBorder="1" applyAlignment="1">
      <alignment horizontal="center" vertical="center"/>
    </xf>
    <xf numFmtId="164" fontId="4" fillId="2" borderId="2" xfId="0" applyNumberFormat="1" applyFont="1" applyFill="1" applyBorder="1" applyAlignment="1">
      <alignment horizontal="left" vertical="center"/>
    </xf>
    <xf numFmtId="164" fontId="5" fillId="2" borderId="2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vertical="center"/>
    </xf>
    <xf numFmtId="14" fontId="20" fillId="0" borderId="0" xfId="0" applyNumberFormat="1" applyFont="1" applyAlignment="1">
      <alignment horizontal="center"/>
    </xf>
    <xf numFmtId="0" fontId="2" fillId="0" borderId="0" xfId="0" applyFont="1" applyAlignment="1">
      <alignment horizontal="right" vertical="center"/>
    </xf>
    <xf numFmtId="0" fontId="21" fillId="0" borderId="0" xfId="0" applyFont="1"/>
    <xf numFmtId="0" fontId="21" fillId="0" borderId="0" xfId="1" applyFont="1" applyAlignment="1" applyProtection="1"/>
    <xf numFmtId="0" fontId="22" fillId="0" borderId="0" xfId="1" applyFont="1" applyAlignment="1" applyProtection="1">
      <alignment horizontal="left" vertical="center"/>
    </xf>
    <xf numFmtId="166" fontId="0" fillId="8" borderId="6" xfId="0" applyNumberFormat="1" applyFill="1" applyBorder="1" applyAlignment="1">
      <alignment horizontal="left" vertical="center" wrapText="1" indent="1"/>
    </xf>
    <xf numFmtId="166" fontId="0" fillId="8" borderId="1" xfId="0" applyNumberFormat="1" applyFill="1" applyBorder="1" applyAlignment="1">
      <alignment horizontal="left" vertical="center" wrapText="1" indent="1"/>
    </xf>
    <xf numFmtId="166" fontId="0" fillId="8" borderId="7" xfId="0" applyNumberFormat="1" applyFill="1" applyBorder="1" applyAlignment="1">
      <alignment horizontal="left" vertical="center" wrapText="1" indent="1"/>
    </xf>
    <xf numFmtId="165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</cellXfs>
  <cellStyles count="3">
    <cellStyle name="Hyperlink" xfId="1" builtinId="8" customBuiltin="1"/>
    <cellStyle name="Normal" xfId="0" builtinId="0"/>
    <cellStyle name="Percent" xfId="2" builtinId="5"/>
  </cellStyles>
  <dxfs count="12">
    <dxf>
      <fill>
        <patternFill>
          <bgColor theme="7"/>
        </patternFill>
      </fill>
      <border>
        <left/>
        <right/>
      </border>
    </dxf>
    <dxf>
      <fill>
        <patternFill>
          <bgColor theme="0" tint="-0.34998626667073579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theme="0" tint="-0.24994659260841701"/>
        </left>
      </border>
    </dxf>
    <dxf>
      <border>
        <left style="thin">
          <color theme="0" tint="-0.24994659260841701"/>
        </left>
      </border>
    </dxf>
    <dxf>
      <border>
        <top style="thin">
          <color theme="4" tint="0.39994506668294322"/>
        </top>
      </border>
    </dxf>
    <dxf>
      <fill>
        <patternFill>
          <bgColor theme="0" tint="-4.9989318521683403E-2"/>
        </patternFill>
      </fill>
      <border>
        <top style="thin">
          <color theme="4" tint="0.39994506668294322"/>
        </top>
      </border>
    </dxf>
    <dxf>
      <font>
        <b/>
        <color theme="1"/>
      </font>
    </dxf>
    <dxf>
      <font>
        <b val="0"/>
        <i val="0"/>
        <color theme="1"/>
      </font>
      <border>
        <left style="thin">
          <color theme="4"/>
        </left>
      </border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</dxfs>
  <tableStyles count="1" defaultTableStyle="TableStyleMedium2" defaultPivotStyle="PivotStyleLight16">
    <tableStyle name="ToDoList" pivot="0" count="9" xr9:uid="{00000000-0011-0000-FFFF-FFFF00000000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  <tableStyleElement type="firstRowStripe" dxfId="6"/>
      <tableStyleElement type="secondRowStripe" dxfId="5"/>
      <tableStyleElement type="firstColumnStripe" dxfId="4"/>
      <tableStyleElement type="secondColumnStripe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215881"/>
      <color rgb="FF42648A"/>
      <color rgb="FF969696"/>
      <color rgb="FFC0C0C0"/>
      <color rgb="FF427FC2"/>
      <color rgb="FF44678E"/>
      <color rgb="FF4A6F9C"/>
      <color rgb="FF3969A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L45"/>
  <sheetViews>
    <sheetView showGridLines="0" tabSelected="1" showRuler="0" zoomScale="56" zoomScaleNormal="100" zoomScalePageLayoutView="70" workbookViewId="0">
      <pane ySplit="6" topLeftCell="A12" activePane="bottomLeft" state="frozen"/>
      <selection pane="bottomLeft" activeCell="BN25" sqref="BN25"/>
    </sheetView>
  </sheetViews>
  <sheetFormatPr defaultRowHeight="14.4" x14ac:dyDescent="0.3"/>
  <cols>
    <col min="1" max="1" width="2.6640625" customWidth="1"/>
    <col min="2" max="2" width="53.21875" customWidth="1"/>
    <col min="3" max="3" width="24.77734375" customWidth="1"/>
    <col min="4" max="4" width="10.6640625" customWidth="1"/>
    <col min="5" max="5" width="10.44140625" style="5" customWidth="1"/>
    <col min="6" max="6" width="10.44140625" customWidth="1"/>
    <col min="7" max="7" width="2.6640625" customWidth="1"/>
    <col min="8" max="8" width="6.109375" hidden="1" customWidth="1"/>
    <col min="9" max="64" width="2.5546875" customWidth="1"/>
    <col min="69" max="70" width="10.33203125"/>
  </cols>
  <sheetData>
    <row r="1" spans="1:64" ht="28.8" x14ac:dyDescent="0.55000000000000004">
      <c r="B1" s="16" t="s">
        <v>9</v>
      </c>
      <c r="C1" s="1"/>
      <c r="D1" s="2"/>
      <c r="E1" s="4"/>
      <c r="F1" s="86"/>
      <c r="H1" s="2"/>
      <c r="I1" s="8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</row>
    <row r="2" spans="1:64" ht="19.5" customHeight="1" x14ac:dyDescent="0.35">
      <c r="B2" s="9"/>
      <c r="D2" s="6" t="s">
        <v>0</v>
      </c>
      <c r="E2" s="93">
        <v>45951</v>
      </c>
      <c r="F2" s="94"/>
    </row>
    <row r="3" spans="1:64" ht="19.5" customHeight="1" x14ac:dyDescent="0.35">
      <c r="B3" s="9" t="s">
        <v>10</v>
      </c>
      <c r="D3" s="6" t="s">
        <v>8</v>
      </c>
      <c r="E3" s="93">
        <v>45761</v>
      </c>
      <c r="F3" s="94"/>
    </row>
    <row r="4" spans="1:64" ht="19.5" customHeight="1" x14ac:dyDescent="0.3">
      <c r="D4" s="6" t="s">
        <v>6</v>
      </c>
      <c r="E4" s="7">
        <v>1</v>
      </c>
      <c r="I4" s="90">
        <f>I5</f>
        <v>45950</v>
      </c>
      <c r="J4" s="91"/>
      <c r="K4" s="91"/>
      <c r="L4" s="91"/>
      <c r="M4" s="91"/>
      <c r="N4" s="91"/>
      <c r="O4" s="92"/>
      <c r="P4" s="90">
        <f>P5</f>
        <v>45957</v>
      </c>
      <c r="Q4" s="91"/>
      <c r="R4" s="91"/>
      <c r="S4" s="91"/>
      <c r="T4" s="91"/>
      <c r="U4" s="91"/>
      <c r="V4" s="92"/>
      <c r="W4" s="90">
        <f>W5</f>
        <v>45964</v>
      </c>
      <c r="X4" s="91"/>
      <c r="Y4" s="91"/>
      <c r="Z4" s="91"/>
      <c r="AA4" s="91"/>
      <c r="AB4" s="91"/>
      <c r="AC4" s="92"/>
      <c r="AD4" s="90">
        <f>AD5</f>
        <v>45971</v>
      </c>
      <c r="AE4" s="91"/>
      <c r="AF4" s="91"/>
      <c r="AG4" s="91"/>
      <c r="AH4" s="91"/>
      <c r="AI4" s="91"/>
      <c r="AJ4" s="92"/>
      <c r="AK4" s="90">
        <f>AK5</f>
        <v>45978</v>
      </c>
      <c r="AL4" s="91"/>
      <c r="AM4" s="91"/>
      <c r="AN4" s="91"/>
      <c r="AO4" s="91"/>
      <c r="AP4" s="91"/>
      <c r="AQ4" s="92"/>
      <c r="AR4" s="90">
        <f>AR5</f>
        <v>45985</v>
      </c>
      <c r="AS4" s="91"/>
      <c r="AT4" s="91"/>
      <c r="AU4" s="91"/>
      <c r="AV4" s="91"/>
      <c r="AW4" s="91"/>
      <c r="AX4" s="92"/>
      <c r="AY4" s="90">
        <f>AY5</f>
        <v>45992</v>
      </c>
      <c r="AZ4" s="91"/>
      <c r="BA4" s="91"/>
      <c r="BB4" s="91"/>
      <c r="BC4" s="91"/>
      <c r="BD4" s="91"/>
      <c r="BE4" s="92"/>
      <c r="BF4" s="90">
        <f>BF5</f>
        <v>45999</v>
      </c>
      <c r="BG4" s="91"/>
      <c r="BH4" s="91"/>
      <c r="BI4" s="91"/>
      <c r="BJ4" s="91"/>
      <c r="BK4" s="91"/>
      <c r="BL4" s="92"/>
    </row>
    <row r="5" spans="1:64" x14ac:dyDescent="0.3">
      <c r="A5" s="6"/>
      <c r="G5" s="6"/>
      <c r="I5" s="13">
        <f>E2-WEEKDAY(E2,1)+2+7*(E4-1)</f>
        <v>45950</v>
      </c>
      <c r="J5" s="12">
        <f>I5+1</f>
        <v>45951</v>
      </c>
      <c r="K5" s="12">
        <f t="shared" ref="K5:AX5" si="0">J5+1</f>
        <v>45952</v>
      </c>
      <c r="L5" s="12">
        <f t="shared" si="0"/>
        <v>45953</v>
      </c>
      <c r="M5" s="12">
        <f t="shared" si="0"/>
        <v>45954</v>
      </c>
      <c r="N5" s="12">
        <f t="shared" si="0"/>
        <v>45955</v>
      </c>
      <c r="O5" s="14">
        <f t="shared" si="0"/>
        <v>45956</v>
      </c>
      <c r="P5" s="13">
        <f>O5+1</f>
        <v>45957</v>
      </c>
      <c r="Q5" s="12">
        <f>P5+1</f>
        <v>45958</v>
      </c>
      <c r="R5" s="12">
        <f t="shared" si="0"/>
        <v>45959</v>
      </c>
      <c r="S5" s="12">
        <f t="shared" si="0"/>
        <v>45960</v>
      </c>
      <c r="T5" s="12">
        <f t="shared" si="0"/>
        <v>45961</v>
      </c>
      <c r="U5" s="12">
        <f t="shared" si="0"/>
        <v>45962</v>
      </c>
      <c r="V5" s="14">
        <f t="shared" si="0"/>
        <v>45963</v>
      </c>
      <c r="W5" s="13">
        <f>V5+1</f>
        <v>45964</v>
      </c>
      <c r="X5" s="12">
        <f>W5+1</f>
        <v>45965</v>
      </c>
      <c r="Y5" s="12">
        <f t="shared" si="0"/>
        <v>45966</v>
      </c>
      <c r="Z5" s="12">
        <f t="shared" si="0"/>
        <v>45967</v>
      </c>
      <c r="AA5" s="12">
        <f t="shared" si="0"/>
        <v>45968</v>
      </c>
      <c r="AB5" s="12">
        <f t="shared" si="0"/>
        <v>45969</v>
      </c>
      <c r="AC5" s="14">
        <f t="shared" si="0"/>
        <v>45970</v>
      </c>
      <c r="AD5" s="13">
        <f>AC5+1</f>
        <v>45971</v>
      </c>
      <c r="AE5" s="12">
        <f>AD5+1</f>
        <v>45972</v>
      </c>
      <c r="AF5" s="12">
        <f t="shared" si="0"/>
        <v>45973</v>
      </c>
      <c r="AG5" s="12">
        <f t="shared" si="0"/>
        <v>45974</v>
      </c>
      <c r="AH5" s="12">
        <f t="shared" si="0"/>
        <v>45975</v>
      </c>
      <c r="AI5" s="12">
        <f t="shared" si="0"/>
        <v>45976</v>
      </c>
      <c r="AJ5" s="14">
        <f t="shared" si="0"/>
        <v>45977</v>
      </c>
      <c r="AK5" s="13">
        <f>AJ5+1</f>
        <v>45978</v>
      </c>
      <c r="AL5" s="12">
        <f>AK5+1</f>
        <v>45979</v>
      </c>
      <c r="AM5" s="12">
        <f t="shared" si="0"/>
        <v>45980</v>
      </c>
      <c r="AN5" s="12">
        <f t="shared" si="0"/>
        <v>45981</v>
      </c>
      <c r="AO5" s="12">
        <f t="shared" si="0"/>
        <v>45982</v>
      </c>
      <c r="AP5" s="12">
        <f t="shared" si="0"/>
        <v>45983</v>
      </c>
      <c r="AQ5" s="14">
        <f t="shared" si="0"/>
        <v>45984</v>
      </c>
      <c r="AR5" s="13">
        <f>AQ5+1</f>
        <v>45985</v>
      </c>
      <c r="AS5" s="12">
        <f>AR5+1</f>
        <v>45986</v>
      </c>
      <c r="AT5" s="12">
        <f t="shared" si="0"/>
        <v>45987</v>
      </c>
      <c r="AU5" s="12">
        <f t="shared" si="0"/>
        <v>45988</v>
      </c>
      <c r="AV5" s="12">
        <f t="shared" si="0"/>
        <v>45989</v>
      </c>
      <c r="AW5" s="12">
        <f t="shared" si="0"/>
        <v>45990</v>
      </c>
      <c r="AX5" s="14">
        <f t="shared" si="0"/>
        <v>45991</v>
      </c>
      <c r="AY5" s="13">
        <f>AX5+1</f>
        <v>45992</v>
      </c>
      <c r="AZ5" s="12">
        <f>AY5+1</f>
        <v>45993</v>
      </c>
      <c r="BA5" s="12">
        <f t="shared" ref="BA5:BE5" si="1">AZ5+1</f>
        <v>45994</v>
      </c>
      <c r="BB5" s="12">
        <f t="shared" si="1"/>
        <v>45995</v>
      </c>
      <c r="BC5" s="12">
        <f t="shared" si="1"/>
        <v>45996</v>
      </c>
      <c r="BD5" s="12">
        <f t="shared" si="1"/>
        <v>45997</v>
      </c>
      <c r="BE5" s="14">
        <f t="shared" si="1"/>
        <v>45998</v>
      </c>
      <c r="BF5" s="13">
        <f>BE5+1</f>
        <v>45999</v>
      </c>
      <c r="BG5" s="12">
        <f>BF5+1</f>
        <v>46000</v>
      </c>
      <c r="BH5" s="12">
        <f t="shared" ref="BH5:BL5" si="2">BG5+1</f>
        <v>46001</v>
      </c>
      <c r="BI5" s="12">
        <f t="shared" si="2"/>
        <v>46002</v>
      </c>
      <c r="BJ5" s="12">
        <f t="shared" si="2"/>
        <v>46003</v>
      </c>
      <c r="BK5" s="12">
        <f t="shared" si="2"/>
        <v>46004</v>
      </c>
      <c r="BL5" s="14">
        <f t="shared" si="2"/>
        <v>46005</v>
      </c>
    </row>
    <row r="6" spans="1:64" ht="29.25" customHeight="1" thickBot="1" x14ac:dyDescent="0.35">
      <c r="A6" s="19"/>
      <c r="B6" s="10" t="s">
        <v>7</v>
      </c>
      <c r="C6" s="11" t="s">
        <v>2</v>
      </c>
      <c r="D6" s="11" t="s">
        <v>1</v>
      </c>
      <c r="E6" s="11" t="s">
        <v>3</v>
      </c>
      <c r="F6" s="11" t="s">
        <v>4</v>
      </c>
      <c r="G6" s="11"/>
      <c r="H6" s="11" t="s">
        <v>5</v>
      </c>
      <c r="I6" s="15" t="str">
        <f t="shared" ref="I6" si="3">LEFT(TEXT(I5,"ddd"),1)</f>
        <v>M</v>
      </c>
      <c r="J6" s="15" t="str">
        <f t="shared" ref="J6:AR6" si="4">LEFT(TEXT(J5,"ddd"),1)</f>
        <v>T</v>
      </c>
      <c r="K6" s="15" t="str">
        <f t="shared" si="4"/>
        <v>W</v>
      </c>
      <c r="L6" s="15" t="str">
        <f t="shared" si="4"/>
        <v>T</v>
      </c>
      <c r="M6" s="15" t="str">
        <f t="shared" si="4"/>
        <v>F</v>
      </c>
      <c r="N6" s="15" t="str">
        <f t="shared" si="4"/>
        <v>S</v>
      </c>
      <c r="O6" s="15" t="str">
        <f t="shared" si="4"/>
        <v>S</v>
      </c>
      <c r="P6" s="15" t="str">
        <f t="shared" si="4"/>
        <v>M</v>
      </c>
      <c r="Q6" s="15" t="str">
        <f t="shared" si="4"/>
        <v>T</v>
      </c>
      <c r="R6" s="15" t="str">
        <f t="shared" si="4"/>
        <v>W</v>
      </c>
      <c r="S6" s="15" t="str">
        <f t="shared" si="4"/>
        <v>T</v>
      </c>
      <c r="T6" s="15" t="str">
        <f t="shared" si="4"/>
        <v>F</v>
      </c>
      <c r="U6" s="15" t="str">
        <f t="shared" si="4"/>
        <v>S</v>
      </c>
      <c r="V6" s="15" t="str">
        <f t="shared" si="4"/>
        <v>S</v>
      </c>
      <c r="W6" s="15" t="str">
        <f t="shared" si="4"/>
        <v>M</v>
      </c>
      <c r="X6" s="15" t="str">
        <f t="shared" si="4"/>
        <v>T</v>
      </c>
      <c r="Y6" s="15" t="str">
        <f t="shared" si="4"/>
        <v>W</v>
      </c>
      <c r="Z6" s="15" t="str">
        <f t="shared" si="4"/>
        <v>T</v>
      </c>
      <c r="AA6" s="15" t="str">
        <f t="shared" si="4"/>
        <v>F</v>
      </c>
      <c r="AB6" s="15" t="str">
        <f t="shared" si="4"/>
        <v>S</v>
      </c>
      <c r="AC6" s="15" t="str">
        <f t="shared" si="4"/>
        <v>S</v>
      </c>
      <c r="AD6" s="15" t="str">
        <f t="shared" si="4"/>
        <v>M</v>
      </c>
      <c r="AE6" s="15" t="str">
        <f t="shared" si="4"/>
        <v>T</v>
      </c>
      <c r="AF6" s="15" t="str">
        <f t="shared" si="4"/>
        <v>W</v>
      </c>
      <c r="AG6" s="15" t="str">
        <f t="shared" si="4"/>
        <v>T</v>
      </c>
      <c r="AH6" s="15" t="str">
        <f t="shared" si="4"/>
        <v>F</v>
      </c>
      <c r="AI6" s="15" t="str">
        <f t="shared" si="4"/>
        <v>S</v>
      </c>
      <c r="AJ6" s="15" t="str">
        <f t="shared" si="4"/>
        <v>S</v>
      </c>
      <c r="AK6" s="15" t="str">
        <f t="shared" si="4"/>
        <v>M</v>
      </c>
      <c r="AL6" s="15" t="str">
        <f t="shared" si="4"/>
        <v>T</v>
      </c>
      <c r="AM6" s="15" t="str">
        <f t="shared" si="4"/>
        <v>W</v>
      </c>
      <c r="AN6" s="15" t="str">
        <f t="shared" si="4"/>
        <v>T</v>
      </c>
      <c r="AO6" s="15" t="str">
        <f t="shared" si="4"/>
        <v>F</v>
      </c>
      <c r="AP6" s="15" t="str">
        <f t="shared" si="4"/>
        <v>S</v>
      </c>
      <c r="AQ6" s="15" t="str">
        <f t="shared" si="4"/>
        <v>S</v>
      </c>
      <c r="AR6" s="15" t="str">
        <f t="shared" si="4"/>
        <v>M</v>
      </c>
      <c r="AS6" s="15" t="str">
        <f t="shared" ref="AS6:BL6" si="5">LEFT(TEXT(AS5,"ddd"),1)</f>
        <v>T</v>
      </c>
      <c r="AT6" s="15" t="str">
        <f t="shared" si="5"/>
        <v>W</v>
      </c>
      <c r="AU6" s="15" t="str">
        <f t="shared" si="5"/>
        <v>T</v>
      </c>
      <c r="AV6" s="15" t="str">
        <f t="shared" si="5"/>
        <v>F</v>
      </c>
      <c r="AW6" s="15" t="str">
        <f t="shared" si="5"/>
        <v>S</v>
      </c>
      <c r="AX6" s="15" t="str">
        <f t="shared" si="5"/>
        <v>S</v>
      </c>
      <c r="AY6" s="15" t="str">
        <f t="shared" si="5"/>
        <v>M</v>
      </c>
      <c r="AZ6" s="15" t="str">
        <f t="shared" si="5"/>
        <v>T</v>
      </c>
      <c r="BA6" s="15" t="str">
        <f t="shared" si="5"/>
        <v>W</v>
      </c>
      <c r="BB6" s="15" t="str">
        <f t="shared" si="5"/>
        <v>T</v>
      </c>
      <c r="BC6" s="15" t="str">
        <f t="shared" si="5"/>
        <v>F</v>
      </c>
      <c r="BD6" s="15" t="str">
        <f t="shared" si="5"/>
        <v>S</v>
      </c>
      <c r="BE6" s="15" t="str">
        <f t="shared" si="5"/>
        <v>S</v>
      </c>
      <c r="BF6" s="15" t="str">
        <f t="shared" si="5"/>
        <v>M</v>
      </c>
      <c r="BG6" s="15" t="str">
        <f t="shared" si="5"/>
        <v>T</v>
      </c>
      <c r="BH6" s="15" t="str">
        <f t="shared" si="5"/>
        <v>W</v>
      </c>
      <c r="BI6" s="15" t="str">
        <f t="shared" si="5"/>
        <v>T</v>
      </c>
      <c r="BJ6" s="15" t="str">
        <f t="shared" si="5"/>
        <v>F</v>
      </c>
      <c r="BK6" s="15" t="str">
        <f t="shared" si="5"/>
        <v>S</v>
      </c>
      <c r="BL6" s="15" t="str">
        <f t="shared" si="5"/>
        <v>S</v>
      </c>
    </row>
    <row r="7" spans="1:64" s="3" customFormat="1" ht="21.6" thickBot="1" x14ac:dyDescent="0.35">
      <c r="A7" s="19"/>
      <c r="B7" s="20"/>
      <c r="C7" s="21"/>
      <c r="D7" s="22"/>
      <c r="E7" s="23"/>
      <c r="F7" s="24"/>
      <c r="G7" s="25"/>
      <c r="H7" s="25" t="str">
        <f t="shared" ref="H7:H41" si="6">IF(OR(ISBLANK(task_start),ISBLANK(task_end)),"",task_end-task_start+1)</f>
        <v/>
      </c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  <c r="AU7" s="82"/>
      <c r="AV7" s="82"/>
      <c r="AW7" s="82"/>
      <c r="AX7" s="82"/>
      <c r="AY7" s="82"/>
      <c r="AZ7" s="82"/>
      <c r="BA7" s="82"/>
      <c r="BB7" s="82"/>
      <c r="BC7" s="82"/>
      <c r="BD7" s="82"/>
      <c r="BE7" s="82"/>
      <c r="BF7" s="82"/>
      <c r="BG7" s="82"/>
      <c r="BH7" s="82"/>
      <c r="BI7" s="82"/>
      <c r="BJ7" s="82"/>
      <c r="BK7" s="82"/>
      <c r="BL7" s="82"/>
    </row>
    <row r="8" spans="1:64" s="3" customFormat="1" ht="21.6" thickBot="1" x14ac:dyDescent="0.35">
      <c r="A8" s="19"/>
      <c r="B8" s="26" t="s">
        <v>11</v>
      </c>
      <c r="C8" s="27"/>
      <c r="D8" s="28"/>
      <c r="E8" s="29"/>
      <c r="F8" s="30"/>
      <c r="G8" s="25"/>
      <c r="H8" s="25" t="str">
        <f t="shared" si="6"/>
        <v/>
      </c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  <c r="AT8" s="82"/>
      <c r="AU8" s="82"/>
      <c r="AV8" s="82"/>
      <c r="AW8" s="82"/>
      <c r="AX8" s="82"/>
      <c r="AY8" s="82"/>
      <c r="AZ8" s="82"/>
      <c r="BA8" s="82"/>
      <c r="BB8" s="82"/>
      <c r="BC8" s="82"/>
      <c r="BD8" s="82"/>
      <c r="BE8" s="82"/>
      <c r="BF8" s="82"/>
      <c r="BG8" s="82"/>
      <c r="BH8" s="82"/>
      <c r="BI8" s="82"/>
      <c r="BJ8" s="82"/>
      <c r="BK8" s="82"/>
      <c r="BL8" s="82"/>
    </row>
    <row r="9" spans="1:64" s="3" customFormat="1" ht="21.6" thickBot="1" x14ac:dyDescent="0.35">
      <c r="A9" s="19"/>
      <c r="B9" s="31" t="s">
        <v>12</v>
      </c>
      <c r="C9" s="32" t="s">
        <v>41</v>
      </c>
      <c r="D9" s="33">
        <v>1</v>
      </c>
      <c r="E9" s="34">
        <v>45951</v>
      </c>
      <c r="F9" s="35">
        <v>45951</v>
      </c>
      <c r="G9" s="25"/>
      <c r="H9" s="25">
        <f t="shared" si="6"/>
        <v>1</v>
      </c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  <c r="AT9" s="82"/>
      <c r="AU9" s="82"/>
      <c r="AV9" s="82"/>
      <c r="AW9" s="82"/>
      <c r="AX9" s="82"/>
      <c r="AY9" s="82"/>
      <c r="AZ9" s="82"/>
      <c r="BA9" s="82"/>
      <c r="BB9" s="82"/>
      <c r="BC9" s="82"/>
      <c r="BD9" s="82"/>
      <c r="BE9" s="82"/>
      <c r="BF9" s="82"/>
      <c r="BG9" s="82"/>
      <c r="BH9" s="82"/>
      <c r="BI9" s="82"/>
      <c r="BJ9" s="82"/>
      <c r="BK9" s="82"/>
      <c r="BL9" s="82"/>
    </row>
    <row r="10" spans="1:64" s="3" customFormat="1" ht="21.6" thickBot="1" x14ac:dyDescent="0.35">
      <c r="A10" s="19"/>
      <c r="B10" s="31" t="s">
        <v>13</v>
      </c>
      <c r="C10" s="32" t="s">
        <v>41</v>
      </c>
      <c r="D10" s="33">
        <v>1</v>
      </c>
      <c r="E10" s="34">
        <v>45952</v>
      </c>
      <c r="F10" s="35">
        <v>45953</v>
      </c>
      <c r="G10" s="25"/>
      <c r="H10" s="25">
        <f t="shared" si="6"/>
        <v>2</v>
      </c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3"/>
      <c r="V10" s="83"/>
      <c r="W10" s="82"/>
      <c r="X10" s="82"/>
      <c r="Y10" s="82"/>
      <c r="Z10" s="82"/>
      <c r="AA10" s="82"/>
      <c r="AB10" s="82"/>
      <c r="AC10" s="82"/>
      <c r="AD10" s="82"/>
      <c r="AE10" s="82"/>
      <c r="AF10" s="82"/>
      <c r="AG10" s="82"/>
      <c r="AH10" s="82"/>
      <c r="AI10" s="82"/>
      <c r="AJ10" s="82"/>
      <c r="AK10" s="82"/>
      <c r="AL10" s="82"/>
      <c r="AM10" s="82"/>
      <c r="AN10" s="82"/>
      <c r="AO10" s="82"/>
      <c r="AP10" s="82"/>
      <c r="AQ10" s="82"/>
      <c r="AR10" s="82"/>
      <c r="AS10" s="82"/>
      <c r="AT10" s="82"/>
      <c r="AU10" s="82"/>
      <c r="AV10" s="82"/>
      <c r="AW10" s="82"/>
      <c r="AX10" s="82"/>
      <c r="AY10" s="82"/>
      <c r="AZ10" s="82"/>
      <c r="BA10" s="82"/>
      <c r="BB10" s="82"/>
      <c r="BC10" s="82"/>
      <c r="BD10" s="82"/>
      <c r="BE10" s="82"/>
      <c r="BF10" s="82"/>
      <c r="BG10" s="82"/>
      <c r="BH10" s="82"/>
      <c r="BI10" s="82"/>
      <c r="BJ10" s="82"/>
      <c r="BK10" s="82"/>
      <c r="BL10" s="82"/>
    </row>
    <row r="11" spans="1:64" s="3" customFormat="1" ht="21.6" thickBot="1" x14ac:dyDescent="0.35">
      <c r="A11" s="19"/>
      <c r="B11" s="31" t="s">
        <v>14</v>
      </c>
      <c r="C11" s="32" t="s">
        <v>41</v>
      </c>
      <c r="D11" s="33">
        <v>1</v>
      </c>
      <c r="E11" s="34">
        <v>45954</v>
      </c>
      <c r="F11" s="35">
        <v>45954</v>
      </c>
      <c r="G11" s="25"/>
      <c r="H11" s="25">
        <f t="shared" si="6"/>
        <v>1</v>
      </c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</row>
    <row r="12" spans="1:64" s="3" customFormat="1" ht="21.6" thickBot="1" x14ac:dyDescent="0.35">
      <c r="A12" s="19"/>
      <c r="B12" s="31" t="s">
        <v>15</v>
      </c>
      <c r="C12" s="32" t="s">
        <v>41</v>
      </c>
      <c r="D12" s="33">
        <v>1</v>
      </c>
      <c r="E12" s="34">
        <v>45955</v>
      </c>
      <c r="F12" s="35">
        <v>45957</v>
      </c>
      <c r="G12" s="25"/>
      <c r="H12" s="25">
        <f t="shared" si="6"/>
        <v>3</v>
      </c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3"/>
      <c r="Z12" s="82"/>
      <c r="AA12" s="82"/>
      <c r="AB12" s="82"/>
      <c r="AC12" s="82"/>
      <c r="AD12" s="82"/>
      <c r="AE12" s="82"/>
      <c r="AF12" s="82"/>
      <c r="AG12" s="82"/>
      <c r="AH12" s="82"/>
      <c r="AI12" s="82"/>
      <c r="AJ12" s="82"/>
      <c r="AK12" s="82"/>
      <c r="AL12" s="82"/>
      <c r="AM12" s="82"/>
      <c r="AN12" s="82"/>
      <c r="AO12" s="82"/>
      <c r="AP12" s="82"/>
      <c r="AQ12" s="82"/>
      <c r="AR12" s="82"/>
      <c r="AS12" s="82"/>
      <c r="AT12" s="82"/>
      <c r="AU12" s="82"/>
      <c r="AV12" s="82"/>
      <c r="AW12" s="82"/>
      <c r="AX12" s="82"/>
      <c r="AY12" s="82"/>
      <c r="AZ12" s="82"/>
      <c r="BA12" s="82"/>
      <c r="BB12" s="82"/>
      <c r="BC12" s="82"/>
      <c r="BD12" s="82"/>
      <c r="BE12" s="82"/>
      <c r="BF12" s="82"/>
      <c r="BG12" s="82"/>
      <c r="BH12" s="82"/>
      <c r="BI12" s="82"/>
      <c r="BJ12" s="82"/>
      <c r="BK12" s="82"/>
      <c r="BL12" s="82"/>
    </row>
    <row r="13" spans="1:64" s="3" customFormat="1" ht="21.6" thickBot="1" x14ac:dyDescent="0.35">
      <c r="A13" s="19"/>
      <c r="B13" s="31" t="s">
        <v>16</v>
      </c>
      <c r="C13" s="32" t="s">
        <v>41</v>
      </c>
      <c r="D13" s="33">
        <v>1</v>
      </c>
      <c r="E13" s="34">
        <v>45958</v>
      </c>
      <c r="F13" s="35">
        <v>45959</v>
      </c>
      <c r="G13" s="25"/>
      <c r="H13" s="25">
        <f t="shared" si="6"/>
        <v>2</v>
      </c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2"/>
      <c r="AN13" s="82"/>
      <c r="AO13" s="82"/>
      <c r="AP13" s="82"/>
      <c r="AQ13" s="82"/>
      <c r="AR13" s="82"/>
      <c r="AS13" s="82"/>
      <c r="AT13" s="82"/>
      <c r="AU13" s="82"/>
      <c r="AV13" s="82"/>
      <c r="AW13" s="82"/>
      <c r="AX13" s="82"/>
      <c r="AY13" s="82"/>
      <c r="AZ13" s="82"/>
      <c r="BA13" s="82"/>
      <c r="BB13" s="82"/>
      <c r="BC13" s="82"/>
      <c r="BD13" s="82"/>
      <c r="BE13" s="82"/>
      <c r="BF13" s="82"/>
      <c r="BG13" s="82"/>
      <c r="BH13" s="82"/>
      <c r="BI13" s="82"/>
      <c r="BJ13" s="82"/>
      <c r="BK13" s="82"/>
      <c r="BL13" s="82"/>
    </row>
    <row r="14" spans="1:64" s="3" customFormat="1" ht="21.6" thickBot="1" x14ac:dyDescent="0.35">
      <c r="A14" s="19"/>
      <c r="B14" s="36" t="s">
        <v>17</v>
      </c>
      <c r="C14" s="37"/>
      <c r="D14" s="38"/>
      <c r="E14" s="39"/>
      <c r="F14" s="40"/>
      <c r="G14" s="25"/>
      <c r="H14" s="25" t="str">
        <f t="shared" si="6"/>
        <v/>
      </c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2"/>
      <c r="AD14" s="82"/>
      <c r="AE14" s="82"/>
      <c r="AF14" s="82"/>
      <c r="AG14" s="82"/>
      <c r="AH14" s="82"/>
      <c r="AI14" s="82"/>
      <c r="AJ14" s="82"/>
      <c r="AK14" s="82"/>
      <c r="AL14" s="82"/>
      <c r="AM14" s="82"/>
      <c r="AN14" s="82"/>
      <c r="AO14" s="82"/>
      <c r="AP14" s="82"/>
      <c r="AQ14" s="82"/>
      <c r="AR14" s="82"/>
      <c r="AS14" s="82"/>
      <c r="AT14" s="82"/>
      <c r="AU14" s="82"/>
      <c r="AV14" s="82"/>
      <c r="AW14" s="82"/>
      <c r="AX14" s="82"/>
      <c r="AY14" s="82"/>
      <c r="AZ14" s="82"/>
      <c r="BA14" s="82"/>
      <c r="BB14" s="82"/>
      <c r="BC14" s="82"/>
      <c r="BD14" s="82"/>
      <c r="BE14" s="82"/>
      <c r="BF14" s="82"/>
      <c r="BG14" s="82"/>
      <c r="BH14" s="82"/>
      <c r="BI14" s="82"/>
      <c r="BJ14" s="82"/>
      <c r="BK14" s="82"/>
      <c r="BL14" s="82"/>
    </row>
    <row r="15" spans="1:64" s="3" customFormat="1" ht="21.6" thickBot="1" x14ac:dyDescent="0.35">
      <c r="A15" s="19"/>
      <c r="B15" s="41" t="s">
        <v>18</v>
      </c>
      <c r="C15" s="42" t="s">
        <v>41</v>
      </c>
      <c r="D15" s="43">
        <v>1</v>
      </c>
      <c r="E15" s="44">
        <v>45960</v>
      </c>
      <c r="F15" s="45">
        <v>45962</v>
      </c>
      <c r="G15" s="25"/>
      <c r="H15" s="25">
        <f t="shared" si="6"/>
        <v>3</v>
      </c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2"/>
      <c r="AD15" s="82"/>
      <c r="AE15" s="82"/>
      <c r="AF15" s="82"/>
      <c r="AG15" s="82"/>
      <c r="AH15" s="82"/>
      <c r="AI15" s="82"/>
      <c r="AJ15" s="82"/>
      <c r="AK15" s="82"/>
      <c r="AL15" s="82"/>
      <c r="AM15" s="82"/>
      <c r="AN15" s="82"/>
      <c r="AO15" s="82"/>
      <c r="AP15" s="82"/>
      <c r="AQ15" s="82"/>
      <c r="AR15" s="82"/>
      <c r="AS15" s="82"/>
      <c r="AT15" s="82"/>
      <c r="AU15" s="82"/>
      <c r="AV15" s="82"/>
      <c r="AW15" s="82"/>
      <c r="AX15" s="82"/>
      <c r="AY15" s="82"/>
      <c r="AZ15" s="82"/>
      <c r="BA15" s="82"/>
      <c r="BB15" s="82"/>
      <c r="BC15" s="82"/>
      <c r="BD15" s="82"/>
      <c r="BE15" s="82"/>
      <c r="BF15" s="82"/>
      <c r="BG15" s="82"/>
      <c r="BH15" s="82"/>
      <c r="BI15" s="82"/>
      <c r="BJ15" s="82"/>
      <c r="BK15" s="82"/>
      <c r="BL15" s="82"/>
    </row>
    <row r="16" spans="1:64" s="3" customFormat="1" ht="21.6" thickBot="1" x14ac:dyDescent="0.35">
      <c r="A16" s="19"/>
      <c r="B16" s="41" t="s">
        <v>19</v>
      </c>
      <c r="C16" s="42" t="s">
        <v>42</v>
      </c>
      <c r="D16" s="43">
        <v>1</v>
      </c>
      <c r="E16" s="44">
        <v>45963</v>
      </c>
      <c r="F16" s="45">
        <v>45966</v>
      </c>
      <c r="G16" s="25"/>
      <c r="H16" s="25">
        <f t="shared" si="6"/>
        <v>4</v>
      </c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3"/>
      <c r="V16" s="83"/>
      <c r="W16" s="82"/>
      <c r="X16" s="82"/>
      <c r="Y16" s="82"/>
      <c r="Z16" s="82"/>
      <c r="AA16" s="82"/>
      <c r="AB16" s="82"/>
      <c r="AC16" s="82"/>
      <c r="AD16" s="82"/>
      <c r="AE16" s="82"/>
      <c r="AF16" s="82"/>
      <c r="AG16" s="82"/>
      <c r="AH16" s="82"/>
      <c r="AI16" s="82"/>
      <c r="AJ16" s="82"/>
      <c r="AK16" s="82"/>
      <c r="AL16" s="82"/>
      <c r="AM16" s="82"/>
      <c r="AN16" s="82"/>
      <c r="AO16" s="82"/>
      <c r="AP16" s="82"/>
      <c r="AQ16" s="82"/>
      <c r="AR16" s="82"/>
      <c r="AS16" s="82"/>
      <c r="AT16" s="82"/>
      <c r="AU16" s="82"/>
      <c r="AV16" s="82"/>
      <c r="AW16" s="82"/>
      <c r="AX16" s="82"/>
      <c r="AY16" s="82"/>
      <c r="AZ16" s="82"/>
      <c r="BA16" s="82"/>
      <c r="BB16" s="82"/>
      <c r="BC16" s="82"/>
      <c r="BD16" s="82"/>
      <c r="BE16" s="82"/>
      <c r="BF16" s="82"/>
      <c r="BG16" s="82"/>
      <c r="BH16" s="82"/>
      <c r="BI16" s="82"/>
      <c r="BJ16" s="82"/>
      <c r="BK16" s="82"/>
      <c r="BL16" s="82"/>
    </row>
    <row r="17" spans="1:64" s="3" customFormat="1" ht="21.6" thickBot="1" x14ac:dyDescent="0.35">
      <c r="A17" s="19"/>
      <c r="B17" s="41" t="s">
        <v>20</v>
      </c>
      <c r="C17" s="42" t="s">
        <v>41</v>
      </c>
      <c r="D17" s="43">
        <v>1</v>
      </c>
      <c r="E17" s="44">
        <v>45967</v>
      </c>
      <c r="F17" s="45">
        <v>45968</v>
      </c>
      <c r="G17" s="25"/>
      <c r="H17" s="25">
        <f t="shared" si="6"/>
        <v>2</v>
      </c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2"/>
      <c r="AD17" s="82"/>
      <c r="AE17" s="82"/>
      <c r="AF17" s="82"/>
      <c r="AG17" s="82"/>
      <c r="AH17" s="82"/>
      <c r="AI17" s="82"/>
      <c r="AJ17" s="82"/>
      <c r="AK17" s="82"/>
      <c r="AL17" s="82"/>
      <c r="AM17" s="82"/>
      <c r="AN17" s="82"/>
      <c r="AO17" s="82"/>
      <c r="AP17" s="82"/>
      <c r="AQ17" s="82"/>
      <c r="AR17" s="82"/>
      <c r="AS17" s="82"/>
      <c r="AT17" s="82"/>
      <c r="AU17" s="82"/>
      <c r="AV17" s="82"/>
      <c r="AW17" s="82"/>
      <c r="AX17" s="82"/>
      <c r="AY17" s="82"/>
      <c r="AZ17" s="82"/>
      <c r="BA17" s="82"/>
      <c r="BB17" s="82"/>
      <c r="BC17" s="82"/>
      <c r="BD17" s="82"/>
      <c r="BE17" s="82"/>
      <c r="BF17" s="82"/>
      <c r="BG17" s="82"/>
      <c r="BH17" s="82"/>
      <c r="BI17" s="82"/>
      <c r="BJ17" s="82"/>
      <c r="BK17" s="82"/>
      <c r="BL17" s="82"/>
    </row>
    <row r="18" spans="1:64" s="3" customFormat="1" ht="21.6" thickBot="1" x14ac:dyDescent="0.35">
      <c r="A18" s="19"/>
      <c r="B18" s="41" t="s">
        <v>21</v>
      </c>
      <c r="C18" s="42" t="s">
        <v>41</v>
      </c>
      <c r="D18" s="43">
        <v>1</v>
      </c>
      <c r="E18" s="44">
        <v>45969</v>
      </c>
      <c r="F18" s="45">
        <v>45969</v>
      </c>
      <c r="G18" s="25"/>
      <c r="H18" s="25">
        <f t="shared" si="6"/>
        <v>1</v>
      </c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3"/>
      <c r="Z18" s="82"/>
      <c r="AA18" s="82"/>
      <c r="AB18" s="82"/>
      <c r="AC18" s="82"/>
      <c r="AD18" s="82"/>
      <c r="AE18" s="82"/>
      <c r="AF18" s="82"/>
      <c r="AG18" s="82"/>
      <c r="AH18" s="82"/>
      <c r="AI18" s="82"/>
      <c r="AJ18" s="82"/>
      <c r="AK18" s="82"/>
      <c r="AL18" s="82"/>
      <c r="AM18" s="82"/>
      <c r="AN18" s="82"/>
      <c r="AO18" s="82"/>
      <c r="AP18" s="82"/>
      <c r="AQ18" s="82"/>
      <c r="AR18" s="82"/>
      <c r="AS18" s="82"/>
      <c r="AT18" s="82"/>
      <c r="AU18" s="82"/>
      <c r="AV18" s="82"/>
      <c r="AW18" s="82"/>
      <c r="AX18" s="82"/>
      <c r="AY18" s="82"/>
      <c r="AZ18" s="82"/>
      <c r="BA18" s="82"/>
      <c r="BB18" s="82"/>
      <c r="BC18" s="82"/>
      <c r="BD18" s="82"/>
      <c r="BE18" s="82"/>
      <c r="BF18" s="82"/>
      <c r="BG18" s="82"/>
      <c r="BH18" s="82"/>
      <c r="BI18" s="82"/>
      <c r="BJ18" s="82"/>
      <c r="BK18" s="82"/>
      <c r="BL18" s="82"/>
    </row>
    <row r="19" spans="1:64" s="3" customFormat="1" ht="21.6" thickBot="1" x14ac:dyDescent="0.35">
      <c r="A19" s="19"/>
      <c r="B19" s="41" t="s">
        <v>22</v>
      </c>
      <c r="C19" s="42" t="s">
        <v>41</v>
      </c>
      <c r="D19" s="43">
        <v>1</v>
      </c>
      <c r="E19" s="44">
        <v>45970</v>
      </c>
      <c r="F19" s="45">
        <v>45970</v>
      </c>
      <c r="G19" s="25"/>
      <c r="H19" s="25">
        <f t="shared" si="6"/>
        <v>1</v>
      </c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2"/>
      <c r="AD19" s="82"/>
      <c r="AE19" s="82"/>
      <c r="AF19" s="82"/>
      <c r="AG19" s="82"/>
      <c r="AH19" s="82"/>
      <c r="AI19" s="82"/>
      <c r="AJ19" s="82"/>
      <c r="AK19" s="82"/>
      <c r="AL19" s="82"/>
      <c r="AM19" s="82"/>
      <c r="AN19" s="82"/>
      <c r="AO19" s="82"/>
      <c r="AP19" s="82"/>
      <c r="AQ19" s="82"/>
      <c r="AR19" s="82"/>
      <c r="AS19" s="82"/>
      <c r="AT19" s="82"/>
      <c r="AU19" s="82"/>
      <c r="AV19" s="82"/>
      <c r="AW19" s="82"/>
      <c r="AX19" s="82"/>
      <c r="AY19" s="82"/>
      <c r="AZ19" s="82"/>
      <c r="BA19" s="82"/>
      <c r="BB19" s="82"/>
      <c r="BC19" s="82"/>
      <c r="BD19" s="82"/>
      <c r="BE19" s="82"/>
      <c r="BF19" s="82"/>
      <c r="BG19" s="82"/>
      <c r="BH19" s="82"/>
      <c r="BI19" s="82"/>
      <c r="BJ19" s="82"/>
      <c r="BK19" s="82"/>
      <c r="BL19" s="82"/>
    </row>
    <row r="20" spans="1:64" s="3" customFormat="1" ht="21.6" thickBot="1" x14ac:dyDescent="0.35">
      <c r="A20" s="19"/>
      <c r="B20" s="46" t="s">
        <v>23</v>
      </c>
      <c r="C20" s="47"/>
      <c r="D20" s="48"/>
      <c r="E20" s="49"/>
      <c r="F20" s="50"/>
      <c r="G20" s="25"/>
      <c r="H20" s="25" t="str">
        <f t="shared" si="6"/>
        <v/>
      </c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2"/>
      <c r="AD20" s="82"/>
      <c r="AE20" s="82"/>
      <c r="AF20" s="82"/>
      <c r="AG20" s="82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82"/>
      <c r="AT20" s="82"/>
      <c r="AU20" s="82"/>
      <c r="AV20" s="82"/>
      <c r="AW20" s="82"/>
      <c r="AX20" s="82"/>
      <c r="AY20" s="82"/>
      <c r="AZ20" s="82"/>
      <c r="BA20" s="82"/>
      <c r="BB20" s="82"/>
      <c r="BC20" s="82"/>
      <c r="BD20" s="82"/>
      <c r="BE20" s="82"/>
      <c r="BF20" s="82"/>
      <c r="BG20" s="82"/>
      <c r="BH20" s="82"/>
      <c r="BI20" s="82"/>
      <c r="BJ20" s="82"/>
      <c r="BK20" s="82"/>
      <c r="BL20" s="82"/>
    </row>
    <row r="21" spans="1:64" s="3" customFormat="1" ht="21.6" thickBot="1" x14ac:dyDescent="0.35">
      <c r="A21" s="19"/>
      <c r="B21" s="51" t="s">
        <v>24</v>
      </c>
      <c r="C21" s="52" t="s">
        <v>41</v>
      </c>
      <c r="D21" s="53">
        <v>1</v>
      </c>
      <c r="E21" s="54">
        <v>45971</v>
      </c>
      <c r="F21" s="55">
        <v>45972</v>
      </c>
      <c r="G21" s="25"/>
      <c r="H21" s="25">
        <f t="shared" si="6"/>
        <v>2</v>
      </c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2"/>
      <c r="AG21" s="82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82"/>
      <c r="AT21" s="82"/>
      <c r="AU21" s="82"/>
      <c r="AV21" s="82"/>
      <c r="AW21" s="82"/>
      <c r="AX21" s="82"/>
      <c r="AY21" s="82"/>
      <c r="AZ21" s="82"/>
      <c r="BA21" s="82"/>
      <c r="BB21" s="82"/>
      <c r="BC21" s="82"/>
      <c r="BD21" s="82"/>
      <c r="BE21" s="82"/>
      <c r="BF21" s="82"/>
      <c r="BG21" s="82"/>
      <c r="BH21" s="82"/>
      <c r="BI21" s="82"/>
      <c r="BJ21" s="82"/>
      <c r="BK21" s="82"/>
      <c r="BL21" s="82"/>
    </row>
    <row r="22" spans="1:64" s="3" customFormat="1" ht="21.6" thickBot="1" x14ac:dyDescent="0.35">
      <c r="A22" s="19"/>
      <c r="B22" s="51" t="s">
        <v>25</v>
      </c>
      <c r="C22" s="52" t="s">
        <v>41</v>
      </c>
      <c r="D22" s="53">
        <v>1</v>
      </c>
      <c r="E22" s="54">
        <v>45973</v>
      </c>
      <c r="F22" s="55">
        <v>45974</v>
      </c>
      <c r="G22" s="25"/>
      <c r="H22" s="25">
        <f t="shared" si="6"/>
        <v>2</v>
      </c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2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2"/>
      <c r="AX22" s="82"/>
      <c r="AY22" s="82"/>
      <c r="AZ22" s="82"/>
      <c r="BA22" s="82"/>
      <c r="BB22" s="82"/>
      <c r="BC22" s="82"/>
      <c r="BD22" s="82"/>
      <c r="BE22" s="82"/>
      <c r="BF22" s="82"/>
      <c r="BG22" s="82"/>
      <c r="BH22" s="82"/>
      <c r="BI22" s="82"/>
      <c r="BJ22" s="82"/>
      <c r="BK22" s="82"/>
      <c r="BL22" s="82"/>
    </row>
    <row r="23" spans="1:64" s="3" customFormat="1" ht="21.6" thickBot="1" x14ac:dyDescent="0.35">
      <c r="A23" s="19"/>
      <c r="B23" s="51" t="s">
        <v>26</v>
      </c>
      <c r="C23" s="52" t="s">
        <v>41</v>
      </c>
      <c r="D23" s="53">
        <v>1</v>
      </c>
      <c r="E23" s="54">
        <v>45975</v>
      </c>
      <c r="F23" s="55">
        <v>45975</v>
      </c>
      <c r="G23" s="25"/>
      <c r="H23" s="25">
        <f t="shared" si="6"/>
        <v>1</v>
      </c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2"/>
      <c r="AD23" s="82"/>
      <c r="AE23" s="82"/>
      <c r="AF23" s="82"/>
      <c r="AG23" s="82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82"/>
      <c r="AT23" s="82"/>
      <c r="AU23" s="82"/>
      <c r="AV23" s="82"/>
      <c r="AW23" s="82"/>
      <c r="AX23" s="82"/>
      <c r="AY23" s="82"/>
      <c r="AZ23" s="82"/>
      <c r="BA23" s="82"/>
      <c r="BB23" s="82"/>
      <c r="BC23" s="82"/>
      <c r="BD23" s="82"/>
      <c r="BE23" s="82"/>
      <c r="BF23" s="82"/>
      <c r="BG23" s="82"/>
      <c r="BH23" s="82"/>
      <c r="BI23" s="82"/>
      <c r="BJ23" s="82"/>
      <c r="BK23" s="82"/>
      <c r="BL23" s="82"/>
    </row>
    <row r="24" spans="1:64" s="3" customFormat="1" ht="21.6" thickBot="1" x14ac:dyDescent="0.35">
      <c r="A24" s="19"/>
      <c r="B24" s="51" t="s">
        <v>27</v>
      </c>
      <c r="C24" s="52" t="s">
        <v>41</v>
      </c>
      <c r="D24" s="53">
        <v>1</v>
      </c>
      <c r="E24" s="54">
        <v>45976</v>
      </c>
      <c r="F24" s="55">
        <v>45976</v>
      </c>
      <c r="G24" s="25"/>
      <c r="H24" s="25">
        <f t="shared" si="6"/>
        <v>1</v>
      </c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  <c r="AA24" s="82"/>
      <c r="AB24" s="82"/>
      <c r="AC24" s="82"/>
      <c r="AD24" s="82"/>
      <c r="AE24" s="82"/>
      <c r="AF24" s="82"/>
      <c r="AG24" s="82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82"/>
      <c r="AT24" s="82"/>
      <c r="AU24" s="82"/>
      <c r="AV24" s="82"/>
      <c r="AW24" s="82"/>
      <c r="AX24" s="82"/>
      <c r="AY24" s="82"/>
      <c r="AZ24" s="82"/>
      <c r="BA24" s="82"/>
      <c r="BB24" s="82"/>
      <c r="BC24" s="82"/>
      <c r="BD24" s="82"/>
      <c r="BE24" s="82"/>
      <c r="BF24" s="82"/>
      <c r="BG24" s="82"/>
      <c r="BH24" s="82"/>
      <c r="BI24" s="82"/>
      <c r="BJ24" s="82"/>
      <c r="BK24" s="82"/>
      <c r="BL24" s="82"/>
    </row>
    <row r="25" spans="1:64" s="3" customFormat="1" ht="21.6" thickBot="1" x14ac:dyDescent="0.35">
      <c r="A25" s="19"/>
      <c r="B25" s="51" t="s">
        <v>28</v>
      </c>
      <c r="C25" s="52" t="s">
        <v>41</v>
      </c>
      <c r="D25" s="53">
        <v>1</v>
      </c>
      <c r="E25" s="54">
        <v>45977</v>
      </c>
      <c r="F25" s="55">
        <v>45977</v>
      </c>
      <c r="G25" s="25"/>
      <c r="H25" s="25">
        <f t="shared" si="6"/>
        <v>1</v>
      </c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T25" s="82"/>
      <c r="AU25" s="82"/>
      <c r="AV25" s="82"/>
      <c r="AW25" s="82"/>
      <c r="AX25" s="82"/>
      <c r="AY25" s="82"/>
      <c r="AZ25" s="82"/>
      <c r="BA25" s="82"/>
      <c r="BB25" s="82"/>
      <c r="BC25" s="82"/>
      <c r="BD25" s="82"/>
      <c r="BE25" s="82"/>
      <c r="BF25" s="82"/>
      <c r="BG25" s="82"/>
      <c r="BH25" s="82"/>
      <c r="BI25" s="82"/>
      <c r="BJ25" s="82"/>
      <c r="BK25" s="82"/>
      <c r="BL25" s="82"/>
    </row>
    <row r="26" spans="1:64" s="3" customFormat="1" ht="21.6" thickBot="1" x14ac:dyDescent="0.35">
      <c r="A26" s="19"/>
      <c r="B26" s="56" t="s">
        <v>29</v>
      </c>
      <c r="C26" s="57"/>
      <c r="D26" s="58"/>
      <c r="E26" s="59"/>
      <c r="F26" s="60"/>
      <c r="G26" s="25"/>
      <c r="H26" s="25" t="str">
        <f t="shared" si="6"/>
        <v/>
      </c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2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2"/>
      <c r="AX26" s="82"/>
      <c r="AY26" s="82"/>
      <c r="AZ26" s="82"/>
      <c r="BA26" s="82"/>
      <c r="BB26" s="82"/>
      <c r="BC26" s="82"/>
      <c r="BD26" s="82"/>
      <c r="BE26" s="82"/>
      <c r="BF26" s="82"/>
      <c r="BG26" s="82"/>
      <c r="BH26" s="82"/>
      <c r="BI26" s="82"/>
      <c r="BJ26" s="82"/>
      <c r="BK26" s="82"/>
      <c r="BL26" s="82"/>
    </row>
    <row r="27" spans="1:64" s="3" customFormat="1" ht="21.6" thickBot="1" x14ac:dyDescent="0.35">
      <c r="A27" s="19"/>
      <c r="B27" s="61" t="s">
        <v>30</v>
      </c>
      <c r="C27" s="62" t="s">
        <v>42</v>
      </c>
      <c r="D27" s="63">
        <v>1</v>
      </c>
      <c r="E27" s="64">
        <v>45978</v>
      </c>
      <c r="F27" s="65">
        <v>45979</v>
      </c>
      <c r="G27" s="25"/>
      <c r="H27" s="25">
        <f t="shared" si="6"/>
        <v>2</v>
      </c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  <c r="AA27" s="82"/>
      <c r="AB27" s="82"/>
      <c r="AC27" s="82"/>
      <c r="AD27" s="82"/>
      <c r="AE27" s="82"/>
      <c r="AF27" s="82"/>
      <c r="AG27" s="82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82"/>
      <c r="AT27" s="82"/>
      <c r="AU27" s="82"/>
      <c r="AV27" s="82"/>
      <c r="AW27" s="82"/>
      <c r="AX27" s="82"/>
      <c r="AY27" s="82"/>
      <c r="AZ27" s="82"/>
      <c r="BA27" s="82"/>
      <c r="BB27" s="82"/>
      <c r="BC27" s="82"/>
      <c r="BD27" s="82"/>
      <c r="BE27" s="82"/>
      <c r="BF27" s="82"/>
      <c r="BG27" s="82"/>
      <c r="BH27" s="82"/>
      <c r="BI27" s="82"/>
      <c r="BJ27" s="82"/>
      <c r="BK27" s="82"/>
      <c r="BL27" s="82"/>
    </row>
    <row r="28" spans="1:64" s="3" customFormat="1" ht="21.6" thickBot="1" x14ac:dyDescent="0.35">
      <c r="A28" s="19"/>
      <c r="B28" s="61" t="s">
        <v>31</v>
      </c>
      <c r="C28" s="62" t="s">
        <v>42</v>
      </c>
      <c r="D28" s="63">
        <v>1</v>
      </c>
      <c r="E28" s="64">
        <v>45980</v>
      </c>
      <c r="F28" s="65">
        <v>45981</v>
      </c>
      <c r="G28" s="25"/>
      <c r="H28" s="25">
        <f t="shared" si="6"/>
        <v>2</v>
      </c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BC28" s="82"/>
      <c r="BD28" s="82"/>
      <c r="BE28" s="82"/>
      <c r="BF28" s="82"/>
      <c r="BG28" s="82"/>
      <c r="BH28" s="82"/>
      <c r="BI28" s="82"/>
      <c r="BJ28" s="82"/>
      <c r="BK28" s="82"/>
      <c r="BL28" s="82"/>
    </row>
    <row r="29" spans="1:64" s="3" customFormat="1" ht="21.6" thickBot="1" x14ac:dyDescent="0.35">
      <c r="A29" s="19"/>
      <c r="B29" s="61" t="s">
        <v>32</v>
      </c>
      <c r="C29" s="62" t="s">
        <v>42</v>
      </c>
      <c r="D29" s="63">
        <v>1</v>
      </c>
      <c r="E29" s="64">
        <v>45982</v>
      </c>
      <c r="F29" s="65">
        <v>45983</v>
      </c>
      <c r="G29" s="25"/>
      <c r="H29" s="25">
        <f t="shared" si="6"/>
        <v>2</v>
      </c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82"/>
      <c r="AT29" s="82"/>
      <c r="AU29" s="82"/>
      <c r="AV29" s="82"/>
      <c r="AW29" s="82"/>
      <c r="AX29" s="82"/>
      <c r="AY29" s="82"/>
      <c r="AZ29" s="82"/>
      <c r="BA29" s="82"/>
      <c r="BB29" s="82"/>
      <c r="BC29" s="82"/>
      <c r="BD29" s="82"/>
      <c r="BE29" s="82"/>
      <c r="BF29" s="82"/>
      <c r="BG29" s="82"/>
      <c r="BH29" s="82"/>
      <c r="BI29" s="82"/>
      <c r="BJ29" s="82"/>
      <c r="BK29" s="82"/>
      <c r="BL29" s="82"/>
    </row>
    <row r="30" spans="1:64" s="3" customFormat="1" ht="21.6" thickBot="1" x14ac:dyDescent="0.35">
      <c r="A30" s="19"/>
      <c r="B30" s="61" t="s">
        <v>33</v>
      </c>
      <c r="C30" s="62" t="s">
        <v>41</v>
      </c>
      <c r="D30" s="63">
        <v>1</v>
      </c>
      <c r="E30" s="64">
        <v>45984</v>
      </c>
      <c r="F30" s="65">
        <v>45985</v>
      </c>
      <c r="G30" s="25"/>
      <c r="H30" s="25">
        <f t="shared" si="6"/>
        <v>2</v>
      </c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2"/>
      <c r="AX30" s="82"/>
      <c r="AY30" s="82"/>
      <c r="AZ30" s="82"/>
      <c r="BA30" s="82"/>
      <c r="BB30" s="82"/>
      <c r="BC30" s="82"/>
      <c r="BD30" s="82"/>
      <c r="BE30" s="82"/>
      <c r="BF30" s="82"/>
      <c r="BG30" s="82"/>
      <c r="BH30" s="82"/>
      <c r="BI30" s="82"/>
      <c r="BJ30" s="82"/>
      <c r="BK30" s="82"/>
      <c r="BL30" s="82"/>
    </row>
    <row r="31" spans="1:64" s="3" customFormat="1" ht="21.6" thickBot="1" x14ac:dyDescent="0.35">
      <c r="A31" s="19"/>
      <c r="B31" s="61" t="s">
        <v>34</v>
      </c>
      <c r="C31" s="62" t="s">
        <v>41</v>
      </c>
      <c r="D31" s="63">
        <v>1</v>
      </c>
      <c r="E31" s="64">
        <v>45986</v>
      </c>
      <c r="F31" s="65">
        <v>45986</v>
      </c>
      <c r="G31" s="25"/>
      <c r="H31" s="25">
        <f t="shared" si="6"/>
        <v>1</v>
      </c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82"/>
      <c r="AT31" s="82"/>
      <c r="AU31" s="82"/>
      <c r="AV31" s="82"/>
      <c r="AW31" s="82"/>
      <c r="AX31" s="82"/>
      <c r="AY31" s="82"/>
      <c r="AZ31" s="82"/>
      <c r="BA31" s="82"/>
      <c r="BB31" s="82"/>
      <c r="BC31" s="82"/>
      <c r="BD31" s="82"/>
      <c r="BE31" s="82"/>
      <c r="BF31" s="82"/>
      <c r="BG31" s="82"/>
      <c r="BH31" s="82"/>
      <c r="BI31" s="82"/>
      <c r="BJ31" s="82"/>
      <c r="BK31" s="82"/>
      <c r="BL31" s="82"/>
    </row>
    <row r="32" spans="1:64" s="3" customFormat="1" ht="21.6" thickBot="1" x14ac:dyDescent="0.35">
      <c r="A32" s="19"/>
      <c r="B32" s="66" t="s">
        <v>35</v>
      </c>
      <c r="C32" s="67"/>
      <c r="D32" s="68"/>
      <c r="E32" s="69"/>
      <c r="F32" s="70"/>
      <c r="G32" s="25"/>
      <c r="H32" s="25" t="str">
        <f t="shared" si="6"/>
        <v/>
      </c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2"/>
      <c r="AX32" s="82"/>
      <c r="AY32" s="82"/>
      <c r="AZ32" s="82"/>
      <c r="BA32" s="82"/>
      <c r="BB32" s="82"/>
      <c r="BC32" s="82"/>
      <c r="BD32" s="82"/>
      <c r="BE32" s="82"/>
      <c r="BF32" s="82"/>
      <c r="BG32" s="82"/>
      <c r="BH32" s="82"/>
      <c r="BI32" s="82"/>
      <c r="BJ32" s="82"/>
      <c r="BK32" s="82"/>
      <c r="BL32" s="82"/>
    </row>
    <row r="33" spans="1:64" s="3" customFormat="1" ht="21.6" thickBot="1" x14ac:dyDescent="0.35">
      <c r="A33" s="19"/>
      <c r="B33" s="71" t="s">
        <v>36</v>
      </c>
      <c r="C33" s="72" t="s">
        <v>41</v>
      </c>
      <c r="D33" s="73">
        <v>1</v>
      </c>
      <c r="E33" s="74">
        <v>45987</v>
      </c>
      <c r="F33" s="75">
        <v>45988</v>
      </c>
      <c r="G33" s="25"/>
      <c r="H33" s="25">
        <f t="shared" si="6"/>
        <v>2</v>
      </c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82"/>
      <c r="AT33" s="82"/>
      <c r="AU33" s="82"/>
      <c r="AV33" s="82"/>
      <c r="AW33" s="82"/>
      <c r="AX33" s="82"/>
      <c r="AY33" s="82"/>
      <c r="AZ33" s="82"/>
      <c r="BA33" s="82"/>
      <c r="BB33" s="82"/>
      <c r="BC33" s="82"/>
      <c r="BD33" s="82"/>
      <c r="BE33" s="82"/>
      <c r="BF33" s="82"/>
      <c r="BG33" s="82"/>
      <c r="BH33" s="82"/>
      <c r="BI33" s="82"/>
      <c r="BJ33" s="82"/>
      <c r="BK33" s="82"/>
      <c r="BL33" s="82"/>
    </row>
    <row r="34" spans="1:64" s="3" customFormat="1" ht="21.6" thickBot="1" x14ac:dyDescent="0.35">
      <c r="A34" s="19"/>
      <c r="B34" s="71" t="s">
        <v>37</v>
      </c>
      <c r="C34" s="72" t="s">
        <v>41</v>
      </c>
      <c r="D34" s="73">
        <v>1</v>
      </c>
      <c r="E34" s="74">
        <v>45989</v>
      </c>
      <c r="F34" s="75">
        <v>45989</v>
      </c>
      <c r="G34" s="25"/>
      <c r="H34" s="25">
        <f t="shared" si="6"/>
        <v>1</v>
      </c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2"/>
      <c r="AX34" s="82"/>
      <c r="AY34" s="82"/>
      <c r="AZ34" s="82"/>
      <c r="BA34" s="82"/>
      <c r="BB34" s="82"/>
      <c r="BC34" s="82"/>
      <c r="BD34" s="82"/>
      <c r="BE34" s="82"/>
      <c r="BF34" s="82"/>
      <c r="BG34" s="82"/>
      <c r="BH34" s="82"/>
      <c r="BI34" s="82"/>
      <c r="BJ34" s="82"/>
      <c r="BK34" s="82"/>
      <c r="BL34" s="82"/>
    </row>
    <row r="35" spans="1:64" s="3" customFormat="1" ht="21.6" thickBot="1" x14ac:dyDescent="0.35">
      <c r="A35" s="19"/>
      <c r="B35" s="71" t="s">
        <v>38</v>
      </c>
      <c r="C35" s="72" t="s">
        <v>41</v>
      </c>
      <c r="D35" s="73">
        <v>1</v>
      </c>
      <c r="E35" s="74">
        <v>45990</v>
      </c>
      <c r="F35" s="75">
        <v>45990</v>
      </c>
      <c r="G35" s="25"/>
      <c r="H35" s="25">
        <f t="shared" si="6"/>
        <v>1</v>
      </c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82"/>
      <c r="AT35" s="82"/>
      <c r="AU35" s="82"/>
      <c r="AV35" s="82"/>
      <c r="AW35" s="82"/>
      <c r="AX35" s="82"/>
      <c r="AY35" s="82"/>
      <c r="AZ35" s="82"/>
      <c r="BA35" s="82"/>
      <c r="BB35" s="82"/>
      <c r="BC35" s="82"/>
      <c r="BD35" s="82"/>
      <c r="BE35" s="82"/>
      <c r="BF35" s="82"/>
      <c r="BG35" s="82"/>
      <c r="BH35" s="82"/>
      <c r="BI35" s="82"/>
      <c r="BJ35" s="82"/>
      <c r="BK35" s="82"/>
      <c r="BL35" s="82"/>
    </row>
    <row r="36" spans="1:64" s="3" customFormat="1" ht="21.6" thickBot="1" x14ac:dyDescent="0.35">
      <c r="A36" s="19"/>
      <c r="B36" s="71" t="s">
        <v>39</v>
      </c>
      <c r="C36" s="72" t="s">
        <v>41</v>
      </c>
      <c r="D36" s="73">
        <v>1</v>
      </c>
      <c r="E36" s="74">
        <v>45991</v>
      </c>
      <c r="F36" s="75">
        <v>45992</v>
      </c>
      <c r="G36" s="25"/>
      <c r="H36" s="25">
        <f t="shared" si="6"/>
        <v>2</v>
      </c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2"/>
      <c r="AX36" s="82"/>
      <c r="AY36" s="82"/>
      <c r="AZ36" s="82"/>
      <c r="BA36" s="82"/>
      <c r="BB36" s="82"/>
      <c r="BC36" s="82"/>
      <c r="BD36" s="82"/>
      <c r="BE36" s="82"/>
      <c r="BF36" s="82"/>
      <c r="BG36" s="82"/>
      <c r="BH36" s="82"/>
      <c r="BI36" s="82"/>
      <c r="BJ36" s="82"/>
      <c r="BK36" s="82"/>
      <c r="BL36" s="82"/>
    </row>
    <row r="37" spans="1:64" s="3" customFormat="1" ht="21.6" thickBot="1" x14ac:dyDescent="0.35">
      <c r="A37" s="19"/>
      <c r="B37" s="71" t="s">
        <v>40</v>
      </c>
      <c r="C37" s="72" t="s">
        <v>42</v>
      </c>
      <c r="D37" s="73">
        <v>1</v>
      </c>
      <c r="E37" s="74">
        <v>45993</v>
      </c>
      <c r="F37" s="75">
        <v>45994</v>
      </c>
      <c r="G37" s="25"/>
      <c r="H37" s="25">
        <f t="shared" si="6"/>
        <v>2</v>
      </c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82"/>
      <c r="AT37" s="82"/>
      <c r="AU37" s="82"/>
      <c r="AV37" s="82"/>
      <c r="AW37" s="82"/>
      <c r="AX37" s="82"/>
      <c r="AY37" s="82"/>
      <c r="AZ37" s="82"/>
      <c r="BA37" s="82"/>
      <c r="BB37" s="82"/>
      <c r="BC37" s="82"/>
      <c r="BD37" s="82"/>
      <c r="BE37" s="82"/>
      <c r="BF37" s="82"/>
      <c r="BG37" s="82"/>
      <c r="BH37" s="82"/>
      <c r="BI37" s="82"/>
      <c r="BJ37" s="82"/>
      <c r="BK37" s="82"/>
      <c r="BL37" s="82"/>
    </row>
    <row r="38" spans="1:64" s="3" customFormat="1" ht="21.6" thickBot="1" x14ac:dyDescent="0.35">
      <c r="A38" s="19"/>
      <c r="B38" s="20"/>
      <c r="C38" s="21"/>
      <c r="D38" s="22"/>
      <c r="E38" s="23"/>
      <c r="F38" s="24"/>
      <c r="G38" s="25"/>
      <c r="H38" s="25" t="str">
        <f t="shared" si="6"/>
        <v/>
      </c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2"/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2"/>
      <c r="AX38" s="82"/>
      <c r="AY38" s="82"/>
      <c r="AZ38" s="82"/>
      <c r="BA38" s="82"/>
      <c r="BB38" s="82"/>
      <c r="BC38" s="82"/>
      <c r="BD38" s="82"/>
      <c r="BE38" s="82"/>
      <c r="BF38" s="82"/>
      <c r="BG38" s="82"/>
      <c r="BH38" s="82"/>
      <c r="BI38" s="82"/>
      <c r="BJ38" s="82"/>
      <c r="BK38" s="82"/>
      <c r="BL38" s="82"/>
    </row>
    <row r="39" spans="1:64" s="3" customFormat="1" ht="21.6" thickBot="1" x14ac:dyDescent="0.35">
      <c r="A39" s="19"/>
      <c r="B39" s="20"/>
      <c r="C39" s="21"/>
      <c r="D39" s="22"/>
      <c r="E39" s="23"/>
      <c r="F39" s="24"/>
      <c r="G39" s="25"/>
      <c r="H39" s="25" t="str">
        <f t="shared" si="6"/>
        <v/>
      </c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  <c r="AA39" s="82"/>
      <c r="AB39" s="82"/>
      <c r="AC39" s="82"/>
      <c r="AD39" s="82"/>
      <c r="AE39" s="82"/>
      <c r="AF39" s="82"/>
      <c r="AG39" s="82"/>
      <c r="AH39" s="82"/>
      <c r="AI39" s="82"/>
      <c r="AJ39" s="82"/>
      <c r="AK39" s="82"/>
      <c r="AL39" s="82"/>
      <c r="AM39" s="82"/>
      <c r="AN39" s="82"/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82"/>
      <c r="BA39" s="82"/>
      <c r="BB39" s="82"/>
      <c r="BC39" s="82"/>
      <c r="BD39" s="82"/>
      <c r="BE39" s="82"/>
      <c r="BF39" s="82"/>
      <c r="BG39" s="82"/>
      <c r="BH39" s="82"/>
      <c r="BI39" s="82"/>
      <c r="BJ39" s="82"/>
      <c r="BK39" s="82"/>
      <c r="BL39" s="82"/>
    </row>
    <row r="40" spans="1:64" s="3" customFormat="1" ht="21.6" thickBot="1" x14ac:dyDescent="0.35">
      <c r="A40" s="19"/>
      <c r="B40" s="20"/>
      <c r="C40" s="21"/>
      <c r="D40" s="22"/>
      <c r="E40" s="23"/>
      <c r="F40" s="24"/>
      <c r="G40" s="25"/>
      <c r="H40" s="25" t="str">
        <f t="shared" si="6"/>
        <v/>
      </c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2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82"/>
      <c r="BA40" s="82"/>
      <c r="BB40" s="82"/>
      <c r="BC40" s="82"/>
      <c r="BD40" s="82"/>
      <c r="BE40" s="82"/>
      <c r="BF40" s="82"/>
      <c r="BG40" s="82"/>
      <c r="BH40" s="82"/>
      <c r="BI40" s="82"/>
      <c r="BJ40" s="82"/>
      <c r="BK40" s="82"/>
      <c r="BL40" s="82"/>
    </row>
    <row r="41" spans="1:64" s="3" customFormat="1" ht="21.6" thickBot="1" x14ac:dyDescent="0.35">
      <c r="A41" s="19"/>
      <c r="B41" s="76"/>
      <c r="C41" s="77"/>
      <c r="D41" s="78"/>
      <c r="E41" s="79"/>
      <c r="F41" s="80"/>
      <c r="G41" s="81"/>
      <c r="H41" s="81" t="str">
        <f t="shared" si="6"/>
        <v/>
      </c>
      <c r="I41" s="84"/>
      <c r="J41" s="84"/>
      <c r="K41" s="84"/>
      <c r="L41" s="84"/>
      <c r="M41" s="84"/>
      <c r="N41" s="84"/>
      <c r="O41" s="84"/>
      <c r="P41" s="84"/>
      <c r="Q41" s="84"/>
      <c r="R41" s="84"/>
      <c r="S41" s="84"/>
      <c r="T41" s="84"/>
      <c r="U41" s="84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4"/>
      <c r="BE41" s="84"/>
      <c r="BF41" s="84"/>
      <c r="BG41" s="84"/>
      <c r="BH41" s="84"/>
      <c r="BI41" s="84"/>
      <c r="BJ41" s="84"/>
      <c r="BK41" s="84"/>
      <c r="BL41" s="84"/>
    </row>
    <row r="42" spans="1:64" x14ac:dyDescent="0.3">
      <c r="A42" s="6"/>
      <c r="G42" s="6"/>
    </row>
    <row r="43" spans="1:64" x14ac:dyDescent="0.3">
      <c r="B43" s="17"/>
      <c r="C43" s="17"/>
      <c r="F43" s="85">
        <v>43113</v>
      </c>
    </row>
    <row r="44" spans="1:64" x14ac:dyDescent="0.3">
      <c r="B44" s="88"/>
      <c r="C44" s="18"/>
    </row>
    <row r="45" spans="1:64" x14ac:dyDescent="0.3">
      <c r="B45" s="87"/>
    </row>
  </sheetData>
  <mergeCells count="11">
    <mergeCell ref="E2:F2"/>
    <mergeCell ref="I4:O4"/>
    <mergeCell ref="P4:V4"/>
    <mergeCell ref="W4:AC4"/>
    <mergeCell ref="AD4:AJ4"/>
    <mergeCell ref="E3:F3"/>
    <mergeCell ref="J1:AA1"/>
    <mergeCell ref="AK4:AQ4"/>
    <mergeCell ref="AR4:AX4"/>
    <mergeCell ref="AY4:BE4"/>
    <mergeCell ref="BF4:BL4"/>
  </mergeCells>
  <conditionalFormatting sqref="D7:D41">
    <cfRule type="dataBar" priority="12">
      <dataBar>
        <cfvo type="num" val="0"/>
        <cfvo type="num" val="1"/>
        <color theme="0" tint="-0.249977111117893"/>
      </dataBar>
      <extLst>
        <ext xmlns:x14="http://schemas.microsoft.com/office/spreadsheetml/2009/9/main" uri="{B025F937-C7B1-47D3-B67F-A62EFF666E3E}">
          <x14:id>{B0389232-4C98-4A03-AD0E-39F63BAD1F53}</x14:id>
        </ext>
      </extLst>
    </cfRule>
  </conditionalFormatting>
  <conditionalFormatting sqref="I5:BL41">
    <cfRule type="expression" dxfId="2" priority="27">
      <formula>AND(today&gt;=I$5,today&lt;I$5+1)</formula>
    </cfRule>
  </conditionalFormatting>
  <conditionalFormatting sqref="I7:BL41">
    <cfRule type="expression" dxfId="1" priority="25">
      <formula>AND(task_start&lt;=I$5,ROUNDDOWN((task_end-task_start+1)*task_progress,0)+task_start-1&gt;=I$5)</formula>
    </cfRule>
    <cfRule type="expression" dxfId="0" priority="26" stopIfTrue="1">
      <formula>AND(task_end&gt;=I$5,task_start&lt;I$5+1)</formula>
    </cfRule>
  </conditionalFormatting>
  <dataValidations count="1">
    <dataValidation type="whole" operator="greaterThanOrEqual" allowBlank="1" showInputMessage="1" promptTitle="Display Week" prompt="Changing this number will scroll the Gantt Chart view." sqref="E4" xr:uid="{00000000-0002-0000-0000-000000000000}">
      <formula1>1</formula1>
    </dataValidation>
  </dataValidations>
  <pageMargins left="0.35" right="0.35" top="0.35" bottom="0.5" header="0.3" footer="0.3"/>
  <pageSetup scale="62" fitToHeight="0" orientation="landscape" r:id="rId1"/>
  <headerFooter scaleWithDoc="0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389232-4C98-4A03-AD0E-39F63BAD1F53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D7:D41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ProjectSchedule</vt:lpstr>
      <vt:lpstr>ProjectSchedule!Print_Area</vt:lpstr>
      <vt:lpstr>ProjectSchedule!Print_Titles</vt:lpstr>
      <vt:lpstr>ProjectSchedule!task_end</vt:lpstr>
      <vt:lpstr>ProjectSchedule!task_progress</vt:lpstr>
      <vt:lpstr>ProjectSchedule!task_start</vt:lpstr>
      <vt:lpstr>ProjectSchedule!today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Gantt Chart</dc:title>
  <dc:creator>Vertex42.com</dc:creator>
  <dc:description>© 2018-2019 Vertex42 LLC. All Rights Reserved.</dc:description>
  <cp:lastModifiedBy>Sunkara, Nithish - 01</cp:lastModifiedBy>
  <cp:lastPrinted>2019-04-24T14:39:40Z</cp:lastPrinted>
  <dcterms:created xsi:type="dcterms:W3CDTF">2017-01-09T18:01:51Z</dcterms:created>
  <dcterms:modified xsi:type="dcterms:W3CDTF">2025-04-14T18:52:13Z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urce">
    <vt:lpwstr>https://www.vertex42.com/</vt:lpwstr>
  </property>
  <property fmtid="{D5CDD505-2E9C-101B-9397-08002B2CF9AE}" pid="3" name="Copyright">
    <vt:lpwstr>© 2019 Vertex42 LLC</vt:lpwstr>
  </property>
  <property fmtid="{D5CDD505-2E9C-101B-9397-08002B2CF9AE}" pid="4" name="Version">
    <vt:lpwstr>1.0.1</vt:lpwstr>
  </property>
</Properties>
</file>