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82E50AB-794D-47D4-A3D0-357F81D8E59A}" xr6:coauthVersionLast="47" xr6:coauthVersionMax="47" xr10:uidLastSave="{00000000-0000-0000-0000-000000000000}"/>
  <bookViews>
    <workbookView xWindow="-120" yWindow="-120" windowWidth="20730" windowHeight="11160" xr2:uid="{231A3852-9BED-46E7-9560-32861E71A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9" i="1" l="1"/>
  <c r="M22" i="1" a="1"/>
  <c r="M22" i="1" s="1"/>
  <c r="M23" i="1"/>
  <c r="M24" i="1"/>
  <c r="M25" i="1" s="1" a="1"/>
  <c r="M25" i="1" s="1"/>
  <c r="M42" i="1"/>
  <c r="M7" i="1"/>
  <c r="M13" i="1"/>
  <c r="M18" i="1"/>
  <c r="M32" i="1"/>
  <c r="M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<sst xmlns="http://schemas.openxmlformats.org/spreadsheetml/2006/main" count="52" uniqueCount="38">
  <si>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ProductID</t>
  </si>
  <si>
    <t>Product</t>
  </si>
  <si>
    <t>Category</t>
  </si>
  <si>
    <t>Jan</t>
  </si>
  <si>
    <t>Feb</t>
  </si>
  <si>
    <t>Mar</t>
  </si>
  <si>
    <t>Apr</t>
  </si>
  <si>
    <t>May</t>
  </si>
  <si>
    <t>PRODA</t>
  </si>
  <si>
    <t>Electronics</t>
  </si>
  <si>
    <t>PRODB</t>
  </si>
  <si>
    <t>Furniture</t>
  </si>
  <si>
    <t>PRODC</t>
  </si>
  <si>
    <t>PRODD</t>
  </si>
  <si>
    <t>Clothing</t>
  </si>
  <si>
    <t>PRODE</t>
  </si>
  <si>
    <t>PRODF</t>
  </si>
  <si>
    <t>ANS-1</t>
  </si>
  <si>
    <t>SOLUTION-1</t>
  </si>
  <si>
    <t>ANS-2</t>
  </si>
  <si>
    <t>SOLUTION-3</t>
  </si>
  <si>
    <t>ANS-3</t>
  </si>
  <si>
    <t>SOLUTION-4</t>
  </si>
  <si>
    <t>ANS-4</t>
  </si>
  <si>
    <t>SOLUTION-5</t>
  </si>
  <si>
    <t>ANS-5</t>
  </si>
  <si>
    <t>SOLUTION-6</t>
  </si>
  <si>
    <t>ANS-6</t>
  </si>
  <si>
    <t>SOLUTION-7</t>
  </si>
  <si>
    <t>ANS-7</t>
  </si>
  <si>
    <t>SOLUTION-8</t>
  </si>
  <si>
    <t>ANS-8</t>
  </si>
  <si>
    <t>category</t>
  </si>
  <si>
    <t>Product ID</t>
  </si>
  <si>
    <t>ROW RANGE</t>
  </si>
  <si>
    <t>MONTH</t>
  </si>
  <si>
    <t xml:space="preserve">Product </t>
  </si>
  <si>
    <t>SOLUTION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</si>
</sst>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6" borderId="0" xfId="0" applyFont="1" applyFill="1"/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7450-0AA7-4515-9213-EA39ECF8A7FE}">
  <dimension ref="A1:Q49"/>
  <sheetViews>
    <sheetView tabSelected="1" workbookViewId="0">
      <selection activeCell="G11" sqref="G11"/>
    </sheetView>
  </sheetViews>
  <sheetFormatPr defaultRowHeight="15" x14ac:dyDescent="0.25"/>
  <cols>
    <col min="1" max="1" width="10.5703125" customWidth="1"/>
    <col min="3" max="3" width="11.85546875" customWidth="1"/>
    <col min="11" max="11" width="12.140625" customWidth="1"/>
    <col min="12" max="12" width="14.28515625" customWidth="1"/>
    <col min="13" max="13" width="17.28515625" customWidth="1"/>
  </cols>
  <sheetData>
    <row r="1" spans="1:13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3" ht="21.6" customHeight="1" x14ac:dyDescent="0.25">
      <c r="A2" s="16">
        <v>101</v>
      </c>
      <c r="B2" s="16" t="s">
        <v>8</v>
      </c>
      <c r="C2" s="16" t="s">
        <v>9</v>
      </c>
      <c r="D2" s="16">
        <v>120</v>
      </c>
      <c r="E2" s="16">
        <v>130</v>
      </c>
      <c r="F2" s="16">
        <v>140</v>
      </c>
      <c r="G2" s="16">
        <v>150</v>
      </c>
      <c r="H2" s="16">
        <v>160</v>
      </c>
    </row>
    <row r="3" spans="1:13" x14ac:dyDescent="0.25">
      <c r="A3" s="16">
        <v>102</v>
      </c>
      <c r="B3" s="16" t="s">
        <v>10</v>
      </c>
      <c r="C3" s="16" t="s">
        <v>11</v>
      </c>
      <c r="D3" s="16">
        <v>150</v>
      </c>
      <c r="E3" s="16">
        <v>160</v>
      </c>
      <c r="F3" s="16">
        <v>170</v>
      </c>
      <c r="G3" s="16">
        <v>180</v>
      </c>
      <c r="H3" s="16">
        <v>190</v>
      </c>
    </row>
    <row r="4" spans="1:13" ht="25.5" customHeight="1" x14ac:dyDescent="0.25">
      <c r="A4" s="16">
        <v>103</v>
      </c>
      <c r="B4" s="16" t="s">
        <v>12</v>
      </c>
      <c r="C4" s="16" t="s">
        <v>9</v>
      </c>
      <c r="D4" s="16">
        <v>200</v>
      </c>
      <c r="E4" s="16">
        <v>210</v>
      </c>
      <c r="F4" s="16">
        <v>220</v>
      </c>
      <c r="G4" s="16">
        <v>230</v>
      </c>
      <c r="H4" s="16">
        <v>240</v>
      </c>
      <c r="K4" s="15" t="s">
        <v>18</v>
      </c>
      <c r="L4" s="4"/>
    </row>
    <row r="5" spans="1:13" ht="25.5" customHeight="1" x14ac:dyDescent="0.25">
      <c r="A5" s="16">
        <v>104</v>
      </c>
      <c r="B5" s="16" t="s">
        <v>13</v>
      </c>
      <c r="C5" s="16" t="s">
        <v>14</v>
      </c>
      <c r="D5" s="16">
        <v>90</v>
      </c>
      <c r="E5" s="16">
        <v>100</v>
      </c>
      <c r="F5" s="16">
        <v>110</v>
      </c>
      <c r="G5" s="16">
        <v>120</v>
      </c>
      <c r="H5" s="16">
        <v>130</v>
      </c>
    </row>
    <row r="6" spans="1:13" x14ac:dyDescent="0.25">
      <c r="A6" s="16">
        <v>105</v>
      </c>
      <c r="B6" s="16" t="s">
        <v>15</v>
      </c>
      <c r="C6" s="16" t="s">
        <v>11</v>
      </c>
      <c r="D6" s="16">
        <v>220</v>
      </c>
      <c r="E6" s="16">
        <v>230</v>
      </c>
      <c r="F6" s="16">
        <v>240</v>
      </c>
      <c r="G6" s="16">
        <v>250</v>
      </c>
      <c r="H6" s="16">
        <v>260</v>
      </c>
      <c r="L6" s="6" t="s">
        <v>1</v>
      </c>
      <c r="M6" s="6" t="s">
        <v>12</v>
      </c>
    </row>
    <row r="7" spans="1:13" ht="25.5" customHeight="1" x14ac:dyDescent="0.25">
      <c r="A7" s="16">
        <v>106</v>
      </c>
      <c r="B7" s="16" t="s">
        <v>16</v>
      </c>
      <c r="C7" s="16" t="s">
        <v>9</v>
      </c>
      <c r="D7" s="16">
        <v>130</v>
      </c>
      <c r="E7" s="16">
        <v>140</v>
      </c>
      <c r="F7" s="16">
        <v>150</v>
      </c>
      <c r="G7" s="16">
        <v>160</v>
      </c>
      <c r="H7" s="16">
        <v>170</v>
      </c>
      <c r="L7" s="7" t="s">
        <v>17</v>
      </c>
      <c r="M7" s="7">
        <f>INDEX(D2:H7, MATCH(M6, B2:B7, 0), MATCH("Mar", D1:H1, 0))</f>
        <v>220</v>
      </c>
    </row>
    <row r="10" spans="1:13" x14ac:dyDescent="0.25">
      <c r="K10" s="15" t="s">
        <v>37</v>
      </c>
      <c r="L10" s="5"/>
    </row>
    <row r="12" spans="1:13" x14ac:dyDescent="0.25">
      <c r="L12" s="6" t="s">
        <v>1</v>
      </c>
      <c r="M12" s="6" t="s">
        <v>15</v>
      </c>
    </row>
    <row r="13" spans="1:13" ht="24" customHeight="1" x14ac:dyDescent="0.25">
      <c r="L13" s="8" t="s">
        <v>19</v>
      </c>
      <c r="M13" s="9" t="str">
        <f>INDEX(C2:C7, MATCH(M12, B2:B7, 0))</f>
        <v>Furniture</v>
      </c>
    </row>
    <row r="15" spans="1:13" x14ac:dyDescent="0.25">
      <c r="K15" s="15" t="s">
        <v>20</v>
      </c>
      <c r="L15" s="5"/>
    </row>
    <row r="17" spans="11:17" ht="24" customHeight="1" x14ac:dyDescent="0.25">
      <c r="L17" s="6" t="s">
        <v>1</v>
      </c>
      <c r="M17" s="6" t="s">
        <v>10</v>
      </c>
    </row>
    <row r="18" spans="11:17" ht="26.25" customHeight="1" x14ac:dyDescent="0.25">
      <c r="L18" s="1" t="s">
        <v>21</v>
      </c>
      <c r="M18" s="1">
        <f>MAX(INDEX(D2:H7, MATCH(M17, B2:B7, 0), 0))</f>
        <v>190</v>
      </c>
    </row>
    <row r="20" spans="11:17" x14ac:dyDescent="0.25">
      <c r="K20" s="15" t="s">
        <v>22</v>
      </c>
      <c r="L20" s="5"/>
    </row>
    <row r="22" spans="11:17" x14ac:dyDescent="0.25">
      <c r="L22" s="6" t="s">
        <v>34</v>
      </c>
      <c r="M22" s="6" cm="1">
        <f t="array" ref="M22:Q22">D2:H2</f>
        <v>120</v>
      </c>
      <c r="N22">
        <v>130</v>
      </c>
      <c r="O22">
        <v>140</v>
      </c>
      <c r="P22">
        <v>150</v>
      </c>
      <c r="Q22">
        <v>160</v>
      </c>
    </row>
    <row r="23" spans="11:17" x14ac:dyDescent="0.25">
      <c r="L23" s="10" t="s">
        <v>23</v>
      </c>
      <c r="M23" s="10">
        <f>MAX(D2:H2)</f>
        <v>160</v>
      </c>
    </row>
    <row r="24" spans="11:17" x14ac:dyDescent="0.25">
      <c r="L24" s="10"/>
      <c r="M24" s="10">
        <f>MATCH(M23,D2:H2,0)</f>
        <v>5</v>
      </c>
    </row>
    <row r="25" spans="11:17" x14ac:dyDescent="0.25">
      <c r="L25" s="10"/>
      <c r="M25" s="11" t="str" cm="1">
        <f t="array" ref="M25">INDEX(D1:H1,M24)</f>
        <v>May</v>
      </c>
    </row>
    <row r="29" spans="11:17" x14ac:dyDescent="0.25">
      <c r="K29" s="15" t="s">
        <v>24</v>
      </c>
      <c r="L29" s="5"/>
    </row>
    <row r="31" spans="11:17" ht="23.25" customHeight="1" x14ac:dyDescent="0.25">
      <c r="L31" s="6" t="s">
        <v>32</v>
      </c>
      <c r="M31" s="6" t="s">
        <v>9</v>
      </c>
    </row>
    <row r="32" spans="11:17" ht="24.75" customHeight="1" x14ac:dyDescent="0.25">
      <c r="L32" s="12" t="s">
        <v>25</v>
      </c>
      <c r="M32" s="12">
        <f>SUMIF(C2:C7, M31, INDEX(D2:H7, 0, MATCH("Apr", D1:H1, 0)))</f>
        <v>540</v>
      </c>
    </row>
    <row r="34" spans="11:13" x14ac:dyDescent="0.25">
      <c r="K34" s="15" t="s">
        <v>26</v>
      </c>
      <c r="L34" s="5"/>
    </row>
    <row r="35" spans="11:13" ht="16.5" customHeight="1" x14ac:dyDescent="0.25"/>
    <row r="36" spans="11:13" ht="14.25" customHeight="1" x14ac:dyDescent="0.25">
      <c r="L36" s="6" t="s">
        <v>1</v>
      </c>
      <c r="M36" s="6" t="s">
        <v>13</v>
      </c>
    </row>
    <row r="37" spans="11:13" ht="23.25" customHeight="1" x14ac:dyDescent="0.25">
      <c r="L37" s="13" t="s">
        <v>27</v>
      </c>
      <c r="M37" s="13">
        <f>AVERAGE(INDEX(D2:H7, MATCH("PRODD", B2:B7, 0), 0))</f>
        <v>110</v>
      </c>
    </row>
    <row r="39" spans="11:13" x14ac:dyDescent="0.25">
      <c r="K39" s="15" t="s">
        <v>28</v>
      </c>
      <c r="L39" s="5"/>
    </row>
    <row r="40" spans="11:13" ht="3" customHeight="1" x14ac:dyDescent="0.25"/>
    <row r="41" spans="11:13" ht="21" customHeight="1" x14ac:dyDescent="0.25">
      <c r="L41" s="6" t="s">
        <v>33</v>
      </c>
      <c r="M41" s="6">
        <v>105</v>
      </c>
    </row>
    <row r="42" spans="11:13" ht="22.5" customHeight="1" x14ac:dyDescent="0.25">
      <c r="L42" s="2" t="s">
        <v>29</v>
      </c>
      <c r="M42" s="2">
        <f>INDEX(D2:H7, MATCH(M41, A2:A7, 0), MATCH("May", D1:H1, 0))</f>
        <v>260</v>
      </c>
    </row>
    <row r="45" spans="11:13" x14ac:dyDescent="0.25">
      <c r="K45" s="15" t="s">
        <v>30</v>
      </c>
      <c r="L45" s="5"/>
    </row>
    <row r="47" spans="11:13" x14ac:dyDescent="0.25">
      <c r="L47" s="6" t="s">
        <v>36</v>
      </c>
      <c r="M47" s="6" t="s">
        <v>10</v>
      </c>
    </row>
    <row r="48" spans="11:13" x14ac:dyDescent="0.25">
      <c r="L48" s="6" t="s">
        <v>35</v>
      </c>
      <c r="M48" s="6" t="s">
        <v>7</v>
      </c>
    </row>
    <row r="49" spans="12:13" ht="31.5" customHeight="1" x14ac:dyDescent="0.25">
      <c r="L49" s="14" t="s">
        <v>31</v>
      </c>
      <c r="M49" s="14">
        <f>INDEX(D2:H7,MATCH(M47,B2:B7,0),MATCH(M48,D1:H1,0))</f>
        <v>190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kethavath sandeep</dc:creator>
  <cp:lastModifiedBy>dell</cp:lastModifiedBy>
  <dcterms:created xsi:type="dcterms:W3CDTF">2024-07-17T14:33:54Z</dcterms:created>
  <dcterms:modified xsi:type="dcterms:W3CDTF">2024-07-18T12:31:59Z</dcterms:modified>
</cp:coreProperties>
</file>