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dv Excel\Assignment\"/>
    </mc:Choice>
  </mc:AlternateContent>
  <xr:revisionPtr revIDLastSave="0" documentId="13_ncr:1_{4A7827A5-5260-43CD-B860-EE13F3C8ADEC}" xr6:coauthVersionLast="47" xr6:coauthVersionMax="47" xr10:uidLastSave="{00000000-0000-0000-0000-000000000000}"/>
  <bookViews>
    <workbookView xWindow="-108" yWindow="-108" windowWidth="23256" windowHeight="12456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E8" i="2" l="1"/>
  <c r="E9" i="2"/>
  <c r="E10" i="2"/>
  <c r="E11" i="2"/>
  <c r="E12" i="2"/>
  <c r="E13" i="2"/>
  <c r="E14" i="2"/>
  <c r="E15" i="2"/>
  <c r="E16" i="2"/>
  <c r="E17" i="2"/>
  <c r="E18" i="2"/>
  <c r="E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G3" i="2" s="1"/>
  <c r="C4" i="2"/>
  <c r="G4" i="2" s="1"/>
  <c r="L9" i="2" l="1"/>
  <c r="L16" i="2"/>
  <c r="L18" i="2"/>
  <c r="L10" i="2"/>
  <c r="L11" i="2"/>
  <c r="L15" i="2"/>
  <c r="L8" i="2"/>
  <c r="L12" i="2"/>
  <c r="L13" i="2"/>
  <c r="L14" i="2"/>
  <c r="L17" i="2"/>
  <c r="K8" i="2"/>
  <c r="K17" i="2"/>
  <c r="K9" i="2"/>
  <c r="K13" i="2"/>
  <c r="K18" i="2"/>
  <c r="K10" i="2"/>
  <c r="K12" i="2"/>
  <c r="K14" i="2"/>
  <c r="K15" i="2"/>
  <c r="K16" i="2"/>
  <c r="K11" i="2"/>
  <c r="J9" i="2"/>
  <c r="J15" i="2"/>
  <c r="J18" i="2"/>
  <c r="J10" i="2"/>
  <c r="J11" i="2"/>
  <c r="J12" i="2"/>
  <c r="J13" i="2"/>
  <c r="J14" i="2"/>
  <c r="J16" i="2"/>
  <c r="J17" i="2"/>
  <c r="J8" i="2"/>
  <c r="K7" i="2"/>
  <c r="L7" i="2"/>
  <c r="H7" i="2"/>
  <c r="J7" i="2"/>
  <c r="H13" i="2"/>
  <c r="H12" i="2"/>
  <c r="H11" i="2"/>
  <c r="H10" i="2"/>
  <c r="H18" i="2"/>
  <c r="H17" i="2"/>
  <c r="H16" i="2"/>
  <c r="H9" i="2"/>
  <c r="H15" i="2"/>
  <c r="H14" i="2"/>
  <c r="H8" i="2"/>
  <c r="I15" i="2" l="1"/>
  <c r="I9" i="2"/>
  <c r="I7" i="2"/>
  <c r="I8" i="2"/>
  <c r="I18" i="2"/>
  <c r="I16" i="2"/>
  <c r="I14" i="2"/>
  <c r="I12" i="2"/>
  <c r="I11" i="2"/>
  <c r="I17" i="2"/>
  <c r="I13" i="2"/>
  <c r="I10" i="2"/>
</calcChain>
</file>

<file path=xl/sharedStrings.xml><?xml version="1.0" encoding="utf-8"?>
<sst xmlns="http://schemas.openxmlformats.org/spreadsheetml/2006/main" count="42" uniqueCount="41">
  <si>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</si>
  <si>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</si>
  <si>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</si>
  <si>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</si>
  <si>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</si>
  <si>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</si>
  <si>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</si>
  <si>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</si>
  <si>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</si>
  <si>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</si>
  <si>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</si>
  <si>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</si>
  <si>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</si>
  <si>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</si>
  <si>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</si>
  <si>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</si>
  <si>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</si>
  <si>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</si>
  <si>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</si>
  <si>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</si>
  <si>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</si>
  <si>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</si>
  <si>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</si>
  <si>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</si>
  <si>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</si>
  <si>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</si>
  <si>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</si>
  <si>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</si>
  <si>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</si>
  <si>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</si>
  <si>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years</t>
  </si>
  <si>
    <t>month</t>
  </si>
  <si>
    <t>days</t>
  </si>
  <si>
    <t>Holidays</t>
  </si>
  <si>
    <t>Monday</t>
  </si>
  <si>
    <t>Day Name</t>
  </si>
  <si>
    <t>Tuesday</t>
  </si>
  <si>
    <t>Satursday</t>
  </si>
  <si>
    <t>Sunday</t>
  </si>
  <si>
    <t>Calender(Last Month)</t>
  </si>
  <si>
    <t>Total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</si>
</sst>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165" fontId="0" fillId="5" borderId="5" xfId="0" applyNumberFormat="1" applyFill="1" applyBorder="1"/>
    <xf numFmtId="0" fontId="1" fillId="6" borderId="3" xfId="0" applyFont="1" applyFill="1" applyBorder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tabSelected="1" workbookViewId="0">
      <selection activeCell="C6" sqref="C6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6" t="s">
        <v>2</v>
      </c>
    </row>
    <row r="5" spans="2:3" x14ac:dyDescent="0.3">
      <c r="B5" s="5" t="s">
        <v>1</v>
      </c>
      <c r="C5" s="5" t="s">
        <v>0</v>
      </c>
    </row>
    <row r="6" spans="2:3" x14ac:dyDescent="0.3">
      <c r="B6" s="4">
        <v>20070623</v>
      </c>
      <c r="C6" s="1">
        <v>39256</v>
      </c>
    </row>
    <row r="7" spans="2:3" x14ac:dyDescent="0.3">
      <c r="B7" s="3">
        <v>20070624</v>
      </c>
      <c r="C7" s="1">
        <v>39257</v>
      </c>
    </row>
    <row r="8" spans="2:3" x14ac:dyDescent="0.3">
      <c r="B8" s="3">
        <v>20070523</v>
      </c>
      <c r="C8" s="1">
        <v>39258</v>
      </c>
    </row>
    <row r="9" spans="2:3" x14ac:dyDescent="0.3">
      <c r="B9" s="3">
        <v>20061202</v>
      </c>
      <c r="C9" s="1">
        <v>39259</v>
      </c>
    </row>
    <row r="10" spans="2:3" x14ac:dyDescent="0.3">
      <c r="B10" s="3">
        <v>20070112</v>
      </c>
      <c r="C10" s="1">
        <v>39260</v>
      </c>
    </row>
    <row r="11" spans="2:3" x14ac:dyDescent="0.3">
      <c r="B11" s="3">
        <v>20070519</v>
      </c>
      <c r="C11" s="1">
        <v>39261</v>
      </c>
    </row>
    <row r="12" spans="2:3" x14ac:dyDescent="0.3">
      <c r="B12" s="3">
        <v>20080419</v>
      </c>
      <c r="C12" s="1">
        <v>39262</v>
      </c>
    </row>
    <row r="13" spans="2:3" x14ac:dyDescent="0.3">
      <c r="B13" s="3">
        <v>20071017</v>
      </c>
      <c r="C13" s="1">
        <v>39263</v>
      </c>
    </row>
    <row r="14" spans="2:3" x14ac:dyDescent="0.3">
      <c r="B14" s="2">
        <v>20051220</v>
      </c>
      <c r="C14" s="1">
        <v>39264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L18"/>
  <sheetViews>
    <sheetView workbookViewId="0">
      <selection activeCell="I7" sqref="I7"/>
    </sheetView>
  </sheetViews>
  <sheetFormatPr defaultRowHeight="14.4" x14ac:dyDescent="0.3"/>
  <cols>
    <col min="2" max="2" width="19.5546875" bestFit="1" customWidth="1"/>
    <col min="3" max="3" width="13.77734375" customWidth="1"/>
    <col min="4" max="4" width="10.109375" customWidth="1"/>
    <col min="5" max="5" width="15.777343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12" x14ac:dyDescent="0.3">
      <c r="B3" s="10" t="s">
        <v>26</v>
      </c>
      <c r="C3" s="12">
        <f ca="1">TODAY()</f>
        <v>44950</v>
      </c>
      <c r="F3" s="10" t="s">
        <v>25</v>
      </c>
      <c r="G3" s="12">
        <f ca="1">C3</f>
        <v>44950</v>
      </c>
    </row>
    <row r="4" spans="2:12" x14ac:dyDescent="0.3">
      <c r="B4" s="10" t="s">
        <v>24</v>
      </c>
      <c r="C4" s="13">
        <f ca="1">NOW()</f>
        <v>44950.614511689811</v>
      </c>
      <c r="F4" s="10" t="s">
        <v>23</v>
      </c>
      <c r="G4" s="13">
        <f ca="1">C4</f>
        <v>44950.614511689811</v>
      </c>
    </row>
    <row r="6" spans="2:12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  <c r="J6" s="14" t="s">
        <v>30</v>
      </c>
      <c r="K6" s="14" t="s">
        <v>31</v>
      </c>
      <c r="L6" s="14" t="s">
        <v>32</v>
      </c>
    </row>
    <row r="7" spans="2:12" x14ac:dyDescent="0.3">
      <c r="B7" s="9" t="s">
        <v>14</v>
      </c>
      <c r="C7" s="8">
        <v>36478</v>
      </c>
      <c r="D7" s="7" t="str">
        <f>TEXT(C7,"DDDD")</f>
        <v>Sunday</v>
      </c>
      <c r="E7" s="7">
        <f>MONTH(C7)</f>
        <v>11</v>
      </c>
      <c r="F7" s="7" t="str">
        <f>TEXT(C7,"MMMM")</f>
        <v>November</v>
      </c>
      <c r="G7" s="7" t="str">
        <f>TEXT(C7,"YYYY")</f>
        <v>1999</v>
      </c>
      <c r="H7" s="7">
        <f ca="1">DATEDIF($C7,$C$3,"Y")</f>
        <v>23</v>
      </c>
      <c r="I7" s="7" t="str">
        <f ca="1">CONCATENATE($J7," Year ",$K7," Month ",$L7," Days ")</f>
        <v xml:space="preserve">23 Year 2 Month 10 Days </v>
      </c>
      <c r="J7">
        <f ca="1">DATEDIF(C7,$C$3,"Y")</f>
        <v>23</v>
      </c>
      <c r="K7">
        <f ca="1">DATEDIF(C7,$C$3,"YM")</f>
        <v>2</v>
      </c>
      <c r="L7">
        <f ca="1">DATEDIF(C7,$C$3,"MD")</f>
        <v>10</v>
      </c>
    </row>
    <row r="8" spans="2:12" x14ac:dyDescent="0.3">
      <c r="B8" s="9" t="s">
        <v>13</v>
      </c>
      <c r="C8" s="8">
        <v>37027</v>
      </c>
      <c r="D8" s="7" t="str">
        <f t="shared" ref="D8:D18" si="0">TEXT(C8,"DDDD")</f>
        <v>Wednesday</v>
      </c>
      <c r="E8" s="7">
        <f t="shared" ref="E8:E18" si="1">MONTH(C8)</f>
        <v>5</v>
      </c>
      <c r="F8" s="7" t="str">
        <f t="shared" ref="F8:F18" si="2">TEXT(C8,"MMMM")</f>
        <v>May</v>
      </c>
      <c r="G8" s="7" t="str">
        <f t="shared" ref="G8:G18" si="3">TEXT(C8,"YYYY")</f>
        <v>2001</v>
      </c>
      <c r="H8" s="7">
        <f t="shared" ref="H8:H18" ca="1" si="4">DATEDIF($C8,$C$3,"Y")</f>
        <v>21</v>
      </c>
      <c r="I8" s="7" t="str">
        <f ca="1">CONCATENATE($J8," Year ",$K8," Month ",$L8," Days ")</f>
        <v xml:space="preserve">21 Year 8 Month 8 Days </v>
      </c>
      <c r="J8">
        <f ca="1">DATEDIF(C8,$C$3,"Y")</f>
        <v>21</v>
      </c>
      <c r="K8">
        <f t="shared" ref="K8:K18" ca="1" si="5">DATEDIF(C8,$C$3,"YM")</f>
        <v>8</v>
      </c>
      <c r="L8">
        <f t="shared" ref="L8:L18" ca="1" si="6">DATEDIF(C8,$C$3,"MD")</f>
        <v>8</v>
      </c>
    </row>
    <row r="9" spans="2:12" x14ac:dyDescent="0.3">
      <c r="B9" s="9" t="s">
        <v>12</v>
      </c>
      <c r="C9" s="8">
        <v>37946</v>
      </c>
      <c r="D9" s="7" t="str">
        <f t="shared" si="0"/>
        <v>Friday</v>
      </c>
      <c r="E9" s="7">
        <f t="shared" si="1"/>
        <v>11</v>
      </c>
      <c r="F9" s="7" t="str">
        <f t="shared" si="2"/>
        <v>November</v>
      </c>
      <c r="G9" s="7" t="str">
        <f t="shared" si="3"/>
        <v>2003</v>
      </c>
      <c r="H9" s="7">
        <f t="shared" ca="1" si="4"/>
        <v>19</v>
      </c>
      <c r="I9" s="7" t="str">
        <f ca="1">CONCATENATE($J9," Year ",$K9," Month ",$L9," Days ")</f>
        <v xml:space="preserve">19 Year 2 Month 3 Days </v>
      </c>
      <c r="J9">
        <f t="shared" ref="J9:J18" ca="1" si="7">DATEDIF(C9,$C$3,"Y")</f>
        <v>19</v>
      </c>
      <c r="K9">
        <f t="shared" ca="1" si="5"/>
        <v>2</v>
      </c>
      <c r="L9">
        <f t="shared" ca="1" si="6"/>
        <v>3</v>
      </c>
    </row>
    <row r="10" spans="2:12" x14ac:dyDescent="0.3">
      <c r="B10" s="9" t="s">
        <v>11</v>
      </c>
      <c r="C10" s="8">
        <v>38113</v>
      </c>
      <c r="D10" s="7" t="str">
        <f t="shared" si="0"/>
        <v>Thursday</v>
      </c>
      <c r="E10" s="7">
        <f t="shared" si="1"/>
        <v>5</v>
      </c>
      <c r="F10" s="7" t="str">
        <f t="shared" si="2"/>
        <v>May</v>
      </c>
      <c r="G10" s="7" t="str">
        <f t="shared" si="3"/>
        <v>2004</v>
      </c>
      <c r="H10" s="7">
        <f t="shared" ca="1" si="4"/>
        <v>18</v>
      </c>
      <c r="I10" s="7" t="str">
        <f t="shared" ref="I10:I18" ca="1" si="8">CONCATENATE($J10," Year ",$K10," Month ",$L10," Days ")</f>
        <v xml:space="preserve">18 Year 8 Month 18 Days </v>
      </c>
      <c r="J10">
        <f t="shared" ca="1" si="7"/>
        <v>18</v>
      </c>
      <c r="K10">
        <f t="shared" ca="1" si="5"/>
        <v>8</v>
      </c>
      <c r="L10">
        <f t="shared" ca="1" si="6"/>
        <v>18</v>
      </c>
    </row>
    <row r="11" spans="2:12" x14ac:dyDescent="0.3">
      <c r="B11" s="9" t="s">
        <v>10</v>
      </c>
      <c r="C11" s="8">
        <v>38449</v>
      </c>
      <c r="D11" s="7" t="str">
        <f t="shared" si="0"/>
        <v>Thursday</v>
      </c>
      <c r="E11" s="7">
        <f t="shared" si="1"/>
        <v>4</v>
      </c>
      <c r="F11" s="7" t="str">
        <f t="shared" si="2"/>
        <v>April</v>
      </c>
      <c r="G11" s="7" t="str">
        <f t="shared" si="3"/>
        <v>2005</v>
      </c>
      <c r="H11" s="7">
        <f t="shared" ca="1" si="4"/>
        <v>17</v>
      </c>
      <c r="I11" s="7" t="str">
        <f t="shared" ca="1" si="8"/>
        <v xml:space="preserve">17 Year 9 Month 17 Days </v>
      </c>
      <c r="J11">
        <f t="shared" ca="1" si="7"/>
        <v>17</v>
      </c>
      <c r="K11">
        <f t="shared" ca="1" si="5"/>
        <v>9</v>
      </c>
      <c r="L11">
        <f t="shared" ca="1" si="6"/>
        <v>17</v>
      </c>
    </row>
    <row r="12" spans="2:12" x14ac:dyDescent="0.3">
      <c r="B12" s="9" t="s">
        <v>9</v>
      </c>
      <c r="C12" s="8">
        <v>39846</v>
      </c>
      <c r="D12" s="7" t="str">
        <f t="shared" si="0"/>
        <v>Monday</v>
      </c>
      <c r="E12" s="7">
        <f t="shared" si="1"/>
        <v>2</v>
      </c>
      <c r="F12" s="7" t="str">
        <f t="shared" si="2"/>
        <v>February</v>
      </c>
      <c r="G12" s="7" t="str">
        <f t="shared" si="3"/>
        <v>2009</v>
      </c>
      <c r="H12" s="7">
        <f t="shared" ca="1" si="4"/>
        <v>13</v>
      </c>
      <c r="I12" s="7" t="str">
        <f t="shared" ca="1" si="8"/>
        <v xml:space="preserve">13 Year 11 Month 22 Days </v>
      </c>
      <c r="J12">
        <f t="shared" ca="1" si="7"/>
        <v>13</v>
      </c>
      <c r="K12">
        <f t="shared" ca="1" si="5"/>
        <v>11</v>
      </c>
      <c r="L12">
        <f t="shared" ca="1" si="6"/>
        <v>22</v>
      </c>
    </row>
    <row r="13" spans="2:12" x14ac:dyDescent="0.3">
      <c r="B13" s="9" t="s">
        <v>8</v>
      </c>
      <c r="C13" s="8">
        <v>40330</v>
      </c>
      <c r="D13" s="7" t="str">
        <f t="shared" si="0"/>
        <v>Tuesday</v>
      </c>
      <c r="E13" s="7">
        <f t="shared" si="1"/>
        <v>6</v>
      </c>
      <c r="F13" s="7" t="str">
        <f t="shared" si="2"/>
        <v>June</v>
      </c>
      <c r="G13" s="7" t="str">
        <f t="shared" si="3"/>
        <v>2010</v>
      </c>
      <c r="H13" s="7">
        <f t="shared" ca="1" si="4"/>
        <v>12</v>
      </c>
      <c r="I13" s="7" t="str">
        <f t="shared" ca="1" si="8"/>
        <v xml:space="preserve">12 Year 7 Month 23 Days </v>
      </c>
      <c r="J13">
        <f t="shared" ca="1" si="7"/>
        <v>12</v>
      </c>
      <c r="K13">
        <f t="shared" ca="1" si="5"/>
        <v>7</v>
      </c>
      <c r="L13">
        <f t="shared" ca="1" si="6"/>
        <v>23</v>
      </c>
    </row>
    <row r="14" spans="2:12" x14ac:dyDescent="0.3">
      <c r="B14" s="9" t="s">
        <v>7</v>
      </c>
      <c r="C14" s="8">
        <v>40495</v>
      </c>
      <c r="D14" s="7" t="str">
        <f t="shared" si="0"/>
        <v>Saturday</v>
      </c>
      <c r="E14" s="7">
        <f t="shared" si="1"/>
        <v>11</v>
      </c>
      <c r="F14" s="7" t="str">
        <f t="shared" si="2"/>
        <v>November</v>
      </c>
      <c r="G14" s="7" t="str">
        <f t="shared" si="3"/>
        <v>2010</v>
      </c>
      <c r="H14" s="7">
        <f t="shared" ca="1" si="4"/>
        <v>12</v>
      </c>
      <c r="I14" s="7" t="str">
        <f t="shared" ca="1" si="8"/>
        <v xml:space="preserve">12 Year 2 Month 11 Days </v>
      </c>
      <c r="J14">
        <f t="shared" ca="1" si="7"/>
        <v>12</v>
      </c>
      <c r="K14">
        <f t="shared" ca="1" si="5"/>
        <v>2</v>
      </c>
      <c r="L14">
        <f t="shared" ca="1" si="6"/>
        <v>11</v>
      </c>
    </row>
    <row r="15" spans="2:12" x14ac:dyDescent="0.3">
      <c r="B15" s="9" t="s">
        <v>6</v>
      </c>
      <c r="C15" s="8">
        <v>40574</v>
      </c>
      <c r="D15" s="7" t="str">
        <f t="shared" si="0"/>
        <v>Monday</v>
      </c>
      <c r="E15" s="7">
        <f t="shared" si="1"/>
        <v>1</v>
      </c>
      <c r="F15" s="7" t="str">
        <f t="shared" si="2"/>
        <v>January</v>
      </c>
      <c r="G15" s="7" t="str">
        <f t="shared" si="3"/>
        <v>2011</v>
      </c>
      <c r="H15" s="7">
        <f t="shared" ca="1" si="4"/>
        <v>11</v>
      </c>
      <c r="I15" s="7" t="str">
        <f t="shared" ca="1" si="8"/>
        <v xml:space="preserve">11 Year 11 Month 24 Days </v>
      </c>
      <c r="J15">
        <f t="shared" ca="1" si="7"/>
        <v>11</v>
      </c>
      <c r="K15">
        <f t="shared" ca="1" si="5"/>
        <v>11</v>
      </c>
      <c r="L15">
        <f t="shared" ca="1" si="6"/>
        <v>24</v>
      </c>
    </row>
    <row r="16" spans="2:12" x14ac:dyDescent="0.3">
      <c r="B16" s="9" t="s">
        <v>5</v>
      </c>
      <c r="C16" s="8">
        <v>41400</v>
      </c>
      <c r="D16" s="7" t="str">
        <f t="shared" si="0"/>
        <v>Monday</v>
      </c>
      <c r="E16" s="7">
        <f t="shared" si="1"/>
        <v>5</v>
      </c>
      <c r="F16" s="7" t="str">
        <f t="shared" si="2"/>
        <v>May</v>
      </c>
      <c r="G16" s="7" t="str">
        <f t="shared" si="3"/>
        <v>2013</v>
      </c>
      <c r="H16" s="7">
        <f t="shared" ca="1" si="4"/>
        <v>9</v>
      </c>
      <c r="I16" s="7" t="str">
        <f t="shared" ca="1" si="8"/>
        <v xml:space="preserve">9 Year 8 Month 18 Days </v>
      </c>
      <c r="J16">
        <f t="shared" ca="1" si="7"/>
        <v>9</v>
      </c>
      <c r="K16">
        <f t="shared" ca="1" si="5"/>
        <v>8</v>
      </c>
      <c r="L16">
        <f t="shared" ca="1" si="6"/>
        <v>18</v>
      </c>
    </row>
    <row r="17" spans="2:12" x14ac:dyDescent="0.3">
      <c r="B17" s="9" t="s">
        <v>4</v>
      </c>
      <c r="C17" s="8">
        <v>42027</v>
      </c>
      <c r="D17" s="7" t="str">
        <f t="shared" si="0"/>
        <v>Friday</v>
      </c>
      <c r="E17" s="7">
        <f t="shared" si="1"/>
        <v>1</v>
      </c>
      <c r="F17" s="7" t="str">
        <f t="shared" si="2"/>
        <v>January</v>
      </c>
      <c r="G17" s="7" t="str">
        <f t="shared" si="3"/>
        <v>2015</v>
      </c>
      <c r="H17" s="7">
        <f t="shared" ca="1" si="4"/>
        <v>8</v>
      </c>
      <c r="I17" s="7" t="str">
        <f t="shared" ca="1" si="8"/>
        <v xml:space="preserve">8 Year 0 Month 1 Days </v>
      </c>
      <c r="J17">
        <f t="shared" ca="1" si="7"/>
        <v>8</v>
      </c>
      <c r="K17">
        <f t="shared" ca="1" si="5"/>
        <v>0</v>
      </c>
      <c r="L17">
        <f t="shared" ca="1" si="6"/>
        <v>1</v>
      </c>
    </row>
    <row r="18" spans="2:12" x14ac:dyDescent="0.3">
      <c r="B18" s="9" t="s">
        <v>3</v>
      </c>
      <c r="C18" s="8">
        <v>42124</v>
      </c>
      <c r="D18" s="7" t="str">
        <f t="shared" si="0"/>
        <v>Thursday</v>
      </c>
      <c r="E18" s="7">
        <f t="shared" si="1"/>
        <v>4</v>
      </c>
      <c r="F18" s="7" t="str">
        <f t="shared" si="2"/>
        <v>April</v>
      </c>
      <c r="G18" s="7" t="str">
        <f t="shared" si="3"/>
        <v>2015</v>
      </c>
      <c r="H18" s="7">
        <f t="shared" ca="1" si="4"/>
        <v>7</v>
      </c>
      <c r="I18" s="7" t="str">
        <f t="shared" ca="1" si="8"/>
        <v xml:space="preserve">7 Year 8 Month 25 Days </v>
      </c>
      <c r="J18">
        <f t="shared" ca="1" si="7"/>
        <v>7</v>
      </c>
      <c r="K18">
        <f t="shared" ca="1" si="5"/>
        <v>8</v>
      </c>
      <c r="L18">
        <f t="shared" ca="1" si="6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J37"/>
  <sheetViews>
    <sheetView workbookViewId="0">
      <selection activeCell="G13" sqref="G13"/>
    </sheetView>
  </sheetViews>
  <sheetFormatPr defaultRowHeight="14.4" x14ac:dyDescent="0.3"/>
  <cols>
    <col min="4" max="4" width="19" customWidth="1"/>
    <col min="6" max="6" width="16.88671875" customWidth="1"/>
    <col min="9" max="9" width="10.33203125" bestFit="1" customWidth="1"/>
  </cols>
  <sheetData>
    <row r="3" spans="3:10" x14ac:dyDescent="0.3">
      <c r="C3" s="11" t="s">
        <v>29</v>
      </c>
    </row>
    <row r="4" spans="3:10" x14ac:dyDescent="0.3">
      <c r="C4" s="11" t="s">
        <v>28</v>
      </c>
    </row>
    <row r="5" spans="3:10" x14ac:dyDescent="0.3">
      <c r="C5" s="11" t="s">
        <v>27</v>
      </c>
    </row>
    <row r="6" spans="3:10" x14ac:dyDescent="0.3">
      <c r="D6" s="16" t="s">
        <v>39</v>
      </c>
      <c r="E6" s="16"/>
      <c r="F6" s="16"/>
      <c r="G6" s="16"/>
      <c r="H6" s="16"/>
      <c r="I6" s="16" t="s">
        <v>33</v>
      </c>
      <c r="J6" s="16" t="s">
        <v>35</v>
      </c>
    </row>
    <row r="7" spans="3:10" x14ac:dyDescent="0.3">
      <c r="D7" s="15">
        <v>44896</v>
      </c>
      <c r="F7" s="17" t="s">
        <v>40</v>
      </c>
      <c r="G7">
        <f>NETWORKDAYS.INTL(D7,D37,1,$I$7:$I$11)</f>
        <v>19</v>
      </c>
      <c r="I7" s="15">
        <v>44914</v>
      </c>
      <c r="J7" t="s">
        <v>34</v>
      </c>
    </row>
    <row r="8" spans="3:10" x14ac:dyDescent="0.3">
      <c r="D8" s="15">
        <v>44897</v>
      </c>
      <c r="I8" s="15">
        <v>44921</v>
      </c>
      <c r="J8" t="s">
        <v>34</v>
      </c>
    </row>
    <row r="9" spans="3:10" x14ac:dyDescent="0.3">
      <c r="D9" s="15">
        <v>44898</v>
      </c>
      <c r="I9" s="15">
        <v>44922</v>
      </c>
      <c r="J9" t="s">
        <v>36</v>
      </c>
    </row>
    <row r="10" spans="3:10" x14ac:dyDescent="0.3">
      <c r="D10" s="15">
        <v>44899</v>
      </c>
      <c r="I10" s="15">
        <v>44898</v>
      </c>
      <c r="J10" t="s">
        <v>37</v>
      </c>
    </row>
    <row r="11" spans="3:10" x14ac:dyDescent="0.3">
      <c r="D11" s="15">
        <v>44900</v>
      </c>
      <c r="I11" s="15">
        <v>44899</v>
      </c>
      <c r="J11" t="s">
        <v>38</v>
      </c>
    </row>
    <row r="12" spans="3:10" x14ac:dyDescent="0.3">
      <c r="D12" s="15">
        <v>44901</v>
      </c>
    </row>
    <row r="13" spans="3:10" x14ac:dyDescent="0.3">
      <c r="D13" s="15">
        <v>44902</v>
      </c>
    </row>
    <row r="14" spans="3:10" x14ac:dyDescent="0.3">
      <c r="D14" s="15">
        <v>44903</v>
      </c>
    </row>
    <row r="15" spans="3:10" x14ac:dyDescent="0.3">
      <c r="D15" s="15">
        <v>44904</v>
      </c>
    </row>
    <row r="16" spans="3:10" x14ac:dyDescent="0.3">
      <c r="D16" s="15">
        <v>44905</v>
      </c>
    </row>
    <row r="17" spans="4:4" x14ac:dyDescent="0.3">
      <c r="D17" s="15">
        <v>44906</v>
      </c>
    </row>
    <row r="18" spans="4:4" x14ac:dyDescent="0.3">
      <c r="D18" s="15">
        <v>44907</v>
      </c>
    </row>
    <row r="19" spans="4:4" x14ac:dyDescent="0.3">
      <c r="D19" s="15">
        <v>44908</v>
      </c>
    </row>
    <row r="20" spans="4:4" x14ac:dyDescent="0.3">
      <c r="D20" s="15">
        <v>44909</v>
      </c>
    </row>
    <row r="21" spans="4:4" x14ac:dyDescent="0.3">
      <c r="D21" s="15">
        <v>44910</v>
      </c>
    </row>
    <row r="22" spans="4:4" x14ac:dyDescent="0.3">
      <c r="D22" s="15">
        <v>44911</v>
      </c>
    </row>
    <row r="23" spans="4:4" x14ac:dyDescent="0.3">
      <c r="D23" s="15">
        <v>44912</v>
      </c>
    </row>
    <row r="24" spans="4:4" x14ac:dyDescent="0.3">
      <c r="D24" s="15">
        <v>44913</v>
      </c>
    </row>
    <row r="25" spans="4:4" x14ac:dyDescent="0.3">
      <c r="D25" s="15">
        <v>44914</v>
      </c>
    </row>
    <row r="26" spans="4:4" x14ac:dyDescent="0.3">
      <c r="D26" s="15">
        <v>44915</v>
      </c>
    </row>
    <row r="27" spans="4:4" x14ac:dyDescent="0.3">
      <c r="D27" s="15">
        <v>44916</v>
      </c>
    </row>
    <row r="28" spans="4:4" x14ac:dyDescent="0.3">
      <c r="D28" s="15">
        <v>44917</v>
      </c>
    </row>
    <row r="29" spans="4:4" x14ac:dyDescent="0.3">
      <c r="D29" s="15">
        <v>44918</v>
      </c>
    </row>
    <row r="30" spans="4:4" x14ac:dyDescent="0.3">
      <c r="D30" s="15">
        <v>44919</v>
      </c>
    </row>
    <row r="31" spans="4:4" x14ac:dyDescent="0.3">
      <c r="D31" s="15">
        <v>44920</v>
      </c>
    </row>
    <row r="32" spans="4:4" x14ac:dyDescent="0.3">
      <c r="D32" s="15">
        <v>44921</v>
      </c>
    </row>
    <row r="33" spans="4:4" x14ac:dyDescent="0.3">
      <c r="D33" s="15">
        <v>44922</v>
      </c>
    </row>
    <row r="34" spans="4:4" x14ac:dyDescent="0.3">
      <c r="D34" s="15">
        <v>44923</v>
      </c>
    </row>
    <row r="35" spans="4:4" x14ac:dyDescent="0.3">
      <c r="D35" s="15">
        <v>44924</v>
      </c>
    </row>
    <row r="36" spans="4:4" x14ac:dyDescent="0.3">
      <c r="D36" s="15">
        <v>44925</v>
      </c>
    </row>
    <row r="37" spans="4:4" x14ac:dyDescent="0.3">
      <c r="D37" s="15">
        <v>44926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ranjan das</cp:lastModifiedBy>
  <dcterms:created xsi:type="dcterms:W3CDTF">2022-07-28T07:24:11Z</dcterms:created>
  <dcterms:modified xsi:type="dcterms:W3CDTF">2023-01-24T09:17:56Z</dcterms:modified>
</cp:coreProperties>
</file>