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9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1ebb505cc5db281/Desktop/Excel Assignments/"/>
    </mc:Choice>
  </mc:AlternateContent>
  <xr:revisionPtr revIDLastSave="0" documentId="8_{BC94836A-D2F6-4331-BA49-810E4BDE9C75}" xr6:coauthVersionLast="47" xr6:coauthVersionMax="47" xr10:uidLastSave="{00000000-0000-0000-0000-000000000000}"/>
  <bookViews>
    <workbookView xWindow="-108" yWindow="-108" windowWidth="23256" windowHeight="12456" activeTab="4" xr2:uid="{F9B6B340-4EC4-452F-AFE1-99A1074CF40D}"/>
  </bookViews>
  <sheets>
    <sheet name="Charts" sheetId="1" r:id="rId1"/>
    <sheet name="Charts2" sheetId="3" r:id="rId2"/>
    <sheet name="3" sheetId="5" r:id="rId3"/>
    <sheet name="4" sheetId="8" r:id="rId4"/>
    <sheet name="Sheet1" sheetId="9" r:id="rId5"/>
  </sheets>
  <definedNames>
    <definedName name="_xlchart.v1.0" hidden="1">'4'!$C$6:$C$17</definedName>
    <definedName name="_xlchart.v1.1" hidden="1">'4'!$D$5</definedName>
    <definedName name="_xlchart.v1.2" hidden="1">'4'!$D$6:$D$17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8" i="9" l="1"/>
  <c r="F9" i="9"/>
  <c r="F10" i="9"/>
  <c r="F11" i="9"/>
  <c r="F12" i="9"/>
  <c r="F13" i="9"/>
  <c r="F14" i="9"/>
  <c r="F15" i="9"/>
  <c r="F16" i="9"/>
  <c r="F17" i="9"/>
  <c r="F7" i="9"/>
  <c r="D17" i="8"/>
  <c r="F9" i="3" l="1"/>
  <c r="F17" i="3"/>
  <c r="E8" i="3"/>
  <c r="F8" i="3" s="1"/>
  <c r="E9" i="3"/>
  <c r="E10" i="3"/>
  <c r="F10" i="3" s="1"/>
  <c r="E11" i="3"/>
  <c r="F11" i="3" s="1"/>
  <c r="E12" i="3"/>
  <c r="F12" i="3" s="1"/>
  <c r="E13" i="3"/>
  <c r="E14" i="3"/>
  <c r="F14" i="3" s="1"/>
  <c r="E15" i="3"/>
  <c r="F15" i="3" s="1"/>
  <c r="E16" i="3"/>
  <c r="F16" i="3" s="1"/>
  <c r="E17" i="3"/>
  <c r="E18" i="3"/>
  <c r="F18" i="3" s="1"/>
  <c r="E19" i="3"/>
  <c r="F19" i="3" s="1"/>
  <c r="E20" i="3"/>
  <c r="F20" i="3" s="1"/>
  <c r="E21" i="3"/>
  <c r="E22" i="3"/>
  <c r="F22" i="3" s="1"/>
  <c r="E23" i="3"/>
  <c r="F13" i="3" s="1"/>
  <c r="E7" i="3"/>
  <c r="F7" i="3" s="1"/>
  <c r="D25" i="3"/>
  <c r="F23" i="3" l="1"/>
  <c r="F21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07F039D-9B91-45D2-8470-2D068DA892CD}" keepAlive="1" name="Query - auto-mpg" description="Connection to the 'auto-mpg' query in the workbook." type="5" refreshedVersion="0" background="1" saveData="1">
    <dbPr connection="Provider=Microsoft.Mashup.OleDb.1;Data Source=$Workbook$;Location=auto-mpg;Extended Properties=&quot;&quot;" command="SELECT * FROM [auto-mpg]"/>
  </connection>
</connections>
</file>

<file path=xl/sharedStrings.xml><?xml version="1.0" encoding="utf-8"?>
<sst xmlns="http://schemas.openxmlformats.org/spreadsheetml/2006/main" count="46" uniqueCount="38">
  <si>
    <t>Date</t>
  </si>
  <si>
    <t>Revenue'000</t>
  </si>
  <si>
    <t>Create Line Chart with Proper formatting</t>
  </si>
  <si>
    <t>Should be formatted as shown in picture</t>
  </si>
  <si>
    <t>Total</t>
  </si>
  <si>
    <t>%</t>
  </si>
  <si>
    <t>Running Total</t>
  </si>
  <si>
    <t>Create Combo Chart with Proper formatting</t>
  </si>
  <si>
    <t>horsepower</t>
  </si>
  <si>
    <t>weight</t>
  </si>
  <si>
    <t>Create Scatter Chart with Proper formatting</t>
  </si>
  <si>
    <t>Period</t>
  </si>
  <si>
    <t>Net Cash Flow</t>
  </si>
  <si>
    <t>Current Balance</t>
  </si>
  <si>
    <t>JAN FY2022</t>
  </si>
  <si>
    <t>FEB FY2022</t>
  </si>
  <si>
    <t>MAR FY2022</t>
  </si>
  <si>
    <t>APR FY2022</t>
  </si>
  <si>
    <t>MAY FY2022</t>
  </si>
  <si>
    <t>JUN FY2022</t>
  </si>
  <si>
    <t>JUL FY2022</t>
  </si>
  <si>
    <t>AUG FY2022</t>
  </si>
  <si>
    <t>SEP FY2022</t>
  </si>
  <si>
    <t>OCT FY2022</t>
  </si>
  <si>
    <t>Start Balance</t>
  </si>
  <si>
    <t>Create Waterfall Chart with Proper formatting</t>
  </si>
  <si>
    <t>Task Description</t>
  </si>
  <si>
    <t>Start 
Date</t>
  </si>
  <si>
    <t>Planned 
End Date</t>
  </si>
  <si>
    <t>Work Days Planned</t>
  </si>
  <si>
    <t>Main task 1</t>
  </si>
  <si>
    <t>Sub-task 1</t>
  </si>
  <si>
    <t>Sub-task 2</t>
  </si>
  <si>
    <t>Sub-task 3</t>
  </si>
  <si>
    <t>Sub-task 4</t>
  </si>
  <si>
    <t>Sub-task 5</t>
  </si>
  <si>
    <t>Sub-task 6</t>
  </si>
  <si>
    <t>Main task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</si>
</sst>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₹&quot;\ #,##0;[Red]&quot;₹&quot;\ \-#,##0"/>
    <numFmt numFmtId="8" formatCode="&quot;₹&quot;\ #,##0.00;[Red]&quot;₹&quot;\ \-#,##0.00"/>
    <numFmt numFmtId="164" formatCode="&quot;$&quot;#,##0_);[Red]\(&quot;$&quot;#,##0\)"/>
    <numFmt numFmtId="165" formatCode="dd\-mmm\-yy;;"/>
  </numFmts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8"/>
      <name val="Verdana"/>
      <family val="2"/>
    </font>
    <font>
      <sz val="8"/>
      <name val="Verdana"/>
      <family val="2"/>
    </font>
    <font>
      <b/>
      <sz val="8"/>
      <color theme="1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9" tint="0.39997558519241921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164" fontId="0" fillId="0" borderId="2" xfId="0" applyNumberFormat="1" applyBorder="1"/>
    <xf numFmtId="0" fontId="0" fillId="0" borderId="1" xfId="0" applyBorder="1"/>
    <xf numFmtId="0" fontId="0" fillId="0" borderId="4" xfId="0" applyBorder="1"/>
    <xf numFmtId="164" fontId="0" fillId="0" borderId="3" xfId="0" applyNumberFormat="1" applyBorder="1"/>
    <xf numFmtId="0" fontId="3" fillId="0" borderId="0" xfId="0" applyFont="1"/>
    <xf numFmtId="0" fontId="2" fillId="0" borderId="3" xfId="0" applyFont="1" applyBorder="1" applyAlignment="1">
      <alignment horizontal="center"/>
    </xf>
    <xf numFmtId="8" fontId="0" fillId="0" borderId="3" xfId="0" applyNumberFormat="1" applyBorder="1"/>
    <xf numFmtId="6" fontId="0" fillId="0" borderId="2" xfId="0" applyNumberFormat="1" applyBorder="1"/>
    <xf numFmtId="6" fontId="0" fillId="0" borderId="3" xfId="0" applyNumberFormat="1" applyBorder="1"/>
    <xf numFmtId="164" fontId="0" fillId="0" borderId="0" xfId="0" applyNumberFormat="1"/>
    <xf numFmtId="0" fontId="0" fillId="0" borderId="3" xfId="0" applyBorder="1"/>
    <xf numFmtId="9" fontId="0" fillId="0" borderId="3" xfId="0" applyNumberFormat="1" applyBorder="1"/>
    <xf numFmtId="4" fontId="0" fillId="0" borderId="3" xfId="0" applyNumberFormat="1" applyBorder="1"/>
    <xf numFmtId="0" fontId="1" fillId="2" borderId="3" xfId="0" applyFont="1" applyFill="1" applyBorder="1"/>
    <xf numFmtId="0" fontId="1" fillId="3" borderId="5" xfId="0" applyFont="1" applyFill="1" applyBorder="1"/>
    <xf numFmtId="0" fontId="0" fillId="4" borderId="5" xfId="0" applyFill="1" applyBorder="1"/>
    <xf numFmtId="0" fontId="0" fillId="0" borderId="5" xfId="0" applyBorder="1"/>
    <xf numFmtId="15" fontId="6" fillId="0" borderId="0" xfId="0" applyNumberFormat="1" applyFont="1" applyAlignment="1" applyProtection="1">
      <alignment horizontal="right"/>
      <protection locked="0"/>
    </xf>
    <xf numFmtId="0" fontId="6" fillId="0" borderId="7" xfId="0" applyFont="1" applyBorder="1" applyProtection="1">
      <protection locked="0"/>
    </xf>
    <xf numFmtId="165" fontId="6" fillId="0" borderId="7" xfId="0" applyNumberFormat="1" applyFont="1" applyBorder="1" applyAlignment="1" applyProtection="1">
      <alignment horizontal="right"/>
      <protection locked="0"/>
    </xf>
    <xf numFmtId="0" fontId="7" fillId="0" borderId="6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left" vertical="center"/>
    </xf>
    <xf numFmtId="0" fontId="5" fillId="0" borderId="8" xfId="0" applyFont="1" applyBorder="1" applyAlignment="1">
      <alignment horizontal="center" vertical="center" wrapText="1"/>
    </xf>
    <xf numFmtId="0" fontId="6" fillId="0" borderId="0" xfId="0" applyFont="1" applyProtection="1">
      <protection locked="0"/>
    </xf>
    <xf numFmtId="1" fontId="6" fillId="0" borderId="0" xfId="0" applyNumberFormat="1" applyFont="1" applyAlignment="1">
      <alignment horizontal="center"/>
    </xf>
    <xf numFmtId="15" fontId="6" fillId="0" borderId="7" xfId="0" applyNumberFormat="1" applyFont="1" applyBorder="1" applyAlignment="1" applyProtection="1">
      <alignment horizontal="right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Charts!$D$5</c:f>
              <c:strCache>
                <c:ptCount val="1"/>
                <c:pt idx="0">
                  <c:v>Revenue'000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  <a:headEnd type="none"/>
              <a:tailEnd type="none"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Charts!$C$6:$C$20</c:f>
              <c:numCache>
                <c:formatCode>General</c:formatCode>
                <c:ptCount val="1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</c:numCache>
            </c:numRef>
          </c:cat>
          <c:val>
            <c:numRef>
              <c:f>Charts!$D$6:$D$20</c:f>
              <c:numCache>
                <c:formatCode>"₹"#,##0_);[Red]\("₹"#,##0\)</c:formatCode>
                <c:ptCount val="15"/>
                <c:pt idx="0">
                  <c:v>2156</c:v>
                </c:pt>
                <c:pt idx="1">
                  <c:v>3562</c:v>
                </c:pt>
                <c:pt idx="2">
                  <c:v>7506</c:v>
                </c:pt>
                <c:pt idx="3">
                  <c:v>6258</c:v>
                </c:pt>
                <c:pt idx="4">
                  <c:v>6279</c:v>
                </c:pt>
                <c:pt idx="5">
                  <c:v>1963</c:v>
                </c:pt>
                <c:pt idx="6">
                  <c:v>6736</c:v>
                </c:pt>
                <c:pt idx="7">
                  <c:v>3280</c:v>
                </c:pt>
                <c:pt idx="8">
                  <c:v>8398</c:v>
                </c:pt>
                <c:pt idx="9">
                  <c:v>2882</c:v>
                </c:pt>
                <c:pt idx="10">
                  <c:v>4686</c:v>
                </c:pt>
                <c:pt idx="11">
                  <c:v>6976</c:v>
                </c:pt>
                <c:pt idx="12">
                  <c:v>2173</c:v>
                </c:pt>
                <c:pt idx="13">
                  <c:v>2166</c:v>
                </c:pt>
                <c:pt idx="14">
                  <c:v>8418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15-4F68-88B2-587F78494C5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139407711"/>
        <c:axId val="2139416863"/>
      </c:lineChart>
      <c:catAx>
        <c:axId val="213940771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9416863"/>
        <c:crosses val="autoZero"/>
        <c:auto val="1"/>
        <c:lblAlgn val="ctr"/>
        <c:lblOffset val="100"/>
        <c:noMultiLvlLbl val="0"/>
      </c:catAx>
      <c:valAx>
        <c:axId val="2139416863"/>
        <c:scaling>
          <c:orientation val="minMax"/>
        </c:scaling>
        <c:delete val="1"/>
        <c:axPos val="l"/>
        <c:numFmt formatCode="&quot;₹&quot;#,##0_);[Red]\(&quot;₹&quot;#,##0\)" sourceLinked="1"/>
        <c:majorTickMark val="out"/>
        <c:minorTickMark val="none"/>
        <c:tickLblPos val="nextTo"/>
        <c:crossAx val="2139407711"/>
        <c:crosses val="autoZero"/>
        <c:crossBetween val="between"/>
      </c:valAx>
      <c:spPr>
        <a:noFill/>
        <a:ln w="0">
          <a:noFill/>
        </a:ln>
        <a:effectLst/>
      </c:spPr>
    </c:plotArea>
    <c:plotVisOnly val="1"/>
    <c:dispBlanksAs val="gap"/>
    <c:showDLblsOverMax val="0"/>
  </c:chart>
  <c:spPr>
    <a:solidFill>
      <a:schemeClr val="accent4">
        <a:lumMod val="20000"/>
        <a:lumOff val="80000"/>
      </a:schemeClr>
    </a:solidFill>
    <a:ln w="635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Charts2!$D$5</c:f>
              <c:strCache>
                <c:ptCount val="1"/>
                <c:pt idx="0">
                  <c:v>Revenue'000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solidFill>
                <a:schemeClr val="accent2">
                  <a:lumMod val="40000"/>
                  <a:lumOff val="60000"/>
                </a:schemeClr>
              </a:solidFill>
            </a:ln>
            <a:effectLst/>
          </c:spPr>
          <c:invertIfNegative val="0"/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D647-448F-AA5F-CA94C3B8CD4A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D647-448F-AA5F-CA94C3B8CD4A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D647-448F-AA5F-CA94C3B8CD4A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D647-448F-AA5F-CA94C3B8CD4A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D647-448F-AA5F-CA94C3B8CD4A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647-448F-AA5F-CA94C3B8CD4A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647-448F-AA5F-CA94C3B8CD4A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D647-448F-AA5F-CA94C3B8CD4A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647-448F-AA5F-CA94C3B8CD4A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647-448F-AA5F-CA94C3B8CD4A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647-448F-AA5F-CA94C3B8CD4A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647-448F-AA5F-CA94C3B8CD4A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647-448F-AA5F-CA94C3B8CD4A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647-448F-AA5F-CA94C3B8CD4A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647-448F-AA5F-CA94C3B8CD4A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647-448F-AA5F-CA94C3B8CD4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Charts2!$C$6:$C$23</c:f>
              <c:numCache>
                <c:formatCode>General</c:formatCod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numCache>
            </c:numRef>
          </c:cat>
          <c:val>
            <c:numRef>
              <c:f>Charts2!$D$6:$D$23</c:f>
              <c:numCache>
                <c:formatCode>"$"#,##0_);[Red]\("$"#,##0\)</c:formatCode>
                <c:ptCount val="18"/>
                <c:pt idx="0">
                  <c:v>528</c:v>
                </c:pt>
                <c:pt idx="1">
                  <c:v>4550</c:v>
                </c:pt>
                <c:pt idx="2">
                  <c:v>8189</c:v>
                </c:pt>
                <c:pt idx="3">
                  <c:v>1730</c:v>
                </c:pt>
                <c:pt idx="4">
                  <c:v>5262</c:v>
                </c:pt>
                <c:pt idx="5">
                  <c:v>2172</c:v>
                </c:pt>
                <c:pt idx="6">
                  <c:v>4384</c:v>
                </c:pt>
                <c:pt idx="7">
                  <c:v>8709</c:v>
                </c:pt>
                <c:pt idx="8">
                  <c:v>3618</c:v>
                </c:pt>
                <c:pt idx="9">
                  <c:v>6372</c:v>
                </c:pt>
                <c:pt idx="10">
                  <c:v>3456</c:v>
                </c:pt>
                <c:pt idx="11">
                  <c:v>7478</c:v>
                </c:pt>
                <c:pt idx="12">
                  <c:v>4649</c:v>
                </c:pt>
                <c:pt idx="13">
                  <c:v>5831</c:v>
                </c:pt>
                <c:pt idx="14">
                  <c:v>1599</c:v>
                </c:pt>
                <c:pt idx="15">
                  <c:v>3695</c:v>
                </c:pt>
                <c:pt idx="16">
                  <c:v>1678</c:v>
                </c:pt>
                <c:pt idx="17">
                  <c:v>3490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47-448F-AA5F-CA94C3B8CD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axId val="1682043424"/>
        <c:axId val="1682053408"/>
      </c:barChart>
      <c:lineChart>
        <c:grouping val="standard"/>
        <c:varyColors val="0"/>
        <c:ser>
          <c:idx val="2"/>
          <c:order val="1"/>
          <c:tx>
            <c:strRef>
              <c:f>Charts2!$F$5</c:f>
              <c:strCache>
                <c:ptCount val="1"/>
                <c:pt idx="0">
                  <c:v>%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dPt>
            <c:idx val="17"/>
            <c:marker>
              <c:symbol val="diamond"/>
              <c:size val="10"/>
              <c:spPr>
                <a:solidFill>
                  <a:schemeClr val="tx1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D647-448F-AA5F-CA94C3B8CD4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Charts2!$C$6:$C$23</c:f>
              <c:numCache>
                <c:formatCode>General</c:formatCod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numCache>
            </c:numRef>
          </c:cat>
          <c:val>
            <c:numRef>
              <c:f>Charts2!$F$6:$F$23</c:f>
              <c:numCache>
                <c:formatCode>0%</c:formatCode>
                <c:ptCount val="18"/>
                <c:pt idx="1">
                  <c:v>6.5615712624370076E-2</c:v>
                </c:pt>
                <c:pt idx="2">
                  <c:v>0.17143041736658482</c:v>
                </c:pt>
                <c:pt idx="3">
                  <c:v>0.19378472670887711</c:v>
                </c:pt>
                <c:pt idx="4">
                  <c:v>0.26177800749450836</c:v>
                </c:pt>
                <c:pt idx="5">
                  <c:v>0.28984364905026488</c:v>
                </c:pt>
                <c:pt idx="6">
                  <c:v>0.34649179480553044</c:v>
                </c:pt>
                <c:pt idx="7">
                  <c:v>0.45902571391652669</c:v>
                </c:pt>
                <c:pt idx="8">
                  <c:v>0.50577594004393334</c:v>
                </c:pt>
                <c:pt idx="9">
                  <c:v>0.58811215919369431</c:v>
                </c:pt>
                <c:pt idx="10">
                  <c:v>0.6327690916139036</c:v>
                </c:pt>
                <c:pt idx="11">
                  <c:v>0.72939656286341903</c:v>
                </c:pt>
                <c:pt idx="12">
                  <c:v>0.78946892363354437</c:v>
                </c:pt>
                <c:pt idx="13">
                  <c:v>0.86481457552655383</c:v>
                </c:pt>
                <c:pt idx="14">
                  <c:v>0.88547615971055693</c:v>
                </c:pt>
                <c:pt idx="15">
                  <c:v>0.93322134642718702</c:v>
                </c:pt>
                <c:pt idx="16">
                  <c:v>0.95490373433260112</c:v>
                </c:pt>
                <c:pt idx="1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47-448F-AA5F-CA94C3B8CD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3780880"/>
        <c:axId val="1783778800"/>
      </c:lineChart>
      <c:catAx>
        <c:axId val="1682043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2053408"/>
        <c:crosses val="autoZero"/>
        <c:auto val="1"/>
        <c:lblAlgn val="ctr"/>
        <c:lblOffset val="100"/>
        <c:noMultiLvlLbl val="0"/>
      </c:catAx>
      <c:valAx>
        <c:axId val="168205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2043424"/>
        <c:crosses val="autoZero"/>
        <c:crossBetween val="between"/>
      </c:valAx>
      <c:valAx>
        <c:axId val="17837788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3780880"/>
        <c:crosses val="max"/>
        <c:crossBetween val="between"/>
      </c:valAx>
      <c:catAx>
        <c:axId val="17837808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837788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accent6">
          <a:lumMod val="40000"/>
          <a:lumOff val="6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weight vs horsepower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904356955380572E-2"/>
          <c:y val="0.10997807017543862"/>
          <c:w val="0.86418897637795278"/>
          <c:h val="0.77964814431090845"/>
        </c:manualLayout>
      </c:layout>
      <c:scatterChart>
        <c:scatterStyle val="lineMarker"/>
        <c:varyColors val="0"/>
        <c:ser>
          <c:idx val="0"/>
          <c:order val="0"/>
          <c:tx>
            <c:strRef>
              <c:f>'3'!$D$5</c:f>
              <c:strCache>
                <c:ptCount val="1"/>
                <c:pt idx="0">
                  <c:v>weight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6350">
                <a:solidFill>
                  <a:srgbClr val="0070C0">
                    <a:alpha val="99000"/>
                  </a:srgbClr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tx1">
                    <a:lumMod val="65000"/>
                    <a:lumOff val="35000"/>
                  </a:schemeClr>
                </a:solidFill>
                <a:prstDash val="sysDash"/>
                <a:headEnd type="oval"/>
                <a:tailEnd type="stealth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1.749830153912325E-2"/>
                  <c:y val="-5.545836025815922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'3'!$C$6:$C$37</c:f>
              <c:numCache>
                <c:formatCode>General</c:formatCode>
                <c:ptCount val="32"/>
                <c:pt idx="0">
                  <c:v>130</c:v>
                </c:pt>
                <c:pt idx="1">
                  <c:v>165</c:v>
                </c:pt>
                <c:pt idx="2">
                  <c:v>150</c:v>
                </c:pt>
                <c:pt idx="3">
                  <c:v>150</c:v>
                </c:pt>
                <c:pt idx="4">
                  <c:v>140</c:v>
                </c:pt>
                <c:pt idx="5">
                  <c:v>198</c:v>
                </c:pt>
                <c:pt idx="6">
                  <c:v>220</c:v>
                </c:pt>
                <c:pt idx="7">
                  <c:v>215</c:v>
                </c:pt>
                <c:pt idx="8">
                  <c:v>225</c:v>
                </c:pt>
                <c:pt idx="9">
                  <c:v>190</c:v>
                </c:pt>
                <c:pt idx="10">
                  <c:v>170</c:v>
                </c:pt>
                <c:pt idx="11">
                  <c:v>160</c:v>
                </c:pt>
                <c:pt idx="12">
                  <c:v>150</c:v>
                </c:pt>
                <c:pt idx="13">
                  <c:v>225</c:v>
                </c:pt>
                <c:pt idx="14">
                  <c:v>95</c:v>
                </c:pt>
                <c:pt idx="15">
                  <c:v>95</c:v>
                </c:pt>
                <c:pt idx="16">
                  <c:v>97</c:v>
                </c:pt>
                <c:pt idx="17">
                  <c:v>85</c:v>
                </c:pt>
                <c:pt idx="18">
                  <c:v>88</c:v>
                </c:pt>
                <c:pt idx="19">
                  <c:v>46</c:v>
                </c:pt>
                <c:pt idx="20">
                  <c:v>87</c:v>
                </c:pt>
                <c:pt idx="21">
                  <c:v>90</c:v>
                </c:pt>
                <c:pt idx="22">
                  <c:v>95</c:v>
                </c:pt>
                <c:pt idx="23">
                  <c:v>113</c:v>
                </c:pt>
                <c:pt idx="24">
                  <c:v>90</c:v>
                </c:pt>
                <c:pt idx="25">
                  <c:v>215</c:v>
                </c:pt>
                <c:pt idx="26">
                  <c:v>200</c:v>
                </c:pt>
                <c:pt idx="27">
                  <c:v>210</c:v>
                </c:pt>
                <c:pt idx="28">
                  <c:v>193</c:v>
                </c:pt>
                <c:pt idx="29">
                  <c:v>88</c:v>
                </c:pt>
                <c:pt idx="30">
                  <c:v>90</c:v>
                </c:pt>
                <c:pt idx="31">
                  <c:v>95</c:v>
                </c:pt>
              </c:numCache>
            </c:numRef>
          </c:xVal>
          <c:yVal>
            <c:numRef>
              <c:f>'3'!$D$6:$D$37</c:f>
              <c:numCache>
                <c:formatCode>General</c:formatCode>
                <c:ptCount val="32"/>
                <c:pt idx="0">
                  <c:v>3504</c:v>
                </c:pt>
                <c:pt idx="1">
                  <c:v>3693</c:v>
                </c:pt>
                <c:pt idx="2">
                  <c:v>3436</c:v>
                </c:pt>
                <c:pt idx="3">
                  <c:v>3433</c:v>
                </c:pt>
                <c:pt idx="4">
                  <c:v>3449</c:v>
                </c:pt>
                <c:pt idx="5">
                  <c:v>4341</c:v>
                </c:pt>
                <c:pt idx="6">
                  <c:v>4354</c:v>
                </c:pt>
                <c:pt idx="7">
                  <c:v>4312</c:v>
                </c:pt>
                <c:pt idx="8">
                  <c:v>4425</c:v>
                </c:pt>
                <c:pt idx="9">
                  <c:v>3850</c:v>
                </c:pt>
                <c:pt idx="10">
                  <c:v>3563</c:v>
                </c:pt>
                <c:pt idx="11">
                  <c:v>3609</c:v>
                </c:pt>
                <c:pt idx="12">
                  <c:v>3761</c:v>
                </c:pt>
                <c:pt idx="13">
                  <c:v>3086</c:v>
                </c:pt>
                <c:pt idx="14">
                  <c:v>2372</c:v>
                </c:pt>
                <c:pt idx="15">
                  <c:v>2833</c:v>
                </c:pt>
                <c:pt idx="16">
                  <c:v>2774</c:v>
                </c:pt>
                <c:pt idx="17">
                  <c:v>2587</c:v>
                </c:pt>
                <c:pt idx="18">
                  <c:v>2130</c:v>
                </c:pt>
                <c:pt idx="19">
                  <c:v>1835</c:v>
                </c:pt>
                <c:pt idx="20">
                  <c:v>2672</c:v>
                </c:pt>
                <c:pt idx="21">
                  <c:v>2430</c:v>
                </c:pt>
                <c:pt idx="22">
                  <c:v>2375</c:v>
                </c:pt>
                <c:pt idx="23">
                  <c:v>2234</c:v>
                </c:pt>
                <c:pt idx="24">
                  <c:v>2648</c:v>
                </c:pt>
                <c:pt idx="25">
                  <c:v>4615</c:v>
                </c:pt>
                <c:pt idx="26">
                  <c:v>4376</c:v>
                </c:pt>
                <c:pt idx="27">
                  <c:v>4382</c:v>
                </c:pt>
                <c:pt idx="28">
                  <c:v>4732</c:v>
                </c:pt>
                <c:pt idx="29">
                  <c:v>2130</c:v>
                </c:pt>
                <c:pt idx="30">
                  <c:v>2264</c:v>
                </c:pt>
                <c:pt idx="31">
                  <c:v>2228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61-4142-8450-F68B249519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9972783"/>
        <c:axId val="2129974031"/>
      </c:scatterChart>
      <c:valAx>
        <c:axId val="2129972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974031"/>
        <c:crosses val="autoZero"/>
        <c:crossBetween val="midCat"/>
      </c:valAx>
      <c:valAx>
        <c:axId val="2129974031"/>
        <c:scaling>
          <c:orientation val="minMax"/>
          <c:max val="6000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972783"/>
        <c:crosses val="autoZero"/>
        <c:crossBetween val="midCat"/>
      </c:valAx>
      <c:spPr>
        <a:noFill/>
        <a:ln w="0">
          <a:solidFill>
            <a:schemeClr val="bg1">
              <a:lumMod val="85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9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72477894146727"/>
          <c:y val="0.12186548715308891"/>
          <c:w val="0.8287837958362001"/>
          <c:h val="0.86199246280655595"/>
        </c:manualLayout>
      </c:layout>
      <c:barChart>
        <c:barDir val="bar"/>
        <c:grouping val="stacked"/>
        <c:varyColors val="0"/>
        <c:ser>
          <c:idx val="1"/>
          <c:order val="0"/>
          <c:tx>
            <c:strRef>
              <c:f>Sheet1!$D$6</c:f>
              <c:strCache>
                <c:ptCount val="1"/>
                <c:pt idx="0">
                  <c:v>Start 
Date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Sheet1!$C$7:$C$17</c:f>
              <c:strCache>
                <c:ptCount val="11"/>
                <c:pt idx="0">
                  <c:v>Main task 1</c:v>
                </c:pt>
                <c:pt idx="1">
                  <c:v>Sub-task 1</c:v>
                </c:pt>
                <c:pt idx="2">
                  <c:v>Sub-task 2</c:v>
                </c:pt>
                <c:pt idx="3">
                  <c:v>Sub-task 3</c:v>
                </c:pt>
                <c:pt idx="4">
                  <c:v>Sub-task 4</c:v>
                </c:pt>
                <c:pt idx="5">
                  <c:v>Sub-task 5</c:v>
                </c:pt>
                <c:pt idx="6">
                  <c:v>Sub-task 6</c:v>
                </c:pt>
                <c:pt idx="7">
                  <c:v>Main task 2</c:v>
                </c:pt>
                <c:pt idx="8">
                  <c:v>Sub-task 1</c:v>
                </c:pt>
                <c:pt idx="9">
                  <c:v>Sub-task 2</c:v>
                </c:pt>
                <c:pt idx="10">
                  <c:v>Sub-task 3</c:v>
                </c:pt>
              </c:strCache>
            </c:strRef>
          </c:cat>
          <c:val>
            <c:numRef>
              <c:f>Sheet1!$D$7:$D$17</c:f>
              <c:numCache>
                <c:formatCode>dd\-mmm\-yy;;</c:formatCode>
                <c:ptCount val="11"/>
                <c:pt idx="0" formatCode="d\-mmm\-yy">
                  <c:v>40081</c:v>
                </c:pt>
                <c:pt idx="1">
                  <c:v>40081</c:v>
                </c:pt>
                <c:pt idx="2">
                  <c:v>40119</c:v>
                </c:pt>
                <c:pt idx="3">
                  <c:v>40148</c:v>
                </c:pt>
                <c:pt idx="4">
                  <c:v>40148</c:v>
                </c:pt>
                <c:pt idx="5">
                  <c:v>40168</c:v>
                </c:pt>
                <c:pt idx="6">
                  <c:v>40182</c:v>
                </c:pt>
                <c:pt idx="7">
                  <c:v>40182</c:v>
                </c:pt>
                <c:pt idx="8">
                  <c:v>40182</c:v>
                </c:pt>
                <c:pt idx="9">
                  <c:v>40189</c:v>
                </c:pt>
                <c:pt idx="10">
                  <c:v>40203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86-4C5C-A192-E8ADED828221}"/>
            </c:ext>
          </c:extLst>
        </c:ser>
        <c:ser>
          <c:idx val="2"/>
          <c:order val="1"/>
          <c:tx>
            <c:strRef>
              <c:f>Sheet1!$F$6</c:f>
              <c:strCache>
                <c:ptCount val="1"/>
                <c:pt idx="0">
                  <c:v>Work Days Planned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Sheet1!$F$7:$F$17</c:f>
              <c:numCache>
                <c:formatCode>0</c:formatCode>
                <c:ptCount val="11"/>
                <c:pt idx="0">
                  <c:v>159</c:v>
                </c:pt>
                <c:pt idx="1">
                  <c:v>114</c:v>
                </c:pt>
                <c:pt idx="2">
                  <c:v>88</c:v>
                </c:pt>
                <c:pt idx="3">
                  <c:v>20</c:v>
                </c:pt>
                <c:pt idx="4">
                  <c:v>45</c:v>
                </c:pt>
                <c:pt idx="5">
                  <c:v>25</c:v>
                </c:pt>
                <c:pt idx="6">
                  <c:v>25</c:v>
                </c:pt>
                <c:pt idx="7">
                  <c:v>51</c:v>
                </c:pt>
                <c:pt idx="8">
                  <c:v>7</c:v>
                </c:pt>
                <c:pt idx="9">
                  <c:v>15</c:v>
                </c:pt>
                <c:pt idx="1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86-4C5C-A192-E8ADED8282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8"/>
        <c:overlap val="100"/>
        <c:axId val="1614711327"/>
        <c:axId val="1614728799"/>
      </c:barChart>
      <c:catAx>
        <c:axId val="1614711327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728799"/>
        <c:crosses val="autoZero"/>
        <c:auto val="1"/>
        <c:lblAlgn val="ctr"/>
        <c:lblOffset val="100"/>
        <c:noMultiLvlLbl val="0"/>
      </c:catAx>
      <c:valAx>
        <c:axId val="1614728799"/>
        <c:scaling>
          <c:orientation val="minMax"/>
          <c:max val="40240"/>
          <c:min val="4008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d/mm/yy;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711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plotArea>
      <cx:plotAreaRegion>
        <cx:series layoutId="waterfall" uniqueId="{005D85BD-0531-48C6-9FBB-1120F9998CA2}">
          <cx:tx>
            <cx:txData>
              <cx:f>_xlchart.v1.1</cx:f>
              <cx:v>Net Cash Flow</cx:v>
            </cx:txData>
          </cx:tx>
          <cx:dataLabels pos="outEnd">
            <cx:visibility seriesName="0" categoryName="0" value="1"/>
          </cx:dataLabels>
          <cx:dataId val="0"/>
          <cx:layoutPr>
            <cx:visibility connectorLines="1"/>
            <cx:subtotals>
              <cx:idx val="0"/>
              <cx:idx val="11"/>
            </cx:subtotals>
          </cx:layoutPr>
        </cx:series>
      </cx:plotAreaRegion>
      <cx:axis id="0">
        <cx:catScaling gapWidth="0.5"/>
        <cx:tickLabels/>
      </cx:axis>
      <cx:axis id="1">
        <cx:valScaling max="120000"/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594361</xdr:colOff>
      <xdr:row>4</xdr:row>
      <xdr:rowOff>167640</xdr:rowOff>
    </xdr:from>
    <xdr:to>
      <xdr:col>23</xdr:col>
      <xdr:colOff>518161</xdr:colOff>
      <xdr:row>14</xdr:row>
      <xdr:rowOff>167164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D86E88E-55C4-E22C-847C-E6D6AF3EDB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936481" y="899160"/>
          <a:ext cx="4800600" cy="1828324"/>
        </a:xfrm>
        <a:prstGeom prst="rect">
          <a:avLst/>
        </a:prstGeom>
      </xdr:spPr>
    </xdr:pic>
    <xdr:clientData/>
  </xdr:twoCellAnchor>
  <xdr:twoCellAnchor>
    <xdr:from>
      <xdr:col>5</xdr:col>
      <xdr:colOff>15240</xdr:colOff>
      <xdr:row>4</xdr:row>
      <xdr:rowOff>167640</xdr:rowOff>
    </xdr:from>
    <xdr:to>
      <xdr:col>14</xdr:col>
      <xdr:colOff>457200</xdr:colOff>
      <xdr:row>15</xdr:row>
      <xdr:rowOff>22860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A71967-1D78-7223-2C50-1D2E448233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22479</xdr:colOff>
      <xdr:row>1</xdr:row>
      <xdr:rowOff>146396</xdr:rowOff>
    </xdr:from>
    <xdr:to>
      <xdr:col>25</xdr:col>
      <xdr:colOff>556260</xdr:colOff>
      <xdr:row>18</xdr:row>
      <xdr:rowOff>45719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BD49043-CFB3-29BF-E4E9-35DA23BD19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583799" y="329276"/>
          <a:ext cx="5410581" cy="3008283"/>
        </a:xfrm>
        <a:prstGeom prst="rect">
          <a:avLst/>
        </a:prstGeom>
      </xdr:spPr>
    </xdr:pic>
    <xdr:clientData/>
  </xdr:twoCellAnchor>
  <xdr:twoCellAnchor>
    <xdr:from>
      <xdr:col>6</xdr:col>
      <xdr:colOff>434340</xdr:colOff>
      <xdr:row>2</xdr:row>
      <xdr:rowOff>7620</xdr:rowOff>
    </xdr:from>
    <xdr:to>
      <xdr:col>15</xdr:col>
      <xdr:colOff>548640</xdr:colOff>
      <xdr:row>18</xdr:row>
      <xdr:rowOff>53340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377A1AC-FE0F-3300-B075-BCEAF13A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259080</xdr:colOff>
      <xdr:row>4</xdr:row>
      <xdr:rowOff>7620</xdr:rowOff>
    </xdr:from>
    <xdr:to>
      <xdr:col>21</xdr:col>
      <xdr:colOff>281940</xdr:colOff>
      <xdr:row>18</xdr:row>
      <xdr:rowOff>139454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74B4447-9F0E-E66F-1415-68013CBD2C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47860" y="739140"/>
          <a:ext cx="3680460" cy="2692154"/>
        </a:xfrm>
        <a:prstGeom prst="rect">
          <a:avLst/>
        </a:prstGeom>
      </xdr:spPr>
    </xdr:pic>
    <xdr:clientData/>
  </xdr:twoCellAnchor>
  <xdr:twoCellAnchor>
    <xdr:from>
      <xdr:col>7</xdr:col>
      <xdr:colOff>304800</xdr:colOff>
      <xdr:row>4</xdr:row>
      <xdr:rowOff>7620</xdr:rowOff>
    </xdr:from>
    <xdr:to>
      <xdr:col>13</xdr:col>
      <xdr:colOff>548640</xdr:colOff>
      <xdr:row>18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A4FA780-0FE6-408A-EBA4-E575DED092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31396</xdr:colOff>
      <xdr:row>1</xdr:row>
      <xdr:rowOff>0</xdr:rowOff>
    </xdr:from>
    <xdr:to>
      <xdr:col>26</xdr:col>
      <xdr:colOff>191161</xdr:colOff>
      <xdr:row>17</xdr:row>
      <xdr:rowOff>45720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42D7DE6-AAF3-216F-5EEF-D7C357767B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705236" y="182880"/>
          <a:ext cx="6255765" cy="2971800"/>
        </a:xfrm>
        <a:prstGeom prst="rect">
          <a:avLst/>
        </a:prstGeom>
      </xdr:spPr>
    </xdr:pic>
    <xdr:clientData/>
  </xdr:twoCellAnchor>
  <xdr:twoCellAnchor>
    <xdr:from>
      <xdr:col>5</xdr:col>
      <xdr:colOff>99060</xdr:colOff>
      <xdr:row>1</xdr:row>
      <xdr:rowOff>30480</xdr:rowOff>
    </xdr:from>
    <xdr:to>
      <xdr:col>14</xdr:col>
      <xdr:colOff>541020</xdr:colOff>
      <xdr:row>16</xdr:row>
      <xdr:rowOff>137160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3E7F819D-7AD5-086A-F43D-B56DFA6E45A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335780" y="213360"/>
              <a:ext cx="6659880" cy="28498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160020</xdr:colOff>
      <xdr:row>5</xdr:row>
      <xdr:rowOff>106680</xdr:rowOff>
    </xdr:from>
    <xdr:to>
      <xdr:col>17</xdr:col>
      <xdr:colOff>342900</xdr:colOff>
      <xdr:row>21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BFF352-C61E-FE9C-4208-A698E22D92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5C4D0-24DA-435E-8C41-D6A5E4FF18F3}">
  <sheetPr codeName="Sheet1"/>
  <dimension ref="C2:D20"/>
  <sheetViews>
    <sheetView workbookViewId="0">
      <selection activeCell="F26" sqref="F26"/>
    </sheetView>
  </sheetViews>
  <sheetFormatPr defaultRowHeight="14.4" x14ac:dyDescent="0.3"/>
  <cols>
    <col min="4" max="4" width="11.77734375" bestFit="1" customWidth="1"/>
  </cols>
  <sheetData>
    <row r="2" spans="3:4" x14ac:dyDescent="0.3">
      <c r="C2" s="7" t="s">
        <v>2</v>
      </c>
    </row>
    <row r="3" spans="3:4" x14ac:dyDescent="0.3">
      <c r="C3" s="7" t="s">
        <v>3</v>
      </c>
    </row>
    <row r="5" spans="3:4" x14ac:dyDescent="0.3">
      <c r="C5" s="8" t="s">
        <v>0</v>
      </c>
      <c r="D5" s="8" t="s">
        <v>1</v>
      </c>
    </row>
    <row r="6" spans="3:4" x14ac:dyDescent="0.3">
      <c r="C6" s="4">
        <v>1990</v>
      </c>
      <c r="D6" s="10">
        <v>2156</v>
      </c>
    </row>
    <row r="7" spans="3:4" x14ac:dyDescent="0.3">
      <c r="C7" s="4">
        <v>1991</v>
      </c>
      <c r="D7" s="10">
        <v>3562</v>
      </c>
    </row>
    <row r="8" spans="3:4" x14ac:dyDescent="0.3">
      <c r="C8" s="4">
        <v>1992</v>
      </c>
      <c r="D8" s="10">
        <v>7506</v>
      </c>
    </row>
    <row r="9" spans="3:4" x14ac:dyDescent="0.3">
      <c r="C9" s="4">
        <v>1993</v>
      </c>
      <c r="D9" s="10">
        <v>6258</v>
      </c>
    </row>
    <row r="10" spans="3:4" x14ac:dyDescent="0.3">
      <c r="C10" s="4">
        <v>1994</v>
      </c>
      <c r="D10" s="10">
        <v>6279</v>
      </c>
    </row>
    <row r="11" spans="3:4" x14ac:dyDescent="0.3">
      <c r="C11" s="4">
        <v>1995</v>
      </c>
      <c r="D11" s="10">
        <v>1963</v>
      </c>
    </row>
    <row r="12" spans="3:4" x14ac:dyDescent="0.3">
      <c r="C12" s="4">
        <v>1996</v>
      </c>
      <c r="D12" s="10">
        <v>6736</v>
      </c>
    </row>
    <row r="13" spans="3:4" x14ac:dyDescent="0.3">
      <c r="C13" s="4">
        <v>1997</v>
      </c>
      <c r="D13" s="10">
        <v>3280</v>
      </c>
    </row>
    <row r="14" spans="3:4" x14ac:dyDescent="0.3">
      <c r="C14" s="4">
        <v>1998</v>
      </c>
      <c r="D14" s="10">
        <v>8398</v>
      </c>
    </row>
    <row r="15" spans="3:4" x14ac:dyDescent="0.3">
      <c r="C15" s="4">
        <v>1999</v>
      </c>
      <c r="D15" s="10">
        <v>2882</v>
      </c>
    </row>
    <row r="16" spans="3:4" x14ac:dyDescent="0.3">
      <c r="C16" s="4">
        <v>2000</v>
      </c>
      <c r="D16" s="10">
        <v>4686</v>
      </c>
    </row>
    <row r="17" spans="3:4" x14ac:dyDescent="0.3">
      <c r="C17" s="4">
        <v>2001</v>
      </c>
      <c r="D17" s="10">
        <v>6976</v>
      </c>
    </row>
    <row r="18" spans="3:4" x14ac:dyDescent="0.3">
      <c r="C18" s="4">
        <v>2002</v>
      </c>
      <c r="D18" s="10">
        <v>2173</v>
      </c>
    </row>
    <row r="19" spans="3:4" x14ac:dyDescent="0.3">
      <c r="C19" s="4">
        <v>2003</v>
      </c>
      <c r="D19" s="10">
        <v>2166</v>
      </c>
    </row>
    <row r="20" spans="3:4" x14ac:dyDescent="0.3">
      <c r="C20" s="5">
        <v>2004</v>
      </c>
      <c r="D20" s="11">
        <v>8418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24C6E-6029-4ABB-914C-7BA262E33140}">
  <sheetPr codeName="Sheet2"/>
  <dimension ref="C2:F25"/>
  <sheetViews>
    <sheetView topLeftCell="F1" workbookViewId="0">
      <selection activeCell="G2" sqref="G2"/>
    </sheetView>
  </sheetViews>
  <sheetFormatPr defaultRowHeight="14.4" x14ac:dyDescent="0.3"/>
  <cols>
    <col min="4" max="4" width="11.77734375" bestFit="1" customWidth="1"/>
  </cols>
  <sheetData>
    <row r="2" spans="3:6" x14ac:dyDescent="0.3">
      <c r="C2" s="7" t="s">
        <v>7</v>
      </c>
    </row>
    <row r="3" spans="3:6" x14ac:dyDescent="0.3">
      <c r="C3" s="7" t="s">
        <v>3</v>
      </c>
    </row>
    <row r="5" spans="3:6" x14ac:dyDescent="0.3">
      <c r="C5" s="1" t="s">
        <v>0</v>
      </c>
      <c r="D5" s="2" t="s">
        <v>1</v>
      </c>
      <c r="E5" s="2" t="s">
        <v>6</v>
      </c>
      <c r="F5" s="16" t="s">
        <v>5</v>
      </c>
    </row>
    <row r="6" spans="3:6" x14ac:dyDescent="0.3">
      <c r="C6" s="4">
        <v>2005</v>
      </c>
      <c r="D6" s="3">
        <v>528</v>
      </c>
      <c r="E6" s="14"/>
      <c r="F6" s="13"/>
    </row>
    <row r="7" spans="3:6" x14ac:dyDescent="0.3">
      <c r="C7" s="4">
        <v>2006</v>
      </c>
      <c r="D7" s="3">
        <v>4550</v>
      </c>
      <c r="E7" s="15">
        <f>SUM($D$6:D7)</f>
        <v>5078</v>
      </c>
      <c r="F7" s="14">
        <f>E7/$E$23</f>
        <v>6.5615712624370076E-2</v>
      </c>
    </row>
    <row r="8" spans="3:6" x14ac:dyDescent="0.3">
      <c r="C8" s="4">
        <v>2007</v>
      </c>
      <c r="D8" s="3">
        <v>8189</v>
      </c>
      <c r="E8" s="15">
        <f>SUM($D$6:D8)</f>
        <v>13267</v>
      </c>
      <c r="F8" s="14">
        <f t="shared" ref="F8:F23" si="0">E8/$E$23</f>
        <v>0.17143041736658482</v>
      </c>
    </row>
    <row r="9" spans="3:6" x14ac:dyDescent="0.3">
      <c r="C9" s="4">
        <v>2008</v>
      </c>
      <c r="D9" s="3">
        <v>1730</v>
      </c>
      <c r="E9" s="15">
        <f>SUM($D$6:D9)</f>
        <v>14997</v>
      </c>
      <c r="F9" s="14">
        <f t="shared" si="0"/>
        <v>0.19378472670887711</v>
      </c>
    </row>
    <row r="10" spans="3:6" x14ac:dyDescent="0.3">
      <c r="C10" s="4">
        <v>2009</v>
      </c>
      <c r="D10" s="3">
        <v>5262</v>
      </c>
      <c r="E10" s="15">
        <f>SUM($D$6:D10)</f>
        <v>20259</v>
      </c>
      <c r="F10" s="14">
        <f t="shared" si="0"/>
        <v>0.26177800749450836</v>
      </c>
    </row>
    <row r="11" spans="3:6" x14ac:dyDescent="0.3">
      <c r="C11" s="4">
        <v>2010</v>
      </c>
      <c r="D11" s="3">
        <v>2172</v>
      </c>
      <c r="E11" s="15">
        <f>SUM($D$6:D11)</f>
        <v>22431</v>
      </c>
      <c r="F11" s="14">
        <f t="shared" si="0"/>
        <v>0.28984364905026488</v>
      </c>
    </row>
    <row r="12" spans="3:6" x14ac:dyDescent="0.3">
      <c r="C12" s="4">
        <v>2011</v>
      </c>
      <c r="D12" s="3">
        <v>4384</v>
      </c>
      <c r="E12" s="15">
        <f>SUM($D$6:D12)</f>
        <v>26815</v>
      </c>
      <c r="F12" s="14">
        <f t="shared" si="0"/>
        <v>0.34649179480553044</v>
      </c>
    </row>
    <row r="13" spans="3:6" x14ac:dyDescent="0.3">
      <c r="C13" s="4">
        <v>2012</v>
      </c>
      <c r="D13" s="3">
        <v>8709</v>
      </c>
      <c r="E13" s="15">
        <f>SUM($D$6:D13)</f>
        <v>35524</v>
      </c>
      <c r="F13" s="14">
        <f t="shared" si="0"/>
        <v>0.45902571391652669</v>
      </c>
    </row>
    <row r="14" spans="3:6" x14ac:dyDescent="0.3">
      <c r="C14" s="4">
        <v>2013</v>
      </c>
      <c r="D14" s="3">
        <v>3618</v>
      </c>
      <c r="E14" s="15">
        <f>SUM($D$6:D14)</f>
        <v>39142</v>
      </c>
      <c r="F14" s="14">
        <f t="shared" si="0"/>
        <v>0.50577594004393334</v>
      </c>
    </row>
    <row r="15" spans="3:6" x14ac:dyDescent="0.3">
      <c r="C15" s="4">
        <v>2014</v>
      </c>
      <c r="D15" s="3">
        <v>6372</v>
      </c>
      <c r="E15" s="15">
        <f>SUM($D$6:D15)</f>
        <v>45514</v>
      </c>
      <c r="F15" s="14">
        <f t="shared" si="0"/>
        <v>0.58811215919369431</v>
      </c>
    </row>
    <row r="16" spans="3:6" x14ac:dyDescent="0.3">
      <c r="C16" s="4">
        <v>2015</v>
      </c>
      <c r="D16" s="3">
        <v>3456</v>
      </c>
      <c r="E16" s="15">
        <f>SUM($D$6:D16)</f>
        <v>48970</v>
      </c>
      <c r="F16" s="14">
        <f t="shared" si="0"/>
        <v>0.6327690916139036</v>
      </c>
    </row>
    <row r="17" spans="3:6" x14ac:dyDescent="0.3">
      <c r="C17" s="4">
        <v>2016</v>
      </c>
      <c r="D17" s="3">
        <v>7478</v>
      </c>
      <c r="E17" s="15">
        <f>SUM($D$6:D17)</f>
        <v>56448</v>
      </c>
      <c r="F17" s="14">
        <f t="shared" si="0"/>
        <v>0.72939656286341903</v>
      </c>
    </row>
    <row r="18" spans="3:6" x14ac:dyDescent="0.3">
      <c r="C18" s="4">
        <v>2017</v>
      </c>
      <c r="D18" s="3">
        <v>4649</v>
      </c>
      <c r="E18" s="15">
        <f>SUM($D$6:D18)</f>
        <v>61097</v>
      </c>
      <c r="F18" s="14">
        <f t="shared" si="0"/>
        <v>0.78946892363354437</v>
      </c>
    </row>
    <row r="19" spans="3:6" x14ac:dyDescent="0.3">
      <c r="C19" s="4">
        <v>2018</v>
      </c>
      <c r="D19" s="3">
        <v>5831</v>
      </c>
      <c r="E19" s="15">
        <f>SUM($D$6:D19)</f>
        <v>66928</v>
      </c>
      <c r="F19" s="14">
        <f t="shared" si="0"/>
        <v>0.86481457552655383</v>
      </c>
    </row>
    <row r="20" spans="3:6" x14ac:dyDescent="0.3">
      <c r="C20" s="4">
        <v>2019</v>
      </c>
      <c r="D20" s="3">
        <v>1599</v>
      </c>
      <c r="E20" s="15">
        <f>SUM($D$6:D20)</f>
        <v>68527</v>
      </c>
      <c r="F20" s="14">
        <f t="shared" si="0"/>
        <v>0.88547615971055693</v>
      </c>
    </row>
    <row r="21" spans="3:6" x14ac:dyDescent="0.3">
      <c r="C21" s="4">
        <v>2020</v>
      </c>
      <c r="D21" s="3">
        <v>3695</v>
      </c>
      <c r="E21" s="15">
        <f>SUM($D$6:D21)</f>
        <v>72222</v>
      </c>
      <c r="F21" s="14">
        <f t="shared" si="0"/>
        <v>0.93322134642718702</v>
      </c>
    </row>
    <row r="22" spans="3:6" x14ac:dyDescent="0.3">
      <c r="C22" s="4">
        <v>2021</v>
      </c>
      <c r="D22" s="3">
        <v>1678</v>
      </c>
      <c r="E22" s="15">
        <f>SUM($D$6:D22)</f>
        <v>73900</v>
      </c>
      <c r="F22" s="14">
        <f t="shared" si="0"/>
        <v>0.95490373433260112</v>
      </c>
    </row>
    <row r="23" spans="3:6" x14ac:dyDescent="0.3">
      <c r="C23" s="5">
        <v>2022</v>
      </c>
      <c r="D23" s="6">
        <v>3490</v>
      </c>
      <c r="E23" s="15">
        <f>SUM($D$6:D23)</f>
        <v>77390</v>
      </c>
      <c r="F23" s="14">
        <f t="shared" si="0"/>
        <v>1</v>
      </c>
    </row>
    <row r="25" spans="3:6" x14ac:dyDescent="0.3">
      <c r="C25" t="s">
        <v>4</v>
      </c>
      <c r="D25" s="12">
        <f>SUM(D6:D23)</f>
        <v>77390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B6036-845C-4323-87D3-8CC25F53093B}">
  <sheetPr codeName="Sheet3"/>
  <dimension ref="C2:D37"/>
  <sheetViews>
    <sheetView topLeftCell="A3" workbookViewId="0">
      <selection activeCell="M23" sqref="M23"/>
    </sheetView>
  </sheetViews>
  <sheetFormatPr defaultRowHeight="14.4" x14ac:dyDescent="0.3"/>
  <cols>
    <col min="3" max="3" width="11" bestFit="1" customWidth="1"/>
  </cols>
  <sheetData>
    <row r="2" spans="3:4" x14ac:dyDescent="0.3">
      <c r="C2" s="7" t="s">
        <v>10</v>
      </c>
    </row>
    <row r="3" spans="3:4" x14ac:dyDescent="0.3">
      <c r="C3" s="7" t="s">
        <v>3</v>
      </c>
    </row>
    <row r="4" spans="3:4" x14ac:dyDescent="0.3">
      <c r="C4" s="7"/>
    </row>
    <row r="5" spans="3:4" x14ac:dyDescent="0.3">
      <c r="C5" s="17" t="s">
        <v>8</v>
      </c>
      <c r="D5" s="17" t="s">
        <v>9</v>
      </c>
    </row>
    <row r="6" spans="3:4" x14ac:dyDescent="0.3">
      <c r="C6" s="18">
        <v>130</v>
      </c>
      <c r="D6" s="18">
        <v>3504</v>
      </c>
    </row>
    <row r="7" spans="3:4" x14ac:dyDescent="0.3">
      <c r="C7" s="19">
        <v>165</v>
      </c>
      <c r="D7" s="19">
        <v>3693</v>
      </c>
    </row>
    <row r="8" spans="3:4" x14ac:dyDescent="0.3">
      <c r="C8" s="18">
        <v>150</v>
      </c>
      <c r="D8" s="18">
        <v>3436</v>
      </c>
    </row>
    <row r="9" spans="3:4" x14ac:dyDescent="0.3">
      <c r="C9" s="19">
        <v>150</v>
      </c>
      <c r="D9" s="19">
        <v>3433</v>
      </c>
    </row>
    <row r="10" spans="3:4" x14ac:dyDescent="0.3">
      <c r="C10" s="18">
        <v>140</v>
      </c>
      <c r="D10" s="18">
        <v>3449</v>
      </c>
    </row>
    <row r="11" spans="3:4" x14ac:dyDescent="0.3">
      <c r="C11" s="19">
        <v>198</v>
      </c>
      <c r="D11" s="19">
        <v>4341</v>
      </c>
    </row>
    <row r="12" spans="3:4" x14ac:dyDescent="0.3">
      <c r="C12" s="18">
        <v>220</v>
      </c>
      <c r="D12" s="18">
        <v>4354</v>
      </c>
    </row>
    <row r="13" spans="3:4" x14ac:dyDescent="0.3">
      <c r="C13" s="19">
        <v>215</v>
      </c>
      <c r="D13" s="19">
        <v>4312</v>
      </c>
    </row>
    <row r="14" spans="3:4" x14ac:dyDescent="0.3">
      <c r="C14" s="18">
        <v>225</v>
      </c>
      <c r="D14" s="18">
        <v>4425</v>
      </c>
    </row>
    <row r="15" spans="3:4" x14ac:dyDescent="0.3">
      <c r="C15" s="19">
        <v>190</v>
      </c>
      <c r="D15" s="19">
        <v>3850</v>
      </c>
    </row>
    <row r="16" spans="3:4" x14ac:dyDescent="0.3">
      <c r="C16" s="18">
        <v>170</v>
      </c>
      <c r="D16" s="18">
        <v>3563</v>
      </c>
    </row>
    <row r="17" spans="3:4" x14ac:dyDescent="0.3">
      <c r="C17" s="19">
        <v>160</v>
      </c>
      <c r="D17" s="19">
        <v>3609</v>
      </c>
    </row>
    <row r="18" spans="3:4" x14ac:dyDescent="0.3">
      <c r="C18" s="18">
        <v>150</v>
      </c>
      <c r="D18" s="18">
        <v>3761</v>
      </c>
    </row>
    <row r="19" spans="3:4" x14ac:dyDescent="0.3">
      <c r="C19" s="19">
        <v>225</v>
      </c>
      <c r="D19" s="19">
        <v>3086</v>
      </c>
    </row>
    <row r="20" spans="3:4" x14ac:dyDescent="0.3">
      <c r="C20" s="18">
        <v>95</v>
      </c>
      <c r="D20" s="18">
        <v>2372</v>
      </c>
    </row>
    <row r="21" spans="3:4" x14ac:dyDescent="0.3">
      <c r="C21" s="19">
        <v>95</v>
      </c>
      <c r="D21" s="19">
        <v>2833</v>
      </c>
    </row>
    <row r="22" spans="3:4" x14ac:dyDescent="0.3">
      <c r="C22" s="18">
        <v>97</v>
      </c>
      <c r="D22" s="18">
        <v>2774</v>
      </c>
    </row>
    <row r="23" spans="3:4" x14ac:dyDescent="0.3">
      <c r="C23" s="19">
        <v>85</v>
      </c>
      <c r="D23" s="19">
        <v>2587</v>
      </c>
    </row>
    <row r="24" spans="3:4" x14ac:dyDescent="0.3">
      <c r="C24" s="18">
        <v>88</v>
      </c>
      <c r="D24" s="18">
        <v>2130</v>
      </c>
    </row>
    <row r="25" spans="3:4" x14ac:dyDescent="0.3">
      <c r="C25" s="19">
        <v>46</v>
      </c>
      <c r="D25" s="19">
        <v>1835</v>
      </c>
    </row>
    <row r="26" spans="3:4" x14ac:dyDescent="0.3">
      <c r="C26" s="18">
        <v>87</v>
      </c>
      <c r="D26" s="18">
        <v>2672</v>
      </c>
    </row>
    <row r="27" spans="3:4" x14ac:dyDescent="0.3">
      <c r="C27" s="19">
        <v>90</v>
      </c>
      <c r="D27" s="19">
        <v>2430</v>
      </c>
    </row>
    <row r="28" spans="3:4" x14ac:dyDescent="0.3">
      <c r="C28" s="18">
        <v>95</v>
      </c>
      <c r="D28" s="18">
        <v>2375</v>
      </c>
    </row>
    <row r="29" spans="3:4" x14ac:dyDescent="0.3">
      <c r="C29" s="19">
        <v>113</v>
      </c>
      <c r="D29" s="19">
        <v>2234</v>
      </c>
    </row>
    <row r="30" spans="3:4" x14ac:dyDescent="0.3">
      <c r="C30" s="18">
        <v>90</v>
      </c>
      <c r="D30" s="18">
        <v>2648</v>
      </c>
    </row>
    <row r="31" spans="3:4" x14ac:dyDescent="0.3">
      <c r="C31" s="19">
        <v>215</v>
      </c>
      <c r="D31" s="19">
        <v>4615</v>
      </c>
    </row>
    <row r="32" spans="3:4" x14ac:dyDescent="0.3">
      <c r="C32" s="18">
        <v>200</v>
      </c>
      <c r="D32" s="18">
        <v>4376</v>
      </c>
    </row>
    <row r="33" spans="3:4" x14ac:dyDescent="0.3">
      <c r="C33" s="19">
        <v>210</v>
      </c>
      <c r="D33" s="19">
        <v>4382</v>
      </c>
    </row>
    <row r="34" spans="3:4" x14ac:dyDescent="0.3">
      <c r="C34" s="18">
        <v>193</v>
      </c>
      <c r="D34" s="18">
        <v>4732</v>
      </c>
    </row>
    <row r="35" spans="3:4" x14ac:dyDescent="0.3">
      <c r="C35" s="19">
        <v>88</v>
      </c>
      <c r="D35" s="19">
        <v>2130</v>
      </c>
    </row>
    <row r="36" spans="3:4" x14ac:dyDescent="0.3">
      <c r="C36" s="18">
        <v>90</v>
      </c>
      <c r="D36" s="18">
        <v>2264</v>
      </c>
    </row>
    <row r="37" spans="3:4" x14ac:dyDescent="0.3">
      <c r="C37" s="19">
        <v>95</v>
      </c>
      <c r="D37" s="19">
        <v>2228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030EC-B096-4BBD-B1C4-0DB85FEC0D4B}">
  <sheetPr codeName="Sheet4"/>
  <dimension ref="C2:D17"/>
  <sheetViews>
    <sheetView workbookViewId="0">
      <selection activeCell="E25" sqref="E25"/>
    </sheetView>
  </sheetViews>
  <sheetFormatPr defaultRowHeight="14.4" x14ac:dyDescent="0.3"/>
  <cols>
    <col min="3" max="3" width="16" bestFit="1" customWidth="1"/>
    <col min="4" max="4" width="12.6640625" bestFit="1" customWidth="1"/>
    <col min="5" max="5" width="15.33203125" bestFit="1" customWidth="1"/>
    <col min="6" max="6" width="11.109375" bestFit="1" customWidth="1"/>
    <col min="7" max="7" width="14.109375" bestFit="1" customWidth="1"/>
    <col min="8" max="8" width="12.109375" customWidth="1"/>
  </cols>
  <sheetData>
    <row r="2" spans="3:4" x14ac:dyDescent="0.3">
      <c r="C2" s="7" t="s">
        <v>25</v>
      </c>
    </row>
    <row r="3" spans="3:4" x14ac:dyDescent="0.3">
      <c r="C3" s="7" t="s">
        <v>3</v>
      </c>
    </row>
    <row r="5" spans="3:4" x14ac:dyDescent="0.3">
      <c r="C5" s="13" t="s">
        <v>11</v>
      </c>
      <c r="D5" s="13" t="s">
        <v>12</v>
      </c>
    </row>
    <row r="6" spans="3:4" x14ac:dyDescent="0.3">
      <c r="C6" s="13" t="s">
        <v>24</v>
      </c>
      <c r="D6" s="9">
        <v>100000</v>
      </c>
    </row>
    <row r="7" spans="3:4" x14ac:dyDescent="0.3">
      <c r="C7" s="13" t="s">
        <v>14</v>
      </c>
      <c r="D7" s="9">
        <v>-25000</v>
      </c>
    </row>
    <row r="8" spans="3:4" x14ac:dyDescent="0.3">
      <c r="C8" s="13" t="s">
        <v>15</v>
      </c>
      <c r="D8" s="9">
        <v>10000</v>
      </c>
    </row>
    <row r="9" spans="3:4" x14ac:dyDescent="0.3">
      <c r="C9" s="13" t="s">
        <v>16</v>
      </c>
      <c r="D9" s="9">
        <v>14000</v>
      </c>
    </row>
    <row r="10" spans="3:4" x14ac:dyDescent="0.3">
      <c r="C10" s="13" t="s">
        <v>17</v>
      </c>
      <c r="D10" s="9">
        <v>-15000</v>
      </c>
    </row>
    <row r="11" spans="3:4" x14ac:dyDescent="0.3">
      <c r="C11" s="13" t="s">
        <v>18</v>
      </c>
      <c r="D11" s="9">
        <v>-5000</v>
      </c>
    </row>
    <row r="12" spans="3:4" x14ac:dyDescent="0.3">
      <c r="C12" s="13" t="s">
        <v>19</v>
      </c>
      <c r="D12" s="9">
        <v>7000</v>
      </c>
    </row>
    <row r="13" spans="3:4" x14ac:dyDescent="0.3">
      <c r="C13" s="13" t="s">
        <v>20</v>
      </c>
      <c r="D13" s="9">
        <v>8500</v>
      </c>
    </row>
    <row r="14" spans="3:4" x14ac:dyDescent="0.3">
      <c r="C14" s="13" t="s">
        <v>21</v>
      </c>
      <c r="D14" s="9">
        <v>-10000</v>
      </c>
    </row>
    <row r="15" spans="3:4" x14ac:dyDescent="0.3">
      <c r="C15" s="13" t="s">
        <v>22</v>
      </c>
      <c r="D15" s="9">
        <v>-16000</v>
      </c>
    </row>
    <row r="16" spans="3:4" x14ac:dyDescent="0.3">
      <c r="C16" s="13" t="s">
        <v>23</v>
      </c>
      <c r="D16" s="9">
        <v>10000</v>
      </c>
    </row>
    <row r="17" spans="3:4" x14ac:dyDescent="0.3">
      <c r="C17" s="13" t="s">
        <v>13</v>
      </c>
      <c r="D17" s="9">
        <f>SUM(D6:D16)</f>
        <v>78500</v>
      </c>
    </row>
  </sheetData>
  <phoneticPr fontId="4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E776B-D6BA-4DE4-A6C5-ACB7A976CCF4}">
  <sheetPr codeName="Sheet5"/>
  <dimension ref="C6:F17"/>
  <sheetViews>
    <sheetView tabSelected="1" workbookViewId="0">
      <selection activeCell="H4" sqref="H4"/>
    </sheetView>
  </sheetViews>
  <sheetFormatPr defaultRowHeight="14.4" x14ac:dyDescent="0.3"/>
  <cols>
    <col min="3" max="3" width="14.33203125" bestFit="1" customWidth="1"/>
  </cols>
  <sheetData>
    <row r="6" spans="3:6" ht="30.6" x14ac:dyDescent="0.3">
      <c r="C6" s="24" t="s">
        <v>26</v>
      </c>
      <c r="D6" s="25" t="s">
        <v>27</v>
      </c>
      <c r="E6" s="25" t="s">
        <v>28</v>
      </c>
      <c r="F6" s="23" t="s">
        <v>29</v>
      </c>
    </row>
    <row r="7" spans="3:6" x14ac:dyDescent="0.3">
      <c r="C7" s="26" t="s">
        <v>30</v>
      </c>
      <c r="D7" s="20">
        <v>40081</v>
      </c>
      <c r="E7" s="20">
        <v>40240</v>
      </c>
      <c r="F7" s="27">
        <f>E7-D7</f>
        <v>159</v>
      </c>
    </row>
    <row r="8" spans="3:6" x14ac:dyDescent="0.3">
      <c r="C8" s="21" t="s">
        <v>31</v>
      </c>
      <c r="D8" s="22">
        <v>40081</v>
      </c>
      <c r="E8" s="22">
        <v>40195</v>
      </c>
      <c r="F8" s="27">
        <f t="shared" ref="F8:F17" si="0">E8-D8</f>
        <v>114</v>
      </c>
    </row>
    <row r="9" spans="3:6" x14ac:dyDescent="0.3">
      <c r="C9" s="21" t="s">
        <v>32</v>
      </c>
      <c r="D9" s="22">
        <v>40119</v>
      </c>
      <c r="E9" s="22">
        <v>40207</v>
      </c>
      <c r="F9" s="27">
        <f t="shared" si="0"/>
        <v>88</v>
      </c>
    </row>
    <row r="10" spans="3:6" x14ac:dyDescent="0.3">
      <c r="C10" s="21" t="s">
        <v>33</v>
      </c>
      <c r="D10" s="22">
        <v>40148</v>
      </c>
      <c r="E10" s="22">
        <v>40168</v>
      </c>
      <c r="F10" s="27">
        <f t="shared" si="0"/>
        <v>20</v>
      </c>
    </row>
    <row r="11" spans="3:6" x14ac:dyDescent="0.3">
      <c r="C11" s="21" t="s">
        <v>34</v>
      </c>
      <c r="D11" s="22">
        <v>40148</v>
      </c>
      <c r="E11" s="22">
        <v>40193</v>
      </c>
      <c r="F11" s="27">
        <f t="shared" si="0"/>
        <v>45</v>
      </c>
    </row>
    <row r="12" spans="3:6" x14ac:dyDescent="0.3">
      <c r="C12" s="21" t="s">
        <v>35</v>
      </c>
      <c r="D12" s="22">
        <v>40168</v>
      </c>
      <c r="E12" s="22">
        <v>40193</v>
      </c>
      <c r="F12" s="27">
        <f t="shared" si="0"/>
        <v>25</v>
      </c>
    </row>
    <row r="13" spans="3:6" x14ac:dyDescent="0.3">
      <c r="C13" s="21" t="s">
        <v>36</v>
      </c>
      <c r="D13" s="22">
        <v>40182</v>
      </c>
      <c r="E13" s="22">
        <v>40207</v>
      </c>
      <c r="F13" s="27">
        <f t="shared" si="0"/>
        <v>25</v>
      </c>
    </row>
    <row r="14" spans="3:6" x14ac:dyDescent="0.3">
      <c r="C14" s="21" t="s">
        <v>37</v>
      </c>
      <c r="D14" s="22">
        <v>40182</v>
      </c>
      <c r="E14" s="22">
        <v>40233</v>
      </c>
      <c r="F14" s="27">
        <f t="shared" si="0"/>
        <v>51</v>
      </c>
    </row>
    <row r="15" spans="3:6" x14ac:dyDescent="0.3">
      <c r="C15" s="21" t="s">
        <v>31</v>
      </c>
      <c r="D15" s="22">
        <v>40182</v>
      </c>
      <c r="E15" s="22">
        <v>40189</v>
      </c>
      <c r="F15" s="27">
        <f t="shared" si="0"/>
        <v>7</v>
      </c>
    </row>
    <row r="16" spans="3:6" x14ac:dyDescent="0.3">
      <c r="C16" s="21" t="s">
        <v>32</v>
      </c>
      <c r="D16" s="22">
        <v>40189</v>
      </c>
      <c r="E16" s="22">
        <v>40204</v>
      </c>
      <c r="F16" s="27">
        <f t="shared" si="0"/>
        <v>15</v>
      </c>
    </row>
    <row r="17" spans="3:6" x14ac:dyDescent="0.3">
      <c r="C17" s="21" t="s">
        <v>33</v>
      </c>
      <c r="D17" s="22">
        <v>40203</v>
      </c>
      <c r="E17" s="28">
        <v>40233</v>
      </c>
      <c r="F17" s="27">
        <f t="shared" si="0"/>
        <v>30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A E A A B Q S w M E F A A C A A g A x m T 9 V A X m b l m l A A A A 9 w A A A B I A H A B D b 2 5 m a W c v U G F j a 2 F n Z S 5 4 b W w g o h g A K K A U A A A A A A A A A A A A A A A A A A A A A A A A A A A A h Y 9 N C s I w G E S v U r J v / g Q p 5 W u 6 c C V Y E Q R x G 2 J s g 2 0 q T W p 6 N x c e y S t Y 0 a o 7 l / P m L W b u 1 x v k Q 1 N H F 9 0 5 0 9 o M M U x R p K 1 q D 8 a W G e r 9 M U 5 Q L m A j 1 U m W O h p l 6 9 L B H T J U e X 9 O C Q k h 4 D D D b V c S T i k j + 2 K 1 V Z V u J P r I 5 r 8 c G + u 8 t E o j A b v X G M E x o 3 P M W M I x B T J R K I z 9 G n w c / G x / I C z 6 2 v e d F t r G y z W Q K Q J 5 n x A P U E s D B B Q A A g A I A M Z k / V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G Z P 1 U x o 4 A 9 V k B A A B z A g A A E w A c A E Z v c m 1 1 b G F z L 1 N l Y 3 R p b 2 4 x L m 0 g o h g A K K A U A A A A A A A A A A A A A A A A A A A A A A A A A A A A b V F N a w I x E L 0 L / o c Q L w r p g t I W W t l D W V v a S 2 n R n t w e Y n a 6 G 0 g y M s n 6 g f j f m 3 U V W z S X Z N 6 b e X k z 4 0 E F j Y 5 N 2 3 s 4 7 n a 6 H V 9 J g o L 1 u K w D 3 t h l y V n K D I R u h 8 U z x Z o U R C T z q 2 S C q r b g Q v 9 F G 0 g y d C E G v s + z x / z L A / k c N g p M P s G 1 M y g L n 0 t S l V 5 B f p J O l F / x g Z h P w G i r A 1 D K B R c s Q 1 N b 5 9 M H w Z 6 d w k K 7 M h 2 O 7 k a C f d Y Y Y B q 2 B t L z M 3 l H B 9 8 D 0 T r s 8 Q 9 C G 7 m C v Y I s o o 2 m g Z l c x M Q j c 8 T 7 b T O C z Y / 4 k z F T J Y 0 k n w a q / 0 p m l X R l V J x t l 3 C W m 5 F 0 / g f J t o Y b 0 v e v / C 9 2 O 9 4 M U r A Q U 5 i r 7 Q J o L 9 i O q 6 3 R r s 1 h b y 7 c 3 y a N y I E q t F 8 a q a A Z 8 J X K C s n D E t d A J z L A J h y o N e i y C p e K U s V t A M l m 1 1 c U L R Z g 2 B Y k X Z Y i 6 V K 7 S 1 x J Y k 5 a + O d h P + h 2 t L s 6 u v E v U E s B A i 0 A F A A C A A g A x m T 9 V A X m b l m l A A A A 9 w A A A B I A A A A A A A A A A A A A A A A A A A A A A E N v b m Z p Z y 9 Q Y W N r Y W d l L n h t b F B L A Q I t A B Q A A g A I A M Z k / V Q P y u m r p A A A A O k A A A A T A A A A A A A A A A A A A A A A A P E A A A B b Q 2 9 u d G V u d F 9 U e X B l c 1 0 u e G 1 s U E s B A i 0 A F A A C A A g A x m T 9 V M a O A P V Z A Q A A c w I A A B M A A A A A A A A A A A A A A A A A 4 g E A A E Z v c m 1 1 b G F z L 1 N l Y 3 R p b 2 4 x L m 1 Q S w U G A A A A A A M A A w D C A A A A i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a A 0 A A A A A A A B G D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1 d G 8 t b X B n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U 2 h l Z X Q 0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5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y 0 y O V Q w N z o w N z o 1 O C 4 x O T g 0 N z E w W i I g L z 4 8 R W 5 0 c n k g V H l w Z T 0 i R m l s b E N v b H V t b l R 5 c G V z I i B W Y W x 1 Z T 0 i c 0 J R T U Z C Z 0 1 G Q X d N R y I g L z 4 8 R W 5 0 c n k g V H l w Z T 0 i R m l s b E N v b H V t b k 5 h b W V z I i B W Y W x 1 Z T 0 i c 1 s m c X V v d D t t c G c m c X V v d D s s J n F 1 b 3 Q 7 Y 3 l s a W 5 k Z X J z J n F 1 b 3 Q 7 L C Z x d W 9 0 O 2 R p c 3 B s Y W N l b W V u d C Z x d W 9 0 O y w m c X V v d D t o b 3 J z Z X B v d 2 V y J n F 1 b 3 Q 7 L C Z x d W 9 0 O 3 d l a W d o d C Z x d W 9 0 O y w m c X V v d D t h Y 2 N l b G V y Y X R p b 2 4 m c X V v d D s s J n F 1 b 3 Q 7 b W 9 k Z W w g e W V h c i Z x d W 9 0 O y w m c X V v d D t v c m l n a W 4 m c X V v d D s s J n F 1 b 3 Q 7 Y 2 F y I G 5 h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d X R v L W 1 w Z y 9 B d X R v U m V t b 3 Z l Z E N v b H V t b n M x L n t t c G c s M H 0 m c X V v d D s s J n F 1 b 3 Q 7 U 2 V j d G l v b j E v Y X V 0 b y 1 t c G c v Q X V 0 b 1 J l b W 9 2 Z W R D b 2 x 1 b W 5 z M S 5 7 Y 3 l s a W 5 k Z X J z L D F 9 J n F 1 b 3 Q 7 L C Z x d W 9 0 O 1 N l Y 3 R p b 2 4 x L 2 F 1 d G 8 t b X B n L 0 F 1 d G 9 S Z W 1 v d m V k Q 2 9 s d W 1 u c z E u e 2 R p c 3 B s Y W N l b W V u d C w y f S Z x d W 9 0 O y w m c X V v d D t T Z W N 0 a W 9 u M S 9 h d X R v L W 1 w Z y 9 B d X R v U m V t b 3 Z l Z E N v b H V t b n M x L n t o b 3 J z Z X B v d 2 V y L D N 9 J n F 1 b 3 Q 7 L C Z x d W 9 0 O 1 N l Y 3 R p b 2 4 x L 2 F 1 d G 8 t b X B n L 0 F 1 d G 9 S Z W 1 v d m V k Q 2 9 s d W 1 u c z E u e 3 d l a W d o d C w 0 f S Z x d W 9 0 O y w m c X V v d D t T Z W N 0 a W 9 u M S 9 h d X R v L W 1 w Z y 9 B d X R v U m V t b 3 Z l Z E N v b H V t b n M x L n t h Y 2 N l b G V y Y X R p b 2 4 s N X 0 m c X V v d D s s J n F 1 b 3 Q 7 U 2 V j d G l v b j E v Y X V 0 b y 1 t c G c v Q X V 0 b 1 J l b W 9 2 Z W R D b 2 x 1 b W 5 z M S 5 7 b W 9 k Z W w g e W V h c i w 2 f S Z x d W 9 0 O y w m c X V v d D t T Z W N 0 a W 9 u M S 9 h d X R v L W 1 w Z y 9 B d X R v U m V t b 3 Z l Z E N v b H V t b n M x L n t v c m l n a W 4 s N 3 0 m c X V v d D s s J n F 1 b 3 Q 7 U 2 V j d G l v b j E v Y X V 0 b y 1 t c G c v Q X V 0 b 1 J l b W 9 2 Z W R D b 2 x 1 b W 5 z M S 5 7 Y 2 F y I G 5 h b W U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Y X V 0 b y 1 t c G c v Q X V 0 b 1 J l b W 9 2 Z W R D b 2 x 1 b W 5 z M S 5 7 b X B n L D B 9 J n F 1 b 3 Q 7 L C Z x d W 9 0 O 1 N l Y 3 R p b 2 4 x L 2 F 1 d G 8 t b X B n L 0 F 1 d G 9 S Z W 1 v d m V k Q 2 9 s d W 1 u c z E u e 2 N 5 b G l u Z G V y c y w x f S Z x d W 9 0 O y w m c X V v d D t T Z W N 0 a W 9 u M S 9 h d X R v L W 1 w Z y 9 B d X R v U m V t b 3 Z l Z E N v b H V t b n M x L n t k a X N w b G F j Z W 1 l b n Q s M n 0 m c X V v d D s s J n F 1 b 3 Q 7 U 2 V j d G l v b j E v Y X V 0 b y 1 t c G c v Q X V 0 b 1 J l b W 9 2 Z W R D b 2 x 1 b W 5 z M S 5 7 a G 9 y c 2 V w b 3 d l c i w z f S Z x d W 9 0 O y w m c X V v d D t T Z W N 0 a W 9 u M S 9 h d X R v L W 1 w Z y 9 B d X R v U m V t b 3 Z l Z E N v b H V t b n M x L n t 3 Z W l n a H Q s N H 0 m c X V v d D s s J n F 1 b 3 Q 7 U 2 V j d G l v b j E v Y X V 0 b y 1 t c G c v Q X V 0 b 1 J l b W 9 2 Z W R D b 2 x 1 b W 5 z M S 5 7 Y W N j Z W x l c m F 0 a W 9 u L D V 9 J n F 1 b 3 Q 7 L C Z x d W 9 0 O 1 N l Y 3 R p b 2 4 x L 2 F 1 d G 8 t b X B n L 0 F 1 d G 9 S Z W 1 v d m V k Q 2 9 s d W 1 u c z E u e 2 1 v Z G V s I H l l Y X I s N n 0 m c X V v d D s s J n F 1 b 3 Q 7 U 2 V j d G l v b j E v Y X V 0 b y 1 t c G c v Q X V 0 b 1 J l b W 9 2 Z W R D b 2 x 1 b W 5 z M S 5 7 b 3 J p Z 2 l u L D d 9 J n F 1 b 3 Q 7 L C Z x d W 9 0 O 1 N l Y 3 R p b 2 4 x L 2 F 1 d G 8 t b X B n L 0 F 1 d G 9 S Z W 1 v d m V k Q 2 9 s d W 1 u c z E u e 2 N h c i B u Y W 1 l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d X R v L W 1 w Z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X R v L W 1 w Z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X R v L W 1 w Z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I b C Z C X 7 k D S 7 M p R 9 w K B W 3 y A A A A A A I A A A A A A B B m A A A A A Q A A I A A A A G d x p P t / L M r 6 c H w S n G t X B 1 I M c v V Y c e t H 3 j O T L V j t O r d q A A A A A A 6 A A A A A A g A A I A A A A F y D X 0 d k 9 c g 5 A I Q R n t 6 m c 3 + T n c S h Y i n u 6 p C F C U 8 U G R J 8 U A A A A K N p j u d h r r q t Q T + 3 + 0 9 H 2 n T K E h k W E h J w 5 W q y T k s k D g t G C r k K Z 4 q L o / I 2 4 I h j t w p 0 Q 5 2 f O A / k 0 m v z n k H 4 k j v p P J q 7 q r C C F Y k S X 7 O B M y 6 P X k M b Q A A A A E b 3 0 F M R X q K j 4 j / z z T a A 5 s 6 9 y 8 q H S B 6 4 2 E l g G r 4 0 c 4 P A B x R P J h + u a 2 Y K I d 3 e v O G u k i o P Q U w H l o g e 3 3 U h v p J c Z B s = < / D a t a M a s h u p > 
</file>

<file path=customXml/itemProps1.xml><?xml version="1.0" encoding="utf-8"?>
<ds:datastoreItem xmlns:ds="http://schemas.openxmlformats.org/officeDocument/2006/customXml" ds:itemID="{4D52330E-E16E-48A5-AA7C-05C5CC66DD7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Charts</vt:lpstr>
      <vt:lpstr>Charts2</vt:lpstr>
      <vt:lpstr>3</vt:lpstr>
      <vt:lpstr>4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Shubham singh</cp:lastModifiedBy>
  <dcterms:created xsi:type="dcterms:W3CDTF">2022-07-29T06:27:39Z</dcterms:created>
  <dcterms:modified xsi:type="dcterms:W3CDTF">2023-01-20T08:20:39Z</dcterms:modified>
</cp:coreProperties>
</file>