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itsba\Desktop\"/>
    </mc:Choice>
  </mc:AlternateContent>
  <xr:revisionPtr revIDLastSave="0" documentId="13_ncr:1_{A4386A72-34A1-452B-9711-8DDAEC2B8838}" xr6:coauthVersionLast="47" xr6:coauthVersionMax="47" xr10:uidLastSave="{00000000-0000-0000-0000-000000000000}"/>
  <bookViews>
    <workbookView xWindow="-108" yWindow="-108" windowWidth="23256" windowHeight="12456" xr2:uid="{00000000-000D-0000-FFFF-FFFF00000000}"/>
  </bookViews>
  <sheets>
    <sheet name="Visualization" sheetId="12" r:id="rId1"/>
    <sheet name="Macros" sheetId="1" r:id="rId2"/>
    <sheet name="Analysis1" sheetId="10" r:id="rId3"/>
    <sheet name="Analysis2" sheetId="14" r:id="rId4"/>
    <sheet name="SuperStore" sheetId="13" r:id="rId5"/>
    <sheet name="SalesData" sheetId="6" r:id="rId6"/>
    <sheet name="CallsHandled" sheetId="7" r:id="rId7"/>
  </sheets>
  <definedNames>
    <definedName name="_xlnm._FilterDatabase" localSheetId="1" hidden="1">Macros!$A$3:$N$50001</definedName>
    <definedName name="_xlchart.v1.0" hidden="1">Analysis2!$G$5:$G$17</definedName>
    <definedName name="_xlchart.v1.1" hidden="1">Analysis2!$H$5:$H$17</definedName>
    <definedName name="_xlcn.WorksheetConnection_Excel_Project.xlsmCalls11" hidden="1">Calls1[]</definedName>
    <definedName name="_xlcn.WorksheetConnection_Excel_Project.xlsmSales11" hidden="1">Sales1[]</definedName>
    <definedName name="_xlcn.WorksheetConnection_Excel_Project.xlsmStore11" hidden="1">SuperStore!$A$1:$T$4001</definedName>
    <definedName name="adults">Macros!$E$4:$E$50003</definedName>
    <definedName name="advanced_booking">Macros!$K$4:$K$50003</definedName>
    <definedName name="Avg_Room_Rate">Macros!$A$4:$A$50003</definedName>
    <definedName name="booking_channel">Macros!$I$4:$I$50003</definedName>
    <definedName name="check_in_date">Macros!$C$4:$C$50003</definedName>
    <definedName name="children">Macros!$F$4:$F$50003</definedName>
    <definedName name="_xlnm.Criteria" localSheetId="1">Macros!$A$1:$A$2</definedName>
    <definedName name="Date">Macros!$M$4:$M$50003</definedName>
    <definedName name="Furniture1">Analysis2!$B$5:$B$8</definedName>
    <definedName name="Office_Supplies1">Analysis2!$B$9:$B$17</definedName>
    <definedName name="Property">Macros!$L$4:$L$50003</definedName>
    <definedName name="Rate_Type">Macros!$N$4:$N$50003</definedName>
    <definedName name="reservation_id">Macros!$B$4:$B$50003</definedName>
    <definedName name="reservation_status">Macros!$J$4:$J$50003</definedName>
    <definedName name="room_type">Macros!$G$4:$G$50003</definedName>
    <definedName name="Slicer_Category">#N/A</definedName>
    <definedName name="Slicer_State">#N/A</definedName>
    <definedName name="special_requests_flag">Macros!$H$4:$H$50003</definedName>
    <definedName name="stay_duration">Macros!$D$4:$D$50003</definedName>
    <definedName name="Sub_Category1">CHOOSE(Visualization!$K$1,Furniture1,Office_Supplies1,Technology1)</definedName>
    <definedName name="Technology1">Analysis2!$B$18:$B$21</definedName>
  </definedNames>
  <calcPr calcId="191029"/>
  <pivotCaches>
    <pivotCache cacheId="0" r:id="rId8"/>
    <pivotCache cacheId="1" r:id="rId9"/>
    <pivotCache cacheId="3" r:id="rId10"/>
    <pivotCache cacheId="15" r:id="rId11"/>
    <pivotCache cacheId="18" r:id="rId12"/>
    <pivotCache cacheId="21" r:id="rId13"/>
  </pivotCaches>
  <extLst>
    <ext xmlns:x14="http://schemas.microsoft.com/office/spreadsheetml/2009/9/main" uri="{876F7934-8845-4945-9796-88D515C7AA90}">
      <x14:pivotCaches>
        <pivotCache cacheId="6"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Store1" name="Store1" connection="WorksheetConnection_Excel_Project.xlsm!Store1"/>
          <x15:modelTable id="Sales1" name="Sales1" connection="WorksheetConnection_Excel_Project.xlsm!Sales1"/>
          <x15:modelTable id="Calls1" name="Calls1" connection="WorksheetConnection_Excel_Project.xlsm!Calls1"/>
        </x15:modelTables>
        <x15:modelRelationships>
          <x15:modelRelationship fromTable="Sales1" fromColumn="Emp. Name" toTable="Calls1" toColumn="Emp. Name"/>
        </x15:modelRelationships>
        <x15:extLst>
          <ext xmlns:x16="http://schemas.microsoft.com/office/spreadsheetml/2014/11/main" uri="{9835A34E-60A6-4A7C-AAB8-D5F71C897F49}">
            <x16:modelTimeGroupings>
              <x16:modelTimeGrouping tableName="Store1" columnName="Ship Date" columnId="Ship Date">
                <x16:calculatedTimeColumn columnName="Ship Date (Year)" columnId="Ship Date (Year)" contentType="years" isSelected="1"/>
                <x16:calculatedTimeColumn columnName="Ship Date (Quarter)" columnId="Ship Date (Quarter)" contentType="quarters" isSelected="1"/>
                <x16:calculatedTimeColumn columnName="Ship Date (Month Index)" columnId="Ship Date (Month Index)" contentType="monthsindex" isSelected="1"/>
                <x16:calculatedTimeColumn columnName="Ship Date (Month)" columnId="Ship Date (Month)" contentType="months" isSelected="1"/>
              </x16:modelTimeGrouping>
              <x16:modelTimeGrouping tableName="Store1"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0" i="12" l="1"/>
  <c r="K8" i="12"/>
  <c r="L9" i="12" a="1"/>
  <c r="L9" i="12" s="1"/>
  <c r="K11" i="12" a="1"/>
  <c r="K11" i="12" s="1"/>
  <c r="K18" i="12" a="1"/>
  <c r="K18" i="12" s="1"/>
  <c r="Q1" i="1" a="1"/>
  <c r="M10" i="12" l="1" a="1"/>
  <c r="M10" i="12" s="1"/>
  <c r="N13" i="12" a="1"/>
  <c r="N13" i="12" s="1"/>
  <c r="O14" i="12" a="1"/>
  <c r="O14" i="12" s="1"/>
  <c r="M14" i="12" a="1"/>
  <c r="M14" i="12" s="1"/>
  <c r="N10" i="12" a="1"/>
  <c r="N10" i="12" s="1"/>
  <c r="M13" i="12" a="1"/>
  <c r="M13" i="12" s="1"/>
  <c r="N14" i="12" a="1"/>
  <c r="N14" i="12" s="1"/>
  <c r="M12" i="12" a="1"/>
  <c r="M12" i="12" s="1"/>
  <c r="O13" i="12" a="1"/>
  <c r="O13" i="12" s="1"/>
  <c r="O12" i="12" a="1"/>
  <c r="O12" i="12" s="1"/>
  <c r="O10" i="12" a="1"/>
  <c r="O10" i="12" s="1"/>
  <c r="N12" i="12" a="1"/>
  <c r="N12" i="12" s="1"/>
  <c r="M11" i="12" a="1"/>
  <c r="M11" i="12" s="1"/>
  <c r="N11" i="12" a="1"/>
  <c r="N11" i="12" s="1"/>
  <c r="L17" i="12" a="1"/>
  <c r="N19" i="12" s="1" a="1"/>
  <c r="N19" i="12" s="1"/>
  <c r="O11" i="12" a="1"/>
  <c r="O11" i="12" s="1"/>
  <c r="L10" i="12" a="1"/>
  <c r="L10" i="12" s="1"/>
  <c r="L12" i="12" a="1"/>
  <c r="L12" i="12" s="1"/>
  <c r="L14" i="12" a="1"/>
  <c r="L14" i="12" s="1"/>
  <c r="L11" i="12" a="1"/>
  <c r="L11" i="12" s="1"/>
  <c r="L13" i="12" a="1"/>
  <c r="L13" i="12" s="1"/>
  <c r="Q1" i="1"/>
  <c r="M18" i="12" l="1" a="1"/>
  <c r="M18" i="12" s="1"/>
  <c r="M20" i="12" a="1"/>
  <c r="M20" i="12" s="1"/>
  <c r="M19" i="12" a="1"/>
  <c r="M19" i="12" s="1"/>
  <c r="N18" i="12" a="1"/>
  <c r="N18" i="12" s="1"/>
  <c r="N20" i="12" a="1"/>
  <c r="N20" i="12" s="1"/>
  <c r="O18" i="12" a="1"/>
  <c r="O18" i="12" s="1"/>
  <c r="O20" i="12" a="1"/>
  <c r="O20" i="12" s="1"/>
  <c r="L17" i="12"/>
  <c r="L20" i="12" s="1" a="1"/>
  <c r="L20" i="12" s="1"/>
  <c r="O19" i="12" a="1"/>
  <c r="O19" i="12" s="1"/>
  <c r="L19" i="12" l="1" a="1"/>
  <c r="L19" i="12" s="1"/>
  <c r="L18" i="12" a="1"/>
  <c r="L18" i="12" s="1"/>
  <c r="K1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814222-4307-4C73-9FAA-57AD2F5AAC5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3AF21A2-9227-45D6-9DEB-33550D1DF0BE}" name="WorksheetConnection_Excel_Project.xlsm!Calls1" type="102" refreshedVersion="8" minRefreshableVersion="5">
    <extLst>
      <ext xmlns:x15="http://schemas.microsoft.com/office/spreadsheetml/2010/11/main" uri="{DE250136-89BD-433C-8126-D09CA5730AF9}">
        <x15:connection id="Calls1">
          <x15:rangePr sourceName="_xlcn.WorksheetConnection_Excel_Project.xlsmCalls11"/>
        </x15:connection>
      </ext>
    </extLst>
  </connection>
  <connection id="3" xr16:uid="{1D8B5732-B86D-4273-BD22-FE9CB04FFE33}" name="WorksheetConnection_Excel_Project.xlsm!Sales1" type="102" refreshedVersion="8" minRefreshableVersion="5">
    <extLst>
      <ext xmlns:x15="http://schemas.microsoft.com/office/spreadsheetml/2010/11/main" uri="{DE250136-89BD-433C-8126-D09CA5730AF9}">
        <x15:connection id="Sales1">
          <x15:rangePr sourceName="_xlcn.WorksheetConnection_Excel_Project.xlsmSales11"/>
        </x15:connection>
      </ext>
    </extLst>
  </connection>
  <connection id="4" xr16:uid="{DF02A047-0333-4EC5-806C-5911B9753EF1}" name="WorksheetConnection_Excel_Project.xlsm!Store1" type="102" refreshedVersion="8" minRefreshableVersion="5">
    <extLst>
      <ext xmlns:x15="http://schemas.microsoft.com/office/spreadsheetml/2010/11/main" uri="{DE250136-89BD-433C-8126-D09CA5730AF9}">
        <x15:connection id="Store1" autoDelete="1">
          <x15:rangePr sourceName="_xlcn.WorksheetConnection_Excel_Project.xlsmStore1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Sales1].[Type].[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<sst xmlns="http://schemas.openxmlformats.org/spreadsheetml/2006/main" count="55943" uniqueCount="7574">
  <si>
    <t>Property</t>
  </si>
  <si>
    <t>Date</t>
  </si>
  <si>
    <t>779087-Y5-9824-SA</t>
  </si>
  <si>
    <t>4/15/2020</t>
  </si>
  <si>
    <t>Single</t>
  </si>
  <si>
    <t>Yes</t>
  </si>
  <si>
    <t>Call Center</t>
  </si>
  <si>
    <t>Completed</t>
  </si>
  <si>
    <t>The Chord</t>
  </si>
  <si>
    <t>Weekday</t>
  </si>
  <si>
    <t>984023-QO-5015-YG</t>
  </si>
  <si>
    <t>No</t>
  </si>
  <si>
    <t>Travel Agent</t>
  </si>
  <si>
    <t>518066-UQ-2315-FK</t>
  </si>
  <si>
    <t>2/25/2020</t>
  </si>
  <si>
    <t>Queen</t>
  </si>
  <si>
    <t>The Sankey</t>
  </si>
  <si>
    <t>130339-H9-2116-KE</t>
  </si>
  <si>
    <t>9/15/2020</t>
  </si>
  <si>
    <t>Website</t>
  </si>
  <si>
    <t>No-Show</t>
  </si>
  <si>
    <t>961051-40-0956-EO</t>
  </si>
  <si>
    <t>Double</t>
  </si>
  <si>
    <t>Walk-in</t>
  </si>
  <si>
    <t>Weekend</t>
  </si>
  <si>
    <t>885684-T0-2055-IO</t>
  </si>
  <si>
    <t>King</t>
  </si>
  <si>
    <t>050756-9V-7369-IN</t>
  </si>
  <si>
    <t>5/26/2020</t>
  </si>
  <si>
    <t>Phone App</t>
  </si>
  <si>
    <t>The Marimekko</t>
  </si>
  <si>
    <t>326376-RY-3568-LI</t>
  </si>
  <si>
    <t>6/29/2020</t>
  </si>
  <si>
    <t>551941-TB-2714-OC</t>
  </si>
  <si>
    <t>904493-57-8273-HE</t>
  </si>
  <si>
    <t>Executive Suite</t>
  </si>
  <si>
    <t>920861-MI-9096-QM</t>
  </si>
  <si>
    <t>048880-Y3-6337-JW</t>
  </si>
  <si>
    <t>8/20/2020</t>
  </si>
  <si>
    <t>626894-5F-4141-SF</t>
  </si>
  <si>
    <t>8/19/2020</t>
  </si>
  <si>
    <t>994879-JK-9523-MQ</t>
  </si>
  <si>
    <t>Suite</t>
  </si>
  <si>
    <t>840483-EV-5465-FX</t>
  </si>
  <si>
    <t>3/19/2020</t>
  </si>
  <si>
    <t>247643-NI-8416-OR</t>
  </si>
  <si>
    <t>3/30/2020</t>
  </si>
  <si>
    <t>998739-IM-8933-CT</t>
  </si>
  <si>
    <t>5/28/2020</t>
  </si>
  <si>
    <t>482567-N1-4752-IR</t>
  </si>
  <si>
    <t>489685-74-8841-YI</t>
  </si>
  <si>
    <t>183831-MD-9576-KQ</t>
  </si>
  <si>
    <t>447713-D9-9400-TB</t>
  </si>
  <si>
    <t>4/28/2020</t>
  </si>
  <si>
    <t>282513-JC-0845-MB</t>
  </si>
  <si>
    <t>864061-J2-1508-CB</t>
  </si>
  <si>
    <t>957857-P7-0117-UX</t>
  </si>
  <si>
    <t>1/29/2020</t>
  </si>
  <si>
    <t>077118-F5-5932-VX</t>
  </si>
  <si>
    <t>724999-HR-2507-AK</t>
  </si>
  <si>
    <t>10/15/2020</t>
  </si>
  <si>
    <t>813011-59-5438-AQ</t>
  </si>
  <si>
    <t>037446-8T-1700-FA</t>
  </si>
  <si>
    <t>214679-0C-8492-ZN</t>
  </si>
  <si>
    <t>8/17/2020</t>
  </si>
  <si>
    <t>066642-AB-5723-RF</t>
  </si>
  <si>
    <t>4/22/2020</t>
  </si>
  <si>
    <t>964082-W4-5083-IC</t>
  </si>
  <si>
    <t>305379-W8-4610-HX</t>
  </si>
  <si>
    <t>5/23/2020</t>
  </si>
  <si>
    <t>771424-QM-3071-FF</t>
  </si>
  <si>
    <t>8/28/2020</t>
  </si>
  <si>
    <t>094038-UH-3736-HO</t>
  </si>
  <si>
    <t>166207-E0-2143-GT</t>
  </si>
  <si>
    <t>770171-UH-0392-LS</t>
  </si>
  <si>
    <t>3/25/2020</t>
  </si>
  <si>
    <t>673749-L5-2894-II</t>
  </si>
  <si>
    <t>966942-5H-1507-GZ</t>
  </si>
  <si>
    <t>878648-5X-2100-QP</t>
  </si>
  <si>
    <t>436105-AB-3671-RK</t>
  </si>
  <si>
    <t>000617-AB-5578-VT</t>
  </si>
  <si>
    <t>2/26/2020</t>
  </si>
  <si>
    <t>537997-1Q-0986-AX</t>
  </si>
  <si>
    <t>503934-1U-0880-SG</t>
  </si>
  <si>
    <t>135414-7R-4648-RM</t>
  </si>
  <si>
    <t>646314-OC-2361-DS</t>
  </si>
  <si>
    <t>374954-C1-5748-KG</t>
  </si>
  <si>
    <t>10/14/2020</t>
  </si>
  <si>
    <t>857517-Q7-3776-BA</t>
  </si>
  <si>
    <t>7/29/2020</t>
  </si>
  <si>
    <t>613757-WJ-7502-VT</t>
  </si>
  <si>
    <t>866237-5O-6556-KM</t>
  </si>
  <si>
    <t>4/17/2020</t>
  </si>
  <si>
    <t>123305-Z0-2620-NO</t>
  </si>
  <si>
    <t>270463-UM-6166-LQ</t>
  </si>
  <si>
    <t>1/19/2020</t>
  </si>
  <si>
    <t>990234-RP-1228-QD</t>
  </si>
  <si>
    <t>2/20/2020</t>
  </si>
  <si>
    <t>126841-FZ-5119-QP</t>
  </si>
  <si>
    <t>996432-WJ-7139-FD</t>
  </si>
  <si>
    <t>437581-41-3973-NA</t>
  </si>
  <si>
    <t>081377-VC-9938-WX</t>
  </si>
  <si>
    <t>8/24/2020</t>
  </si>
  <si>
    <t>074254-UA-1727-PJ</t>
  </si>
  <si>
    <t>017614-KL-9508-BK</t>
  </si>
  <si>
    <t>4/13/2020</t>
  </si>
  <si>
    <t>674948-SZ-3410-ZZ</t>
  </si>
  <si>
    <t>171335-L4-5249-FK</t>
  </si>
  <si>
    <t>3/20/2020</t>
  </si>
  <si>
    <t>454472-1R-9703-FK</t>
  </si>
  <si>
    <t>1/20/2020</t>
  </si>
  <si>
    <t>138076-I2-4855-IK</t>
  </si>
  <si>
    <t>602712-GS-1388-FU</t>
  </si>
  <si>
    <t>5/15/2020</t>
  </si>
  <si>
    <t>802045-XB-2401-CH</t>
  </si>
  <si>
    <t>4/27/2020</t>
  </si>
  <si>
    <t>668979-O1-1641-HW</t>
  </si>
  <si>
    <t>2/23/2020</t>
  </si>
  <si>
    <t>393001-DB-1814-VH</t>
  </si>
  <si>
    <t>10/27/2020</t>
  </si>
  <si>
    <t>916257-8V-6348-KJ</t>
  </si>
  <si>
    <t>6/22/2020</t>
  </si>
  <si>
    <t>561597-YL-9329-EI</t>
  </si>
  <si>
    <t>2/24/2020</t>
  </si>
  <si>
    <t>645031-J6-2456-CO</t>
  </si>
  <si>
    <t>3/24/2020</t>
  </si>
  <si>
    <t>140353-50-5756-DI</t>
  </si>
  <si>
    <t>604345-L7-9980-IV</t>
  </si>
  <si>
    <t>10/19/2020</t>
  </si>
  <si>
    <t>810962-34-1749-CZ</t>
  </si>
  <si>
    <t>997697-OW-9128-BF</t>
  </si>
  <si>
    <t>8/21/2020</t>
  </si>
  <si>
    <t>579795-CK-5523-BE</t>
  </si>
  <si>
    <t>7/31/2020</t>
  </si>
  <si>
    <t>749672-4Q-3629-GE</t>
  </si>
  <si>
    <t>148520-IS-4528-FO</t>
  </si>
  <si>
    <t>7/19/2020</t>
  </si>
  <si>
    <t>230662-L8-6118-EB</t>
  </si>
  <si>
    <t>900837-GK-5654-VH</t>
  </si>
  <si>
    <t>3/26/2020</t>
  </si>
  <si>
    <t>779970-NU-4143-HP</t>
  </si>
  <si>
    <t>6/25/2020</t>
  </si>
  <si>
    <t>186884-EX-7835-GA</t>
  </si>
  <si>
    <t>8/29/2020</t>
  </si>
  <si>
    <t>101012-AE-4255-HL</t>
  </si>
  <si>
    <t>236312-RH-1312-TZ</t>
  </si>
  <si>
    <t>919991-0V-0076-NU</t>
  </si>
  <si>
    <t>246580-3V-4111-WA</t>
  </si>
  <si>
    <t>5/27/2020</t>
  </si>
  <si>
    <t>265651-VB-4094-ZZ</t>
  </si>
  <si>
    <t>9/19/2020</t>
  </si>
  <si>
    <t>584641-MK-0362-JU</t>
  </si>
  <si>
    <t>5/21/2020</t>
  </si>
  <si>
    <t>415303-KE-5417-FS</t>
  </si>
  <si>
    <t>807052-WD-3445-XY</t>
  </si>
  <si>
    <t>025969-I6-3413-DU</t>
  </si>
  <si>
    <t>4/14/2020</t>
  </si>
  <si>
    <t>129600-6I-5121-GM</t>
  </si>
  <si>
    <t>2/13/2020</t>
  </si>
  <si>
    <t>760462-TQ-1063-HM</t>
  </si>
  <si>
    <t>10/20/2020</t>
  </si>
  <si>
    <t>838151-3O-7484-PX</t>
  </si>
  <si>
    <t>1/30/2020</t>
  </si>
  <si>
    <t>371653-1X-5294-DK</t>
  </si>
  <si>
    <t>7/27/2020</t>
  </si>
  <si>
    <t>126485-X2-3308-DC</t>
  </si>
  <si>
    <t>5/29/2020</t>
  </si>
  <si>
    <t>898617-RK-0407-CX</t>
  </si>
  <si>
    <t>998144-LJ-3027-AF</t>
  </si>
  <si>
    <t>746677-FG-5569-XZ</t>
  </si>
  <si>
    <t>1/13/2020</t>
  </si>
  <si>
    <t>125637-W5-8087-NU</t>
  </si>
  <si>
    <t>275780-6A-9125-GV</t>
  </si>
  <si>
    <t>Extended</t>
  </si>
  <si>
    <t>138017-5B-2170-CU</t>
  </si>
  <si>
    <t>871191-WC-1332-VJ</t>
  </si>
  <si>
    <t>8/15/2020</t>
  </si>
  <si>
    <t>851071-3W-1169-IV</t>
  </si>
  <si>
    <t>1/25/2020</t>
  </si>
  <si>
    <t>285926-T0-2682-TY</t>
  </si>
  <si>
    <t>9/17/2020</t>
  </si>
  <si>
    <t>869534-R3-4334-XW</t>
  </si>
  <si>
    <t>146686-6Y-7470-WZ</t>
  </si>
  <si>
    <t>249794-HZ-8945-AI</t>
  </si>
  <si>
    <t>9/23/2020</t>
  </si>
  <si>
    <t>926824-X7-7770-GL</t>
  </si>
  <si>
    <t>408417-1K-8197-WE</t>
  </si>
  <si>
    <t>10/24/2020</t>
  </si>
  <si>
    <t>375761-8W-2729-EI</t>
  </si>
  <si>
    <t>047512-S8-3556-KF</t>
  </si>
  <si>
    <t>3/23/2020</t>
  </si>
  <si>
    <t>824599-2E-5535-DI</t>
  </si>
  <si>
    <t>786208-DB-6549-VO</t>
  </si>
  <si>
    <t>456169-AO-8905-KW</t>
  </si>
  <si>
    <t>1/26/2020</t>
  </si>
  <si>
    <t>460359-UG-8422-IS</t>
  </si>
  <si>
    <t>127492-68-8706-BX</t>
  </si>
  <si>
    <t>6/13/2020</t>
  </si>
  <si>
    <t>430078-KP-1006-TH</t>
  </si>
  <si>
    <t>8/25/2020</t>
  </si>
  <si>
    <t>940976-JW-3381-LN</t>
  </si>
  <si>
    <t>032721-4H-3720-EZ</t>
  </si>
  <si>
    <t>5/17/2020</t>
  </si>
  <si>
    <t>349250-BM-3544-DQ</t>
  </si>
  <si>
    <t>237941-KT-9182-EL</t>
  </si>
  <si>
    <t>9/16/2020</t>
  </si>
  <si>
    <t>196927-MV-1635-PZ</t>
  </si>
  <si>
    <t>897276-DX-7600-FB</t>
  </si>
  <si>
    <t>436809-9O-1273-MO</t>
  </si>
  <si>
    <t>8/30/2020</t>
  </si>
  <si>
    <t>130675-KB-3570-JV</t>
  </si>
  <si>
    <t>9/28/2020</t>
  </si>
  <si>
    <t>194585-KD-4530-QV</t>
  </si>
  <si>
    <t>3/27/2020</t>
  </si>
  <si>
    <t>847247-L6-2538-VE</t>
  </si>
  <si>
    <t>1/27/2020</t>
  </si>
  <si>
    <t>189382-XD-3419-QZ</t>
  </si>
  <si>
    <t>3/17/2020</t>
  </si>
  <si>
    <t>189970-ON-0936-TV</t>
  </si>
  <si>
    <t>9/14/2020</t>
  </si>
  <si>
    <t>176725-1P-2089-IX</t>
  </si>
  <si>
    <t>1/28/2020</t>
  </si>
  <si>
    <t>351794-XM-4596-XN</t>
  </si>
  <si>
    <t>7/28/2020</t>
  </si>
  <si>
    <t>303435-H6-8344-HD</t>
  </si>
  <si>
    <t>623665-1E-7623-IA</t>
  </si>
  <si>
    <t>2/21/2020</t>
  </si>
  <si>
    <t>718957-PU-3654-BF</t>
  </si>
  <si>
    <t>9/18/2020</t>
  </si>
  <si>
    <t>838076-GQ-4810-IR</t>
  </si>
  <si>
    <t>8/23/2020</t>
  </si>
  <si>
    <t>399446-TZ-7280-JB</t>
  </si>
  <si>
    <t>641075-0S-8173-YK</t>
  </si>
  <si>
    <t>759259-T4-3099-SQ</t>
  </si>
  <si>
    <t>6/18/2020</t>
  </si>
  <si>
    <t>468627-WB-5043-PN</t>
  </si>
  <si>
    <t>463660-RH-2746-HY</t>
  </si>
  <si>
    <t>450792-OO-0858-SG</t>
  </si>
  <si>
    <t>720556-AQ-3373-BE</t>
  </si>
  <si>
    <t>7/18/2020</t>
  </si>
  <si>
    <t>723252-AH-5588-IX</t>
  </si>
  <si>
    <t>707771-JU-6490-XQ</t>
  </si>
  <si>
    <t>781456-ZX-9204-AJ</t>
  </si>
  <si>
    <t>2/17/2020</t>
  </si>
  <si>
    <t>141003-V9-0729-RI</t>
  </si>
  <si>
    <t>5/22/2020</t>
  </si>
  <si>
    <t>329224-B1-5679-QJ</t>
  </si>
  <si>
    <t>822118-IU-3004-DY</t>
  </si>
  <si>
    <t>123971-GZ-3779-CQ</t>
  </si>
  <si>
    <t>5/14/2020</t>
  </si>
  <si>
    <t>278794-JN-3705-DA</t>
  </si>
  <si>
    <t>791068-DJ-7463-SC</t>
  </si>
  <si>
    <t>3/21/2020</t>
  </si>
  <si>
    <t>363930-K4-2505-PF</t>
  </si>
  <si>
    <t>124113-E9-1067-ZQ</t>
  </si>
  <si>
    <t>220560-31-0769-DB</t>
  </si>
  <si>
    <t>345166-FK-5423-JK</t>
  </si>
  <si>
    <t>9/26/2020</t>
  </si>
  <si>
    <t>988072-LA-4569-XG</t>
  </si>
  <si>
    <t>977920-OF-8562-KW</t>
  </si>
  <si>
    <t>402717-E2-0629-QV</t>
  </si>
  <si>
    <t>573188-7X-9928-UF</t>
  </si>
  <si>
    <t>931030-AM-5708-TP</t>
  </si>
  <si>
    <t>541667-Y2-9077-SS</t>
  </si>
  <si>
    <t>509305-LP-2350-VW</t>
  </si>
  <si>
    <t>837408-AP-3447-PO</t>
  </si>
  <si>
    <t>445407-WI-3007-NT</t>
  </si>
  <si>
    <t>509773-O8-0893-ON</t>
  </si>
  <si>
    <t>9/21/2020</t>
  </si>
  <si>
    <t>669959-S5-6661-RE</t>
  </si>
  <si>
    <t>6/15/2020</t>
  </si>
  <si>
    <t>193890-YD-9191-OH</t>
  </si>
  <si>
    <t>643143-O5-7202-OO</t>
  </si>
  <si>
    <t>10/13/2020</t>
  </si>
  <si>
    <t>738235-XQ-1312-WX</t>
  </si>
  <si>
    <t>747474-HH-1779-YB</t>
  </si>
  <si>
    <t>580971-0F-6401-YM</t>
  </si>
  <si>
    <t>043726-CL-1223-YD</t>
  </si>
  <si>
    <t>5/16/2020</t>
  </si>
  <si>
    <t>749334-YO-1975-LC</t>
  </si>
  <si>
    <t>887980-8L-0362-ZF</t>
  </si>
  <si>
    <t>7/13/2020</t>
  </si>
  <si>
    <t>132163-R8-9041-TM</t>
  </si>
  <si>
    <t>450582-PN-3750-KE</t>
  </si>
  <si>
    <t>647773-LK-3333-QI</t>
  </si>
  <si>
    <t>902494-HB-9048-DS</t>
  </si>
  <si>
    <t>418906-ZX-1164-VQ</t>
  </si>
  <si>
    <t>2/14/2020</t>
  </si>
  <si>
    <t>559931-J1-0503-FM</t>
  </si>
  <si>
    <t>6/24/2020</t>
  </si>
  <si>
    <t>207217-GJ-4111-DY</t>
  </si>
  <si>
    <t>632128-6W-1494-EM</t>
  </si>
  <si>
    <t>640975-AF-3590-AR</t>
  </si>
  <si>
    <t>663056-JY-2962-ED</t>
  </si>
  <si>
    <t>4/26/2020</t>
  </si>
  <si>
    <t>837379-36-9408-KF</t>
  </si>
  <si>
    <t>8/31/2020</t>
  </si>
  <si>
    <t>482511-T9-1430-CY</t>
  </si>
  <si>
    <t>4/30/2020</t>
  </si>
  <si>
    <t>671248-F0-6150-TC</t>
  </si>
  <si>
    <t>9/13/2020</t>
  </si>
  <si>
    <t>035145-Q2-9774-JN</t>
  </si>
  <si>
    <t>727965-KP-2104-JZ</t>
  </si>
  <si>
    <t>350914-C4-9096-XX</t>
  </si>
  <si>
    <t>512418-KR-4354-PE</t>
  </si>
  <si>
    <t>5/20/2020</t>
  </si>
  <si>
    <t>206617-9N-2330-JK</t>
  </si>
  <si>
    <t>9/29/2020</t>
  </si>
  <si>
    <t>812362-YF-3408-XH</t>
  </si>
  <si>
    <t>865602-JT-7580-ER</t>
  </si>
  <si>
    <t>090247-26-2876-SD</t>
  </si>
  <si>
    <t>5/31/2020</t>
  </si>
  <si>
    <t>633534-6P-9963-ZP</t>
  </si>
  <si>
    <t>1/21/2020</t>
  </si>
  <si>
    <t>154791-62-0539-WX</t>
  </si>
  <si>
    <t>4/25/2020</t>
  </si>
  <si>
    <t>995749-KQ-9256-BF</t>
  </si>
  <si>
    <t>168297-8W-1619-ZL</t>
  </si>
  <si>
    <t>721114-8N-6266-OE</t>
  </si>
  <si>
    <t>8/22/2020</t>
  </si>
  <si>
    <t>888922-CF-5884-DG</t>
  </si>
  <si>
    <t>203646-YD-0702-MY</t>
  </si>
  <si>
    <t>Avg_Room_Rate</t>
  </si>
  <si>
    <t>Rate_Type</t>
  </si>
  <si>
    <t>Reservation_id</t>
  </si>
  <si>
    <t>Check_in_date</t>
  </si>
  <si>
    <t>Stay_duration</t>
  </si>
  <si>
    <t>Adults</t>
  </si>
  <si>
    <t>Children</t>
  </si>
  <si>
    <t>Room_type</t>
  </si>
  <si>
    <t>Special_requests_flag</t>
  </si>
  <si>
    <t>Booking_channel2</t>
  </si>
  <si>
    <t>Reservation_status</t>
  </si>
  <si>
    <t>Advanced_booking</t>
  </si>
  <si>
    <t>Dropdown</t>
  </si>
  <si>
    <t>W.Order</t>
  </si>
  <si>
    <t>Type</t>
  </si>
  <si>
    <t>Emp. Name</t>
  </si>
  <si>
    <t>Gross</t>
  </si>
  <si>
    <t>Freight</t>
  </si>
  <si>
    <t>Tax</t>
  </si>
  <si>
    <t>InStock</t>
  </si>
  <si>
    <t>I. Part Sold</t>
  </si>
  <si>
    <t>I. Part Return</t>
  </si>
  <si>
    <t>GrossBroker</t>
  </si>
  <si>
    <t>Net Broker</t>
  </si>
  <si>
    <t>Broker(%)</t>
  </si>
  <si>
    <t>B. Part Sold</t>
  </si>
  <si>
    <t>B. Part Return</t>
  </si>
  <si>
    <t>WTY</t>
  </si>
  <si>
    <t>Core</t>
  </si>
  <si>
    <t>Sum of ManualPriceAdjustment</t>
  </si>
  <si>
    <t>Discount</t>
  </si>
  <si>
    <t>Sales Agent</t>
  </si>
  <si>
    <t>Pay</t>
  </si>
  <si>
    <t>Sales</t>
  </si>
  <si>
    <t>Abigail Adams</t>
  </si>
  <si>
    <t>USA Agent</t>
  </si>
  <si>
    <t>Christopher Moore</t>
  </si>
  <si>
    <t>Deposit</t>
  </si>
  <si>
    <t>Alexander Robinson</t>
  </si>
  <si>
    <t>James Smith</t>
  </si>
  <si>
    <t>Anthony White</t>
  </si>
  <si>
    <t>INDIA Agent</t>
  </si>
  <si>
    <t>Michael Brown</t>
  </si>
  <si>
    <t>Stephanie Scott</t>
  </si>
  <si>
    <t>Daniel Walker</t>
  </si>
  <si>
    <t>Site</t>
  </si>
  <si>
    <t>DIGITAL Agent</t>
  </si>
  <si>
    <t>Sarah Davis</t>
  </si>
  <si>
    <t>AutoZonePro</t>
  </si>
  <si>
    <t>MANAGED Agent</t>
  </si>
  <si>
    <t>Robert Thomas</t>
  </si>
  <si>
    <t>Amanda Harris</t>
  </si>
  <si>
    <t>Jessica Miller</t>
  </si>
  <si>
    <t>Shop-Ware</t>
  </si>
  <si>
    <t>OEConnection</t>
  </si>
  <si>
    <t>Ashley Lewis</t>
  </si>
  <si>
    <t>Hannah Gonzalez</t>
  </si>
  <si>
    <t>Nicholas Hill</t>
  </si>
  <si>
    <t>Other</t>
  </si>
  <si>
    <t>NAPA ProLink</t>
  </si>
  <si>
    <t>NA</t>
  </si>
  <si>
    <t>Kimberly King</t>
  </si>
  <si>
    <t>Credit</t>
  </si>
  <si>
    <t>Returns</t>
  </si>
  <si>
    <t>Cancel Jobs</t>
  </si>
  <si>
    <t>Samantha Green</t>
  </si>
  <si>
    <t>Core Return</t>
  </si>
  <si>
    <t>Grand Total</t>
  </si>
  <si>
    <t>Ext</t>
  </si>
  <si>
    <t>Total Calls</t>
  </si>
  <si>
    <t>Avg. Calls/Day</t>
  </si>
  <si>
    <t># Inbound</t>
  </si>
  <si>
    <t># Outbound</t>
  </si>
  <si>
    <t>% Missed (w/VM)</t>
  </si>
  <si>
    <t># Missed (w/VM)</t>
  </si>
  <si>
    <t>Total Handle Time</t>
  </si>
  <si>
    <t>Madison Allen</t>
  </si>
  <si>
    <t>Joseph Baker</t>
  </si>
  <si>
    <t>Natalie Parker</t>
  </si>
  <si>
    <t>Jonathan Mitchell</t>
  </si>
  <si>
    <t>Auto Parts</t>
  </si>
  <si>
    <t>Auto Sales</t>
  </si>
  <si>
    <t>Leads</t>
  </si>
  <si>
    <t>Emily Johnson</t>
  </si>
  <si>
    <t>Data Collections</t>
  </si>
  <si>
    <t>Facebook Facebook</t>
  </si>
  <si>
    <t>Grace Campbell</t>
  </si>
  <si>
    <t>David Wilson</t>
  </si>
  <si>
    <t>Ryan Rivera</t>
  </si>
  <si>
    <t>IT Testing 2</t>
  </si>
  <si>
    <t>IT Testing IT Testing</t>
  </si>
  <si>
    <t>Victoria Carter</t>
  </si>
  <si>
    <t>Ethan Phillips</t>
  </si>
  <si>
    <t>Sophia Evans</t>
  </si>
  <si>
    <t>Samuel Turner</t>
  </si>
  <si>
    <t>William Jackson</t>
  </si>
  <si>
    <t>Chloe Collins</t>
  </si>
  <si>
    <t>Joshua Wright</t>
  </si>
  <si>
    <t>0</t>
  </si>
  <si>
    <t>Agent Department</t>
  </si>
  <si>
    <t>Gross Sale(%)</t>
  </si>
  <si>
    <t>All</t>
  </si>
  <si>
    <t>Gross Sales</t>
  </si>
  <si>
    <t>Invoice Type</t>
  </si>
  <si>
    <t>Sale (+/-)</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</si>
  <si>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</si>
  <si>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</si>
  <si>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</si>
  <si>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</si>
  <si>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</si>
  <si>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</si>
  <si>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</si>
  <si>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</si>
  <si>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</si>
  <si>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</si>
  <si>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</si>
  <si>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</si>
  <si>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</si>
  <si>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</si>
  <si>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</si>
  <si>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</si>
  <si>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Quantity</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</si>
  <si>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</si>
  <si>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</si>
  <si>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</si>
  <si>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</si>
  <si>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</si>
  <si>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</si>
  <si>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</si>
  <si>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</si>
  <si>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</si>
  <si>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</si>
  <si>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</si>
  <si>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</si>
  <si>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</si>
  <si>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</si>
  <si>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</si>
  <si>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</si>
  <si>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</si>
  <si>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</si>
  <si>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</si>
  <si>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</si>
  <si>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</si>
  <si>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</si>
  <si>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</si>
  <si>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</si>
  <si>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</si>
  <si>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</si>
  <si>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</si>
  <si>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</si>
  <si>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</si>
  <si>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</si>
  <si>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</si>
  <si>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</si>
  <si>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</si>
  <si>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</si>
  <si>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</si>
  <si>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</si>
  <si>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</si>
  <si>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</si>
  <si>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</si>
  <si>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</si>
  <si>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</si>
  <si>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</si>
  <si>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</si>
  <si>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</si>
  <si>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</si>
  <si>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</si>
  <si>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</si>
  <si>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</si>
  <si>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</si>
  <si>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</si>
  <si>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</si>
  <si>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</si>
  <si>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</si>
  <si>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</si>
  <si>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</si>
  <si>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</si>
  <si>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</si>
  <si>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</si>
  <si>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</si>
  <si>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</si>
  <si>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</si>
  <si>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</si>
  <si>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</si>
  <si>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</si>
  <si>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</si>
  <si>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</si>
  <si>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</si>
  <si>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</si>
  <si>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</si>
  <si>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</si>
  <si>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</si>
  <si>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</si>
  <si>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</si>
  <si>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</si>
  <si>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</si>
  <si>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</si>
  <si>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</si>
  <si>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</si>
  <si>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</si>
  <si>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</si>
  <si>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</si>
  <si>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</si>
  <si>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</si>
  <si>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</si>
  <si>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</si>
  <si>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</si>
  <si>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</si>
  <si>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</si>
  <si>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</si>
  <si>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</si>
  <si>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</si>
  <si>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</si>
  <si>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</si>
  <si>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</si>
  <si>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</si>
  <si>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</si>
  <si>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</si>
  <si>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</si>
  <si>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</si>
  <si>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</si>
  <si>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</si>
  <si>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</si>
  <si>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</si>
  <si>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</si>
  <si>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</si>
  <si>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</si>
  <si>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</si>
  <si>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</si>
  <si>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</si>
  <si>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</si>
  <si>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</si>
  <si>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</si>
  <si>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</si>
  <si>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</si>
  <si>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</si>
  <si>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</si>
  <si>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</si>
  <si>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</si>
  <si>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</si>
  <si>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</si>
  <si>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</si>
  <si>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</si>
  <si>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</si>
  <si>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</si>
  <si>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</si>
  <si>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</si>
  <si>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</si>
  <si>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</si>
  <si>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</si>
  <si>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</si>
  <si>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</si>
  <si>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</si>
  <si>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</si>
  <si>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</si>
  <si>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</si>
  <si>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</si>
  <si>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</si>
  <si>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</si>
  <si>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</si>
  <si>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</si>
  <si>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</si>
  <si>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</si>
  <si>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</si>
  <si>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</si>
  <si>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</si>
  <si>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</si>
  <si>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</si>
  <si>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</si>
  <si>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</si>
  <si>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</si>
  <si>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</si>
  <si>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</si>
  <si>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</si>
  <si>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</si>
  <si>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</si>
  <si>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</si>
  <si>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</si>
  <si>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</si>
  <si>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</si>
  <si>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</si>
  <si>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</si>
  <si>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</si>
  <si>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</si>
  <si>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</si>
  <si>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</si>
  <si>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</si>
  <si>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</si>
  <si>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</si>
  <si>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</si>
  <si>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</si>
  <si>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</si>
  <si>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</si>
  <si>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</si>
  <si>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</si>
  <si>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</si>
  <si>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</si>
  <si>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</si>
  <si>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</si>
  <si>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</si>
  <si>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</si>
  <si>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</si>
  <si>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</si>
  <si>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</si>
  <si>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</si>
  <si>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</si>
  <si>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</si>
  <si>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</si>
  <si>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</si>
  <si>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</si>
  <si>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</si>
  <si>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</si>
  <si>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</si>
  <si>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</si>
  <si>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</si>
  <si>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</si>
  <si>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</si>
  <si>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</si>
  <si>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</si>
  <si>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</si>
  <si>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</si>
  <si>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</si>
  <si>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</si>
  <si>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</si>
  <si>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</si>
  <si>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</si>
  <si>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</si>
  <si>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</si>
  <si>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</si>
  <si>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</si>
  <si>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</si>
  <si>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</si>
  <si>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</si>
  <si>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</si>
  <si>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</si>
  <si>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</si>
  <si>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</si>
  <si>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</si>
  <si>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</si>
  <si>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</si>
  <si>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</si>
  <si>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</si>
  <si>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</si>
  <si>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</si>
  <si>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</si>
  <si>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</si>
  <si>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</si>
  <si>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</si>
  <si>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</si>
  <si>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</si>
  <si>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</si>
  <si>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</si>
  <si>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</si>
  <si>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</si>
  <si>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</si>
  <si>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</si>
  <si>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</si>
  <si>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</si>
  <si>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</si>
  <si>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</si>
  <si>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</si>
  <si>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</si>
  <si>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</si>
  <si>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</si>
  <si>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</si>
  <si>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</si>
  <si>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</si>
  <si>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</si>
  <si>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</si>
  <si>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</si>
  <si>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</si>
  <si>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</si>
  <si>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</si>
  <si>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</si>
  <si>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</si>
  <si>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</si>
  <si>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</si>
  <si>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</si>
  <si>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</si>
  <si>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</si>
  <si>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</si>
  <si>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</si>
  <si>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</si>
  <si>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</si>
  <si>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</si>
  <si>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</si>
  <si>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</si>
  <si>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</si>
  <si>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</si>
  <si>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</si>
  <si>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</si>
  <si>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</si>
  <si>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</si>
  <si>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</si>
  <si>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</si>
  <si>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</si>
  <si>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</si>
  <si>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</si>
  <si>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</si>
  <si>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</si>
  <si>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</si>
  <si>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</si>
  <si>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</si>
  <si>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</si>
  <si>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</si>
  <si>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</si>
  <si>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</si>
  <si>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</si>
  <si>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</si>
  <si>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</si>
  <si>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</si>
  <si>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</si>
  <si>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</si>
  <si>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</si>
  <si>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</si>
  <si>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</si>
  <si>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</si>
  <si>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</si>
  <si>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</si>
  <si>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</si>
  <si>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</si>
  <si>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</si>
  <si>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</si>
  <si>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</si>
  <si>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</si>
  <si>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</si>
  <si>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</si>
  <si>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</si>
  <si>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</si>
  <si>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</si>
  <si>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</si>
  <si>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</si>
  <si>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</si>
  <si>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</si>
  <si>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</si>
  <si>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</si>
  <si>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</si>
  <si>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</si>
  <si>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</si>
  <si>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</si>
  <si>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</si>
  <si>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</si>
  <si>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</si>
  <si>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</si>
  <si>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</si>
  <si>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</si>
  <si>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</si>
  <si>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</si>
  <si>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</si>
  <si>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</si>
  <si>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</si>
  <si>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</si>
  <si>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</si>
  <si>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</si>
  <si>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</si>
  <si>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</si>
  <si>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</si>
  <si>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</si>
  <si>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</si>
  <si>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</si>
  <si>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</si>
  <si>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</si>
  <si>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</si>
  <si>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</si>
  <si>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</si>
  <si>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</si>
  <si>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</si>
  <si>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</si>
  <si>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</si>
  <si>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</si>
  <si>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</si>
  <si>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</si>
  <si>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</si>
  <si>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</si>
  <si>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</si>
  <si>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</si>
  <si>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</si>
  <si>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</si>
  <si>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</si>
  <si>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</si>
  <si>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</si>
  <si>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</si>
  <si>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</si>
  <si>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</si>
  <si>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</si>
  <si>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</si>
  <si>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</si>
  <si>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</si>
  <si>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</si>
  <si>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</si>
  <si>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</si>
  <si>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</si>
  <si>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</si>
  <si>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</si>
  <si>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</si>
  <si>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</si>
  <si>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</si>
  <si>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</si>
  <si>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</si>
  <si>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</si>
  <si>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</si>
  <si>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</si>
  <si>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</si>
  <si>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</si>
  <si>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</si>
  <si>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</si>
  <si>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</si>
  <si>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</si>
  <si>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</si>
  <si>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</si>
  <si>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</si>
  <si>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</si>
  <si>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</si>
  <si>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</si>
  <si>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</si>
  <si>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</si>
  <si>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</si>
  <si>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</si>
  <si>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</si>
  <si>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</si>
  <si>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</si>
  <si>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</si>
  <si>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</si>
  <si>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</si>
  <si>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</si>
  <si>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</si>
  <si>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</si>
  <si>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</si>
  <si>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</si>
  <si>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</si>
  <si>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</si>
  <si>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</si>
  <si>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</si>
  <si>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</si>
  <si>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</si>
  <si>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</si>
  <si>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</si>
  <si>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</si>
  <si>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</si>
  <si>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</si>
  <si>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</si>
  <si>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</si>
  <si>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</si>
  <si>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</si>
  <si>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</si>
  <si>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</si>
  <si>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</si>
  <si>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</si>
  <si>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</si>
  <si>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</si>
  <si>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</si>
  <si>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</si>
  <si>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</si>
  <si>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</si>
  <si>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</si>
  <si>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</si>
  <si>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</si>
  <si>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</si>
  <si>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</si>
  <si>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</si>
  <si>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</si>
  <si>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</si>
  <si>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</si>
  <si>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</si>
  <si>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</si>
  <si>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</si>
  <si>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</si>
  <si>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</si>
  <si>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</si>
  <si>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</si>
  <si>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</si>
  <si>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</si>
  <si>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</si>
  <si>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</si>
  <si>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</si>
  <si>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</si>
  <si>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</si>
  <si>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</si>
  <si>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</si>
  <si>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</si>
  <si>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</si>
  <si>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</si>
  <si>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</si>
  <si>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</si>
  <si>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</si>
  <si>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</si>
  <si>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</si>
  <si>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</si>
  <si>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</si>
  <si>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</si>
  <si>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</si>
  <si>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</si>
  <si>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</si>
  <si>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</si>
  <si>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</si>
  <si>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</si>
  <si>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</si>
  <si>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</si>
  <si>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</si>
  <si>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</si>
  <si>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</si>
  <si>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</si>
  <si>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</si>
  <si>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</si>
  <si>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</si>
  <si>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</si>
  <si>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</si>
  <si>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</si>
  <si>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</si>
  <si>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</si>
  <si>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</si>
  <si>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</si>
  <si>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</si>
  <si>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</si>
  <si>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</si>
  <si>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</si>
  <si>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</si>
  <si>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</si>
  <si>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</si>
  <si>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</si>
  <si>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</si>
  <si>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</si>
  <si>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</si>
  <si>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</si>
  <si>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</si>
  <si>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</si>
  <si>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</si>
  <si>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</si>
  <si>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</si>
  <si>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</si>
  <si>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</si>
  <si>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</si>
  <si>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</si>
  <si>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</si>
  <si>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</si>
  <si>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</si>
  <si>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</si>
  <si>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</si>
  <si>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</si>
  <si>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</si>
  <si>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</si>
  <si>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</si>
  <si>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</si>
  <si>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</si>
  <si>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</si>
  <si>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</si>
  <si>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</si>
  <si>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</si>
  <si>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</si>
  <si>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</si>
  <si>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</si>
  <si>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</si>
  <si>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</si>
  <si>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</si>
  <si>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</si>
  <si>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</si>
  <si>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</si>
  <si>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</si>
  <si>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</si>
  <si>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</si>
  <si>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</si>
  <si>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</si>
  <si>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</si>
  <si>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</si>
  <si>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</si>
  <si>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</si>
  <si>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</si>
  <si>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</si>
  <si>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</si>
  <si>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</si>
  <si>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</si>
  <si>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</si>
  <si>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</si>
  <si>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</si>
  <si>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</si>
  <si>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</si>
  <si>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</si>
  <si>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</si>
  <si>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</si>
  <si>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</si>
  <si>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</si>
  <si>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</si>
  <si>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</si>
  <si>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</si>
  <si>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</si>
  <si>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</si>
  <si>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</si>
  <si>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</si>
  <si>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</si>
  <si>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</si>
  <si>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</si>
  <si>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</si>
  <si>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</si>
  <si>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</si>
  <si>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</si>
  <si>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</si>
  <si>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</si>
  <si>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</si>
  <si>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</si>
  <si>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</si>
  <si>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</si>
  <si>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</si>
  <si>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</si>
  <si>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</si>
  <si>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</si>
  <si>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</si>
  <si>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</si>
  <si>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</si>
  <si>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</si>
  <si>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</si>
  <si>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</si>
  <si>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</si>
  <si>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</si>
  <si>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</si>
  <si>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</si>
  <si>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</si>
  <si>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</si>
  <si>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</si>
  <si>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</si>
  <si>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</si>
  <si>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</si>
  <si>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</si>
  <si>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</si>
  <si>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</si>
  <si>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</si>
  <si>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</si>
  <si>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</si>
  <si>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</si>
  <si>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</si>
  <si>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</si>
  <si>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</si>
  <si>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</si>
  <si>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</si>
  <si>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</si>
  <si>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</si>
  <si>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</si>
  <si>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</si>
  <si>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</si>
  <si>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</si>
  <si>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</si>
  <si>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</si>
  <si>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</si>
  <si>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</si>
  <si>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</si>
  <si>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</si>
  <si>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</si>
  <si>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</si>
  <si>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</si>
  <si>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</si>
  <si>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</si>
  <si>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</si>
  <si>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</si>
  <si>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</si>
  <si>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</si>
  <si>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</si>
  <si>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</si>
  <si>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</si>
  <si>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</si>
  <si>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</si>
  <si>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</si>
  <si>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</si>
  <si>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</si>
  <si>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</si>
  <si>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</si>
  <si>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</si>
  <si>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</si>
  <si>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</si>
  <si>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</si>
  <si>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</si>
  <si>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</si>
  <si>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</si>
  <si>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</si>
  <si>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</si>
  <si>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</si>
  <si>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</si>
  <si>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</si>
  <si>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</si>
  <si>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</si>
  <si>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</si>
  <si>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</si>
  <si>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</si>
  <si>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</si>
  <si>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</si>
  <si>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</si>
  <si>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</si>
  <si>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</si>
  <si>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</si>
  <si>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</si>
  <si>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</si>
  <si>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</si>
  <si>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</si>
  <si>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</si>
  <si>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</si>
  <si>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</si>
  <si>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</si>
  <si>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</si>
  <si>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</si>
  <si>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</si>
  <si>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</si>
  <si>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</si>
  <si>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</si>
  <si>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</si>
  <si>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</si>
  <si>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</si>
  <si>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</si>
  <si>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</si>
  <si>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</si>
  <si>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</si>
  <si>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</si>
  <si>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</si>
  <si>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</si>
  <si>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</si>
  <si>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</si>
  <si>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</si>
  <si>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</si>
  <si>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</si>
  <si>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</si>
  <si>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</si>
  <si>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</si>
  <si>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</si>
  <si>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</si>
  <si>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</si>
  <si>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</si>
  <si>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</si>
  <si>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</si>
  <si>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</si>
  <si>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</si>
  <si>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</si>
  <si>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</si>
  <si>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</si>
  <si>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</si>
  <si>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</si>
  <si>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</si>
  <si>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</si>
  <si>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</si>
  <si>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</si>
  <si>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</si>
  <si>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</si>
  <si>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</si>
  <si>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</si>
  <si>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</si>
  <si>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</si>
  <si>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</si>
  <si>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</si>
  <si>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</si>
  <si>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</si>
  <si>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</si>
  <si>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</si>
  <si>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</si>
  <si>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</si>
  <si>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</si>
  <si>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</si>
  <si>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</si>
  <si>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</si>
  <si>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</si>
  <si>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</si>
  <si>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</si>
  <si>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</si>
  <si>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</si>
  <si>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</si>
  <si>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</si>
  <si>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</si>
  <si>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</si>
  <si>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</si>
  <si>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</si>
  <si>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</si>
  <si>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</si>
  <si>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</si>
  <si>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</si>
  <si>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</si>
  <si>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</si>
  <si>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</si>
  <si>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</si>
  <si>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</si>
  <si>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</si>
  <si>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</si>
  <si>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</si>
  <si>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</si>
  <si>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</si>
  <si>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</si>
  <si>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</si>
  <si>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</si>
  <si>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</si>
  <si>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</si>
  <si>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</si>
  <si>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</si>
  <si>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</si>
  <si>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</si>
  <si>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</si>
  <si>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</si>
  <si>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</si>
  <si>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</si>
  <si>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</si>
  <si>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</si>
  <si>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</si>
  <si>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</si>
  <si>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</si>
  <si>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</si>
  <si>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</si>
  <si>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</si>
  <si>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</si>
  <si>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</si>
  <si>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</si>
  <si>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</si>
  <si>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</si>
  <si>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</si>
  <si>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</si>
  <si>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</si>
  <si>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</si>
  <si>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</si>
  <si>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</si>
  <si>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</si>
  <si>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</si>
  <si>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</si>
  <si>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</si>
  <si>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</si>
  <si>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</si>
  <si>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</si>
  <si>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</si>
  <si>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</si>
  <si>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</si>
  <si>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</si>
  <si>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</si>
  <si>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</si>
  <si>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</si>
  <si>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</si>
  <si>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</si>
  <si>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</si>
  <si>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</si>
  <si>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</si>
  <si>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</si>
  <si>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</si>
  <si>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</si>
  <si>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</si>
  <si>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</si>
  <si>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</si>
  <si>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</si>
  <si>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</si>
  <si>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</si>
  <si>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</si>
  <si>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</si>
  <si>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</si>
  <si>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</si>
  <si>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</si>
  <si>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</si>
  <si>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</si>
  <si>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</si>
  <si>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</si>
  <si>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</si>
  <si>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</si>
  <si>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</si>
  <si>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</si>
  <si>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</si>
  <si>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</si>
  <si>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</si>
  <si>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</si>
  <si>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</si>
  <si>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</si>
  <si>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</si>
  <si>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</si>
  <si>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</si>
  <si>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</si>
  <si>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</si>
  <si>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</si>
  <si>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</si>
  <si>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</si>
  <si>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</si>
  <si>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</si>
  <si>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</si>
  <si>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</si>
  <si>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</si>
  <si>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</si>
  <si>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</si>
  <si>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</si>
  <si>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</si>
  <si>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</si>
  <si>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</si>
  <si>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</si>
  <si>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</si>
  <si>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</si>
  <si>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</si>
  <si>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</si>
  <si>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</si>
  <si>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</si>
  <si>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</si>
  <si>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</si>
  <si>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</si>
  <si>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</si>
  <si>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</si>
  <si>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</si>
  <si>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</si>
  <si>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</si>
  <si>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</si>
  <si>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</si>
  <si>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</si>
  <si>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</si>
  <si>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</si>
  <si>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</si>
  <si>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</si>
  <si>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</si>
  <si>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</si>
  <si>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</si>
  <si>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</si>
  <si>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</si>
  <si>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</si>
  <si>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</si>
  <si>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</si>
  <si>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</si>
  <si>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</si>
  <si>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</si>
  <si>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</si>
  <si>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</si>
  <si>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</si>
  <si>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</si>
  <si>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</si>
  <si>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</si>
  <si>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</si>
  <si>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</si>
  <si>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</si>
  <si>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</si>
  <si>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</si>
  <si>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</si>
  <si>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</si>
  <si>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</si>
  <si>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</si>
  <si>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</si>
  <si>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</si>
  <si>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</si>
  <si>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</si>
  <si>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</si>
  <si>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</si>
  <si>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</si>
  <si>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</si>
  <si>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</si>
  <si>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</si>
  <si>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</si>
  <si>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</si>
  <si>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</si>
  <si>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</si>
  <si>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</si>
  <si>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</si>
  <si>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</si>
  <si>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</si>
  <si>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</si>
  <si>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</si>
  <si>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</si>
  <si>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</si>
  <si>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</si>
  <si>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</si>
  <si>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</si>
  <si>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</si>
  <si>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</si>
  <si>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</si>
  <si>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</si>
  <si>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</si>
  <si>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</si>
  <si>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</si>
  <si>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</si>
  <si>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</si>
  <si>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</si>
  <si>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</si>
  <si>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</si>
  <si>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</si>
  <si>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</si>
  <si>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</si>
  <si>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</si>
  <si>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</si>
  <si>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</si>
  <si>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</si>
  <si>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</si>
  <si>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</si>
  <si>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</si>
  <si>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</si>
  <si>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</si>
  <si>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</si>
  <si>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</si>
  <si>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</si>
  <si>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</si>
  <si>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</si>
  <si>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</si>
  <si>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</si>
  <si>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</si>
  <si>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</si>
  <si>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</si>
  <si>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</si>
  <si>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</si>
  <si>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</si>
  <si>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</si>
  <si>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</si>
  <si>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</si>
  <si>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</si>
  <si>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</si>
  <si>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</si>
  <si>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</si>
  <si>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</si>
  <si>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</si>
  <si>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</si>
  <si>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</si>
  <si>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</si>
  <si>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</si>
  <si>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</si>
  <si>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</si>
  <si>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</si>
  <si>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</si>
  <si>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</si>
  <si>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</si>
  <si>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</si>
  <si>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</si>
  <si>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</si>
  <si>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</si>
  <si>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</si>
  <si>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</si>
  <si>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</si>
  <si>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</si>
  <si>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</si>
  <si>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</si>
  <si>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</si>
  <si>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</si>
  <si>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</si>
  <si>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</si>
  <si>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</si>
  <si>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</si>
  <si>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</si>
  <si>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</si>
  <si>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</si>
  <si>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</si>
  <si>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</si>
  <si>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</si>
  <si>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</si>
  <si>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</si>
  <si>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</si>
  <si>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</si>
  <si>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</si>
  <si>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</si>
  <si>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</si>
  <si>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</si>
  <si>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</si>
  <si>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</si>
  <si>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</si>
  <si>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</si>
  <si>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</si>
  <si>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</si>
  <si>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</si>
  <si>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</si>
  <si>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</si>
  <si>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</si>
  <si>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</si>
  <si>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</si>
  <si>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</si>
  <si>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</si>
  <si>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</si>
  <si>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</si>
  <si>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</si>
  <si>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</si>
  <si>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</si>
  <si>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</si>
  <si>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</si>
  <si>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</si>
  <si>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</si>
  <si>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</si>
  <si>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</si>
  <si>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</si>
  <si>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</si>
  <si>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</si>
  <si>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</si>
  <si>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</si>
  <si>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</si>
  <si>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</si>
  <si>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</si>
  <si>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</si>
  <si>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</si>
  <si>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</si>
  <si>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</si>
  <si>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</si>
  <si>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</si>
  <si>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</si>
  <si>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</si>
  <si>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</si>
  <si>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</si>
  <si>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</si>
  <si>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</si>
  <si>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</si>
  <si>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</si>
  <si>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</si>
  <si>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</si>
  <si>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</si>
  <si>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</si>
  <si>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</si>
  <si>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</si>
  <si>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</si>
  <si>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</si>
  <si>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</si>
  <si>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</si>
  <si>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</si>
  <si>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</si>
  <si>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</si>
  <si>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</si>
  <si>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</si>
  <si>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</si>
  <si>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</si>
  <si>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</si>
  <si>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</si>
  <si>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</si>
  <si>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</si>
  <si>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</si>
  <si>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</si>
  <si>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</si>
  <si>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</si>
  <si>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</si>
  <si>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</si>
  <si>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</si>
  <si>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</si>
  <si>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</si>
  <si>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</si>
  <si>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</si>
  <si>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</si>
  <si>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</si>
  <si>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</si>
  <si>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</si>
  <si>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</si>
  <si>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</si>
  <si>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</si>
  <si>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</si>
  <si>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</si>
  <si>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</si>
  <si>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</si>
  <si>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</si>
  <si>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</si>
  <si>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</si>
  <si>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</si>
  <si>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</si>
  <si>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</si>
  <si>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</si>
  <si>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</si>
  <si>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</si>
  <si>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</si>
  <si>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</si>
  <si>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</si>
  <si>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</si>
  <si>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</si>
  <si>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</si>
  <si>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</si>
  <si>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</si>
  <si>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</si>
  <si>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</si>
  <si>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</si>
  <si>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</si>
  <si>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</si>
  <si>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</si>
  <si>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</si>
  <si>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</si>
  <si>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</si>
  <si>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</si>
  <si>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</si>
  <si>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</si>
  <si>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</si>
  <si>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</si>
  <si>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</si>
  <si>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</si>
  <si>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</si>
  <si>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</si>
  <si>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</si>
  <si>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</si>
  <si>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</si>
  <si>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</si>
  <si>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</si>
  <si>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</si>
  <si>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</si>
  <si>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</si>
  <si>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</si>
  <si>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</si>
  <si>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</si>
  <si>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</si>
  <si>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</si>
  <si>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</si>
  <si>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</si>
  <si>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</si>
  <si>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</si>
  <si>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</si>
  <si>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</si>
  <si>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</si>
  <si>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</si>
  <si>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</si>
  <si>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</si>
  <si>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</si>
  <si>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</si>
  <si>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</si>
  <si>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</si>
  <si>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</si>
  <si>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</si>
  <si>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</si>
  <si>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</si>
  <si>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</si>
  <si>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</si>
  <si>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</si>
  <si>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</si>
  <si>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</si>
  <si>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</si>
  <si>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</si>
  <si>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</si>
  <si>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</si>
  <si>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</si>
  <si>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</si>
  <si>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</si>
  <si>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</si>
  <si>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</si>
  <si>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</si>
  <si>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</si>
  <si>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</si>
  <si>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</si>
  <si>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</si>
  <si>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</si>
  <si>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</si>
  <si>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</si>
  <si>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</si>
  <si>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</si>
  <si>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</si>
  <si>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</si>
  <si>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</si>
  <si>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</si>
  <si>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</si>
  <si>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</si>
  <si>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</si>
  <si>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</si>
  <si>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</si>
  <si>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</si>
  <si>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</si>
  <si>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</si>
  <si>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</si>
  <si>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</si>
  <si>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</si>
  <si>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</si>
  <si>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</si>
  <si>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</si>
  <si>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</si>
  <si>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</si>
  <si>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</si>
  <si>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</si>
  <si>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</si>
  <si>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</si>
  <si>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</si>
  <si>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</si>
  <si>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</si>
  <si>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</si>
  <si>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</si>
  <si>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</si>
  <si>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</si>
  <si>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</si>
  <si>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</si>
  <si>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</si>
  <si>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</si>
  <si>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</si>
  <si>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</si>
  <si>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</si>
  <si>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</si>
  <si>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</si>
  <si>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</si>
  <si>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</si>
  <si>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</si>
  <si>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</si>
  <si>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</si>
  <si>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</si>
  <si>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</si>
  <si>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</si>
  <si>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</si>
  <si>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</si>
  <si>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</si>
  <si>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</si>
  <si>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</si>
  <si>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</si>
  <si>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</si>
  <si>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</si>
  <si>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</si>
  <si>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</si>
  <si>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</si>
  <si>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</si>
  <si>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</si>
  <si>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</si>
  <si>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</si>
  <si>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</si>
  <si>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</si>
  <si>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</si>
  <si>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</si>
  <si>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</si>
  <si>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</si>
  <si>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</si>
  <si>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</si>
  <si>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</si>
  <si>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</si>
  <si>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</si>
  <si>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</si>
  <si>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</si>
  <si>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</si>
  <si>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</si>
  <si>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</si>
  <si>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</si>
  <si>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</si>
  <si>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</si>
  <si>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</si>
  <si>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</si>
  <si>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</si>
  <si>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</si>
  <si>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</si>
  <si>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</si>
  <si>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</si>
  <si>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</si>
  <si>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</si>
  <si>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</si>
  <si>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</si>
  <si>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</si>
  <si>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</si>
  <si>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</si>
  <si>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</si>
  <si>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</si>
  <si>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</si>
  <si>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</si>
  <si>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</si>
  <si>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</si>
  <si>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</si>
  <si>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</si>
  <si>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</si>
  <si>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</si>
  <si>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</si>
  <si>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</si>
  <si>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</si>
  <si>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</si>
  <si>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</si>
  <si>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</si>
  <si>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</si>
  <si>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</si>
  <si>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</si>
  <si>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</si>
  <si>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</si>
  <si>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</si>
  <si>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</si>
  <si>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</si>
  <si>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</si>
  <si>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</si>
  <si>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</si>
  <si>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</si>
  <si>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</si>
  <si>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</si>
  <si>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</si>
  <si>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</si>
  <si>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</si>
  <si>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</si>
  <si>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</si>
  <si>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</si>
  <si>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</si>
  <si>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</si>
  <si>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</si>
  <si>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</si>
  <si>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</si>
  <si>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</si>
  <si>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</si>
  <si>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</si>
  <si>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</si>
  <si>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</si>
  <si>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</si>
  <si>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</si>
  <si>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</si>
  <si>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</si>
  <si>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</si>
  <si>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</si>
  <si>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</si>
  <si>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</si>
  <si>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</si>
  <si>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</si>
  <si>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</si>
  <si>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</si>
  <si>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</si>
  <si>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</si>
  <si>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</si>
  <si>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</si>
  <si>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</si>
  <si>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</si>
  <si>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</si>
  <si>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</si>
  <si>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</si>
  <si>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</si>
  <si>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</si>
  <si>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</si>
  <si>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</si>
  <si>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</si>
  <si>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</si>
  <si>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</si>
  <si>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</si>
  <si>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</si>
  <si>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</si>
  <si>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</si>
  <si>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</si>
  <si>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</si>
  <si>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</si>
  <si>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</si>
  <si>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</si>
  <si>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</si>
  <si>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</si>
  <si>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</si>
  <si>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</si>
  <si>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</si>
  <si>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</si>
  <si>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</si>
  <si>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</si>
  <si>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</si>
  <si>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</si>
  <si>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</si>
  <si>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</si>
  <si>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</si>
  <si>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</si>
  <si>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</si>
  <si>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</si>
  <si>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</si>
  <si>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</si>
  <si>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</si>
  <si>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</si>
  <si>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</si>
  <si>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</si>
  <si>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</si>
  <si>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</si>
  <si>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</si>
  <si>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</si>
  <si>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</si>
  <si>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</si>
  <si>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</si>
  <si>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</si>
  <si>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</si>
  <si>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</si>
  <si>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</si>
  <si>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</si>
  <si>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</si>
  <si>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</si>
  <si>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</si>
  <si>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</si>
  <si>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</si>
  <si>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</si>
  <si>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</si>
  <si>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</si>
  <si>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</si>
  <si>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</si>
  <si>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</si>
  <si>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</si>
  <si>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</si>
  <si>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</si>
  <si>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</si>
  <si>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</si>
  <si>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</si>
  <si>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</si>
  <si>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</si>
  <si>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</si>
  <si>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</si>
  <si>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</si>
  <si>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</si>
  <si>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</si>
  <si>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</si>
  <si>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</si>
  <si>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</si>
  <si>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</si>
  <si>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</si>
  <si>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</si>
  <si>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</si>
  <si>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</si>
  <si>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</si>
  <si>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</si>
  <si>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</si>
  <si>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</si>
  <si>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</si>
  <si>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</si>
  <si>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</si>
  <si>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</si>
  <si>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</si>
  <si>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</si>
  <si>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</si>
  <si>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</si>
  <si>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</si>
  <si>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</si>
  <si>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</si>
  <si>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</si>
  <si>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</si>
  <si>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</si>
  <si>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</si>
  <si>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</si>
  <si>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</si>
  <si>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</si>
  <si>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</si>
  <si>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</si>
  <si>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</si>
  <si>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</si>
  <si>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</si>
  <si>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</si>
  <si>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</si>
  <si>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</si>
  <si>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</si>
  <si>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</si>
  <si>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</si>
  <si>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</si>
  <si>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</si>
  <si>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</si>
  <si>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</si>
  <si>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</si>
  <si>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</si>
  <si>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</si>
  <si>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</si>
  <si>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</si>
  <si>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</si>
  <si>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</si>
  <si>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</si>
  <si>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</si>
  <si>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</si>
  <si>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</si>
  <si>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</si>
  <si>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</si>
  <si>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</si>
  <si>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</si>
  <si>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</si>
  <si>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</si>
  <si>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</si>
  <si>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</si>
  <si>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</si>
  <si>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</si>
  <si>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</si>
  <si>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</si>
  <si>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</si>
  <si>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</si>
  <si>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</si>
  <si>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</si>
  <si>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</si>
  <si>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</si>
  <si>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</si>
  <si>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</si>
  <si>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</si>
  <si>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</si>
  <si>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</si>
  <si>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</si>
  <si>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</si>
  <si>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</si>
  <si>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</si>
  <si>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</si>
  <si>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</si>
  <si>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</si>
  <si>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</si>
  <si>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</si>
  <si>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</si>
  <si>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</si>
  <si>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</si>
  <si>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</si>
  <si>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</si>
  <si>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</si>
  <si>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</si>
  <si>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</si>
  <si>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</si>
  <si>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</si>
  <si>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</si>
  <si>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</si>
  <si>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</si>
  <si>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</si>
  <si>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</si>
  <si>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</si>
  <si>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</si>
  <si>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</si>
  <si>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</si>
  <si>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</si>
  <si>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</si>
  <si>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</si>
  <si>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</si>
  <si>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</si>
  <si>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</si>
  <si>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</si>
  <si>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</si>
  <si>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</si>
  <si>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</si>
  <si>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</si>
  <si>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</si>
  <si>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</si>
  <si>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</si>
  <si>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</si>
  <si>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</si>
  <si>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</si>
  <si>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</si>
  <si>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</si>
  <si>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</si>
  <si>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</si>
  <si>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</si>
  <si>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</si>
  <si>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</si>
  <si>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</si>
  <si>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</si>
  <si>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</si>
  <si>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</si>
  <si>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</si>
  <si>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</si>
  <si>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</si>
  <si>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</si>
  <si>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</si>
  <si>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</si>
  <si>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</si>
  <si>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</si>
  <si>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</si>
  <si>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</si>
  <si>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</si>
  <si>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</si>
  <si>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</si>
  <si>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</si>
  <si>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</si>
  <si>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</si>
  <si>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</si>
  <si>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</si>
  <si>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</si>
  <si>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</si>
  <si>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</si>
  <si>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</si>
  <si>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</si>
  <si>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</si>
  <si>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</si>
  <si>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</si>
  <si>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</si>
  <si>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</si>
  <si>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</si>
  <si>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</si>
  <si>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</si>
  <si>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</si>
  <si>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</si>
  <si>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</si>
  <si>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</si>
  <si>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</si>
  <si>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</si>
  <si>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</si>
  <si>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</si>
  <si>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</si>
  <si>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</si>
  <si>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</si>
  <si>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</si>
  <si>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</si>
  <si>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</si>
  <si>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</si>
  <si>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</si>
  <si>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</si>
  <si>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</si>
  <si>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</si>
  <si>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</si>
  <si>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</si>
  <si>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</si>
  <si>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</si>
  <si>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</si>
  <si>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</si>
  <si>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</si>
  <si>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</si>
  <si>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</si>
  <si>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</si>
  <si>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</si>
  <si>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</si>
  <si>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</si>
  <si>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</si>
  <si>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</si>
  <si>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</si>
  <si>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</si>
  <si>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</si>
  <si>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</si>
  <si>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</si>
  <si>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</si>
  <si>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</si>
  <si>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</si>
  <si>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</si>
  <si>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</si>
  <si>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</si>
  <si>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</si>
  <si>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</si>
  <si>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</si>
  <si>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</si>
  <si>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</si>
  <si>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</si>
  <si>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</si>
  <si>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</si>
  <si>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</si>
  <si>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</si>
  <si>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</si>
  <si>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</si>
  <si>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</si>
  <si>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</si>
  <si>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</si>
  <si>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</si>
  <si>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</si>
  <si>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</si>
  <si>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</si>
  <si>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</si>
  <si>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</si>
  <si>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</si>
  <si>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</si>
  <si>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</si>
  <si>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</si>
  <si>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</si>
  <si>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</si>
  <si>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</si>
  <si>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</si>
  <si>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</si>
  <si>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</si>
  <si>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</si>
  <si>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</si>
  <si>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</si>
  <si>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</si>
  <si>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</si>
  <si>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</si>
  <si>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</si>
  <si>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</si>
  <si>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</si>
  <si>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</si>
  <si>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</si>
  <si>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</si>
  <si>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</si>
  <si>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</si>
  <si>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</si>
  <si>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</si>
  <si>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</si>
  <si>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</si>
  <si>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</si>
  <si>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</si>
  <si>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</si>
  <si>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</si>
  <si>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</si>
  <si>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</si>
  <si>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</si>
  <si>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</si>
  <si>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</si>
  <si>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</si>
  <si>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</si>
  <si>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</si>
  <si>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</si>
  <si>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</si>
  <si>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</si>
  <si>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</si>
  <si>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</si>
  <si>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</si>
  <si>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</si>
  <si>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</si>
  <si>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</si>
  <si>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</si>
  <si>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</si>
  <si>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</si>
  <si>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</si>
  <si>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</si>
  <si>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</si>
  <si>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</si>
  <si>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</si>
  <si>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</si>
  <si>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</si>
  <si>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</si>
  <si>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</si>
  <si>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</si>
  <si>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</si>
  <si>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</si>
  <si>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</si>
  <si>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</si>
  <si>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</si>
  <si>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</si>
  <si>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</si>
  <si>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</si>
  <si>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</si>
  <si>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</si>
  <si>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</si>
  <si>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</si>
  <si>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</si>
  <si>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</si>
  <si>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</si>
  <si>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</si>
  <si>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</si>
  <si>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</si>
  <si>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</si>
  <si>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</si>
  <si>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</si>
  <si>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</si>
  <si>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</si>
  <si>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</si>
  <si>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</si>
  <si>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</si>
  <si>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</si>
  <si>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</si>
  <si>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</si>
  <si>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</si>
  <si>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</si>
  <si>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</si>
  <si>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</si>
  <si>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</si>
  <si>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</si>
  <si>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</si>
  <si>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</si>
  <si>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</si>
  <si>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</si>
  <si>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</si>
  <si>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</si>
  <si>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</si>
  <si>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</si>
  <si>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</si>
  <si>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</si>
  <si>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</si>
  <si>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</si>
  <si>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</si>
  <si>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</si>
  <si>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</si>
  <si>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</si>
  <si>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</si>
  <si>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</si>
  <si>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</si>
  <si>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</si>
  <si>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</si>
  <si>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</si>
  <si>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</si>
  <si>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</si>
  <si>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</si>
  <si>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</si>
  <si>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</si>
  <si>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</si>
  <si>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</si>
  <si>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</si>
  <si>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</si>
  <si>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</si>
  <si>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</si>
  <si>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</si>
  <si>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</si>
  <si>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</si>
  <si>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</si>
  <si>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</si>
  <si>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</si>
  <si>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</si>
  <si>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</si>
  <si>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</si>
  <si>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</si>
  <si>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</si>
  <si>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</si>
  <si>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</si>
  <si>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</si>
  <si>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</si>
  <si>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</si>
  <si>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</si>
  <si>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</si>
  <si>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</si>
  <si>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</si>
  <si>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</si>
  <si>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</si>
  <si>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</si>
  <si>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</si>
  <si>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</si>
  <si>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</si>
  <si>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</si>
  <si>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</si>
  <si>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</si>
  <si>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</si>
  <si>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</si>
  <si>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</si>
  <si>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</si>
  <si>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</si>
  <si>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</si>
  <si>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</si>
  <si>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</si>
  <si>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</si>
  <si>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</si>
  <si>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</si>
  <si>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</si>
  <si>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</si>
  <si>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</si>
  <si>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</si>
  <si>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</si>
  <si>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</si>
  <si>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</si>
  <si>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</si>
  <si>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</si>
  <si>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</si>
  <si>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</si>
  <si>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</si>
  <si>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</si>
  <si>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</si>
  <si>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</si>
  <si>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</si>
  <si>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</si>
  <si>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</si>
  <si>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</si>
  <si>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</si>
  <si>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</si>
  <si>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</si>
  <si>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</si>
  <si>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</si>
  <si>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</si>
  <si>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</si>
  <si>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</si>
  <si>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</si>
  <si>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</si>
  <si>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</si>
  <si>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</si>
  <si>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</si>
  <si>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</si>
  <si>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</si>
  <si>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</si>
  <si>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</si>
  <si>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</si>
  <si>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</si>
  <si>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</si>
  <si>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</si>
  <si>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</si>
  <si>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</si>
  <si>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</si>
  <si>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</si>
  <si>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</si>
  <si>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</si>
  <si>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</si>
  <si>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</si>
  <si>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</si>
  <si>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</si>
  <si>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</si>
  <si>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</si>
  <si>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</si>
  <si>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</si>
  <si>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</si>
  <si>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</si>
  <si>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</si>
  <si>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</si>
  <si>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</si>
  <si>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</si>
  <si>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</si>
  <si>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</si>
  <si>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</si>
  <si>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</si>
  <si>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</si>
  <si>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</si>
  <si>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</si>
  <si>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</si>
  <si>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</si>
  <si>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</si>
  <si>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</si>
  <si>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</si>
  <si>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</si>
  <si>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</si>
  <si>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</si>
  <si>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</si>
  <si>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</si>
  <si>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</si>
  <si>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</si>
  <si>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</si>
  <si>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</si>
  <si>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</si>
  <si>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</si>
  <si>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</si>
  <si>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</si>
  <si>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</si>
  <si>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</si>
  <si>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</si>
  <si>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</si>
  <si>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</si>
  <si>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</si>
  <si>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</si>
  <si>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</si>
  <si>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</si>
  <si>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</si>
  <si>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</si>
  <si>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</si>
  <si>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</si>
  <si>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</si>
  <si>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</si>
  <si>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</si>
  <si>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</si>
  <si>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</si>
  <si>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</si>
  <si>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</si>
  <si>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</si>
  <si>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</si>
  <si>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</si>
  <si>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</si>
  <si>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</si>
  <si>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</si>
  <si>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</si>
  <si>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</si>
  <si>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</si>
  <si>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</si>
  <si>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</si>
  <si>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</si>
  <si>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</si>
  <si>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</si>
  <si>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</si>
  <si>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</si>
  <si>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</si>
  <si>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</si>
  <si>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</si>
  <si>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</si>
  <si>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</si>
  <si>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</si>
  <si>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</si>
  <si>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</si>
  <si>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</si>
  <si>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</si>
  <si>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</si>
  <si>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</si>
  <si>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</si>
  <si>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</si>
  <si>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</si>
  <si>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</si>
  <si>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</si>
  <si>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</si>
  <si>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</si>
  <si>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</si>
  <si>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</si>
  <si>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</si>
  <si>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</si>
  <si>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</si>
  <si>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</si>
  <si>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</si>
  <si>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</si>
  <si>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</si>
  <si>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</si>
  <si>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</si>
  <si>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</si>
  <si>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</si>
  <si>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</si>
  <si>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</si>
  <si>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</si>
  <si>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</si>
  <si>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</si>
  <si>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</si>
  <si>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</si>
  <si>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</si>
  <si>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</si>
  <si>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</si>
  <si>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</si>
  <si>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</si>
  <si>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</si>
  <si>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</si>
  <si>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</si>
  <si>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</si>
  <si>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</si>
  <si>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</si>
  <si>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</si>
  <si>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</si>
  <si>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</si>
  <si>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</si>
  <si>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</si>
  <si>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</si>
  <si>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</si>
  <si>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</si>
  <si>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</si>
  <si>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</si>
  <si>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</si>
  <si>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</si>
  <si>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</si>
  <si>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</si>
  <si>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</si>
  <si>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</si>
  <si>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</si>
  <si>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</si>
  <si>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</si>
  <si>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</si>
  <si>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</si>
  <si>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</si>
  <si>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</si>
  <si>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</si>
  <si>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</si>
  <si>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</si>
  <si>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</si>
  <si>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</si>
  <si>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</si>
  <si>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</si>
  <si>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</si>
  <si>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</si>
  <si>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</si>
  <si>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</si>
  <si>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</si>
  <si>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</si>
  <si>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</si>
  <si>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</si>
  <si>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</si>
  <si>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</si>
  <si>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</si>
  <si>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</si>
  <si>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</si>
  <si>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</si>
  <si>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</si>
  <si>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</si>
  <si>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</si>
  <si>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</si>
  <si>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</si>
  <si>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</si>
  <si>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</si>
  <si>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</si>
  <si>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</si>
  <si>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</si>
  <si>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</si>
  <si>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</si>
  <si>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</si>
  <si>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</si>
  <si>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</si>
  <si>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</si>
  <si>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</si>
  <si>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</si>
  <si>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</si>
  <si>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</si>
  <si>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</si>
  <si>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</si>
  <si>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</si>
  <si>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</si>
  <si>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</si>
  <si>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</si>
  <si>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</si>
  <si>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</si>
  <si>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</si>
  <si>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</si>
  <si>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</si>
  <si>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</si>
  <si>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</si>
  <si>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</si>
  <si>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</si>
  <si>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</si>
  <si>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</si>
  <si>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</si>
  <si>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</si>
  <si>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</si>
  <si>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</si>
  <si>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</si>
  <si>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</si>
  <si>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</si>
  <si>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</si>
  <si>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</si>
  <si>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</si>
  <si>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</si>
  <si>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</si>
  <si>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</si>
  <si>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</si>
  <si>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</si>
  <si>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</si>
  <si>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</si>
  <si>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</si>
  <si>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</si>
  <si>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</si>
  <si>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</si>
  <si>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</si>
  <si>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</si>
  <si>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</si>
  <si>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</si>
  <si>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</si>
  <si>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</si>
  <si>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</si>
  <si>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</si>
  <si>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</si>
  <si>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</si>
  <si>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</si>
  <si>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</si>
  <si>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</si>
  <si>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</si>
  <si>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</si>
  <si>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</si>
  <si>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</si>
  <si>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</si>
  <si>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</si>
  <si>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</si>
  <si>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</si>
  <si>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</si>
  <si>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</si>
  <si>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</si>
  <si>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</si>
  <si>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</si>
  <si>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</si>
  <si>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</si>
  <si>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</si>
  <si>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</si>
  <si>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</si>
  <si>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</si>
  <si>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</si>
  <si>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</si>
  <si>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</si>
  <si>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</si>
  <si>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</si>
  <si>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</si>
  <si>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</si>
  <si>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</si>
  <si>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</si>
  <si>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</si>
  <si>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</si>
  <si>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</si>
  <si>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</si>
  <si>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</si>
  <si>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</si>
  <si>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</si>
  <si>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</si>
  <si>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</si>
  <si>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</si>
  <si>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</si>
  <si>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</si>
  <si>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</si>
  <si>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</si>
  <si>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</si>
  <si>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</si>
  <si>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</si>
  <si>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</si>
  <si>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</si>
  <si>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</si>
  <si>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</si>
  <si>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</si>
  <si>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</si>
  <si>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</si>
  <si>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</si>
  <si>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</si>
  <si>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</si>
  <si>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</si>
  <si>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</si>
  <si>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</si>
  <si>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</si>
  <si>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</si>
  <si>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</si>
  <si>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</si>
  <si>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</si>
  <si>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</si>
  <si>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</si>
  <si>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</si>
  <si>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</si>
  <si>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</si>
  <si>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</si>
  <si>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</si>
  <si>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</si>
  <si>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</si>
  <si>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</si>
  <si>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</si>
  <si>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</si>
  <si>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</si>
  <si>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</si>
  <si>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</si>
  <si>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</si>
  <si>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</si>
  <si>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</si>
  <si>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</si>
  <si>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</si>
  <si>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</si>
  <si>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</si>
  <si>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</si>
  <si>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</si>
  <si>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</si>
  <si>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</si>
  <si>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</si>
  <si>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</si>
  <si>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</si>
  <si>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</si>
  <si>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</si>
  <si>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</si>
  <si>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</si>
  <si>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</si>
  <si>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</si>
  <si>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</si>
  <si>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</si>
  <si>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</si>
  <si>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</si>
  <si>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</si>
  <si>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</si>
  <si>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</si>
  <si>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</si>
  <si>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</si>
  <si>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</si>
  <si>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</si>
  <si>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</si>
  <si>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</si>
  <si>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</si>
  <si>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</si>
  <si>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</si>
  <si>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</si>
  <si>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</si>
  <si>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</si>
  <si>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</si>
  <si>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</si>
  <si>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</si>
  <si>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</si>
  <si>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</si>
  <si>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</si>
  <si>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</si>
  <si>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</si>
  <si>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</si>
  <si>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</si>
  <si>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</si>
  <si>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</si>
  <si>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</si>
  <si>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</si>
  <si>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</si>
  <si>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</si>
  <si>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</si>
  <si>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</si>
  <si>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</si>
  <si>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</si>
  <si>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</si>
  <si>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</si>
  <si>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</si>
  <si>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</si>
  <si>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</si>
  <si>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</si>
  <si>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</si>
  <si>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</si>
  <si>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</si>
  <si>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</si>
  <si>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</si>
  <si>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</si>
  <si>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</si>
  <si>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</si>
  <si>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</si>
  <si>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</si>
  <si>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</si>
  <si>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</si>
  <si>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</si>
  <si>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</si>
  <si>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</si>
  <si>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</si>
  <si>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</si>
  <si>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</si>
  <si>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</si>
  <si>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</si>
  <si>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</si>
  <si>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</si>
  <si>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</si>
  <si>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</si>
  <si>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</si>
  <si>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</si>
  <si>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</si>
  <si>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</si>
  <si>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</si>
  <si>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</si>
  <si>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</si>
  <si>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</si>
  <si>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</si>
  <si>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</si>
  <si>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</si>
  <si>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</si>
  <si>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</si>
  <si>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</si>
  <si>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</si>
  <si>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</si>
  <si>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</si>
  <si>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</si>
  <si>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</si>
  <si>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</si>
  <si>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</si>
  <si>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</si>
  <si>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</si>
  <si>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</si>
  <si>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</si>
  <si>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</si>
  <si>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</si>
  <si>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</si>
  <si>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</si>
  <si>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</si>
  <si>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</si>
  <si>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</si>
  <si>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</si>
  <si>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</si>
  <si>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</si>
  <si>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</si>
  <si>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</si>
  <si>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</si>
  <si>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</si>
  <si>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</si>
  <si>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</si>
  <si>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</si>
  <si>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</si>
  <si>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</si>
  <si>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</si>
  <si>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</si>
  <si>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</si>
  <si>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</si>
  <si>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</si>
  <si>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</si>
  <si>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</si>
  <si>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</si>
  <si>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</si>
  <si>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</si>
  <si>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</si>
  <si>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</si>
  <si>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</si>
  <si>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</si>
  <si>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</si>
  <si>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</si>
  <si>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</si>
  <si>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</si>
  <si>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</si>
  <si>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</si>
  <si>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</si>
  <si>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</si>
  <si>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</si>
  <si>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</si>
  <si>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</si>
  <si>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</si>
  <si>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</si>
  <si>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</si>
  <si>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</si>
  <si>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</si>
  <si>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</si>
  <si>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</si>
  <si>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</si>
  <si>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</si>
  <si>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</si>
  <si>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</si>
  <si>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</si>
  <si>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</si>
  <si>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</si>
  <si>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</si>
  <si>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</si>
  <si>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</si>
  <si>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</si>
  <si>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</si>
  <si>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</si>
  <si>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</si>
  <si>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</si>
  <si>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</si>
  <si>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</si>
  <si>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</si>
  <si>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</si>
  <si>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</si>
  <si>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</si>
  <si>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</si>
  <si>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</si>
  <si>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</si>
  <si>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</si>
  <si>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</si>
  <si>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</si>
  <si>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</si>
  <si>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</si>
  <si>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</si>
  <si>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</si>
  <si>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</si>
  <si>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</si>
  <si>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</si>
  <si>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</si>
  <si>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</si>
  <si>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</si>
  <si>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</si>
  <si>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</si>
  <si>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</si>
  <si>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</si>
  <si>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</si>
  <si>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</si>
  <si>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</si>
  <si>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</si>
  <si>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</si>
  <si>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</si>
  <si>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</si>
  <si>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</si>
  <si>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</si>
  <si>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</si>
  <si>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</si>
  <si>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</si>
  <si>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</si>
  <si>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</si>
  <si>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</si>
  <si>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</si>
  <si>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</si>
  <si>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</si>
  <si>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</si>
  <si>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</si>
  <si>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</si>
  <si>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</si>
  <si>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</si>
  <si>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</si>
  <si>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</si>
  <si>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</si>
  <si>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</si>
  <si>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</si>
  <si>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</si>
  <si>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</si>
  <si>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</si>
  <si>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</si>
  <si>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</si>
  <si>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</si>
  <si>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</si>
  <si>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</si>
  <si>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</si>
  <si>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</si>
  <si>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</si>
  <si>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</si>
  <si>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</si>
  <si>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</si>
  <si>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</si>
  <si>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</si>
  <si>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</si>
  <si>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</si>
  <si>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</si>
  <si>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</si>
  <si>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</si>
  <si>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</si>
  <si>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</si>
  <si>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</si>
  <si>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</si>
  <si>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</si>
  <si>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</si>
  <si>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</si>
  <si>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</si>
  <si>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</si>
  <si>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</si>
  <si>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</si>
  <si>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</si>
  <si>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</si>
  <si>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</si>
  <si>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</si>
  <si>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</si>
  <si>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</si>
  <si>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</si>
  <si>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</si>
  <si>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</si>
  <si>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</si>
  <si>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</si>
  <si>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</si>
  <si>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</si>
  <si>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</si>
  <si>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</si>
  <si>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</si>
  <si>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</si>
  <si>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</si>
  <si>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</si>
  <si>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</si>
  <si>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</si>
  <si>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</si>
  <si>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</si>
  <si>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</si>
  <si>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</si>
  <si>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</si>
  <si>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</si>
  <si>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</si>
  <si>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</si>
  <si>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</si>
  <si>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</si>
  <si>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</si>
  <si>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</si>
  <si>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</si>
  <si>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</si>
  <si>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</si>
  <si>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</si>
  <si>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</si>
  <si>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</si>
  <si>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</si>
  <si>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</si>
  <si>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</si>
  <si>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</si>
  <si>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</si>
  <si>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</si>
  <si>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</si>
  <si>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</si>
  <si>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</si>
  <si>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</si>
  <si>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</si>
  <si>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</si>
  <si>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</si>
  <si>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</si>
  <si>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</si>
  <si>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</si>
  <si>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</si>
  <si>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</si>
  <si>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</si>
  <si>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</si>
  <si>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</si>
  <si>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</si>
  <si>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</si>
  <si>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</si>
  <si>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</si>
  <si>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</si>
  <si>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</si>
  <si>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</si>
  <si>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</si>
  <si>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</si>
  <si>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</si>
  <si>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</si>
  <si>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</si>
  <si>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</si>
  <si>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</si>
  <si>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</si>
  <si>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</si>
  <si>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</si>
  <si>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</si>
  <si>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</si>
  <si>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</si>
  <si>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</si>
  <si>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</si>
  <si>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</si>
  <si>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</si>
  <si>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</si>
  <si>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</si>
  <si>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</si>
  <si>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</si>
  <si>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</si>
  <si>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</si>
  <si>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</si>
  <si>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</si>
  <si>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</si>
  <si>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</si>
  <si>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</si>
  <si>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</si>
  <si>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</si>
  <si>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</si>
  <si>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</si>
  <si>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</si>
  <si>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</si>
  <si>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</si>
  <si>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</si>
  <si>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</si>
  <si>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</si>
  <si>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</si>
  <si>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</si>
  <si>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</si>
  <si>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</si>
  <si>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</si>
  <si>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</si>
  <si>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</si>
  <si>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</si>
  <si>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</si>
  <si>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</si>
  <si>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</si>
  <si>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</si>
  <si>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</si>
  <si>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</si>
  <si>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</si>
  <si>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</si>
  <si>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</si>
  <si>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</si>
  <si>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</si>
  <si>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</si>
  <si>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</si>
  <si>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</si>
  <si>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</si>
  <si>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</si>
  <si>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</si>
  <si>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</si>
  <si>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</si>
  <si>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</si>
  <si>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</si>
  <si>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</si>
  <si>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</si>
  <si>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</si>
  <si>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</si>
  <si>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</si>
  <si>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</si>
  <si>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</si>
  <si>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</si>
  <si>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</si>
  <si>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</si>
  <si>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</si>
  <si>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</si>
  <si>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</si>
  <si>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</si>
  <si>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</si>
  <si>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</si>
  <si>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</si>
  <si>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</si>
  <si>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</si>
  <si>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</si>
  <si>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</si>
  <si>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</si>
  <si>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</si>
  <si>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</si>
  <si>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</si>
  <si>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</si>
  <si>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</si>
  <si>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</si>
  <si>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</si>
  <si>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</si>
  <si>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</si>
  <si>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</si>
  <si>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</si>
  <si>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</si>
  <si>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</si>
  <si>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</si>
  <si>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</si>
  <si>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</si>
  <si>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</si>
  <si>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</si>
  <si>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</si>
  <si>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</si>
  <si>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</si>
  <si>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</si>
  <si>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</si>
  <si>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</si>
  <si>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</si>
  <si>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</si>
  <si>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</si>
  <si>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</si>
  <si>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</si>
  <si>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</si>
  <si>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</si>
  <si>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</si>
  <si>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</si>
  <si>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</si>
  <si>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</si>
  <si>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</si>
  <si>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</si>
  <si>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</si>
  <si>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</si>
  <si>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</si>
  <si>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</si>
  <si>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</si>
  <si>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</si>
  <si>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</si>
  <si>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</si>
  <si>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</si>
  <si>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</si>
  <si>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</si>
  <si>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</si>
  <si>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</si>
  <si>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</si>
  <si>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</si>
  <si>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</si>
  <si>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</si>
  <si>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</si>
  <si>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</si>
  <si>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</si>
  <si>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</si>
  <si>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</si>
  <si>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</si>
  <si>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</si>
  <si>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</si>
  <si>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</si>
  <si>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</si>
  <si>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</si>
  <si>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</si>
  <si>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</si>
  <si>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</si>
  <si>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</si>
  <si>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</si>
  <si>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</si>
  <si>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</si>
  <si>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</si>
  <si>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</si>
  <si>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</si>
  <si>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</si>
  <si>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</si>
  <si>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</si>
  <si>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</si>
  <si>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</si>
  <si>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</si>
  <si>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</si>
  <si>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</si>
  <si>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</si>
  <si>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</si>
  <si>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</si>
  <si>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</si>
  <si>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</si>
  <si>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</si>
  <si>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</si>
  <si>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</si>
  <si>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</si>
  <si>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</si>
  <si>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</si>
  <si>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</si>
  <si>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</si>
  <si>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</si>
  <si>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</si>
  <si>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</si>
  <si>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</si>
  <si>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</si>
  <si>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</si>
  <si>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</si>
  <si>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</si>
  <si>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</si>
  <si>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</si>
  <si>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</si>
  <si>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</si>
  <si>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</si>
  <si>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</si>
  <si>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</si>
  <si>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</si>
  <si>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</si>
  <si>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</si>
  <si>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</si>
  <si>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</si>
  <si>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</si>
  <si>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</si>
  <si>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</si>
  <si>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</si>
  <si>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</si>
  <si>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</si>
  <si>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</si>
  <si>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</si>
  <si>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</si>
  <si>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</si>
  <si>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</si>
  <si>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</si>
  <si>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</si>
  <si>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</si>
  <si>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</si>
  <si>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</si>
  <si>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</si>
  <si>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</si>
  <si>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</si>
  <si>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</si>
  <si>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</si>
  <si>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</si>
  <si>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</si>
  <si>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</si>
  <si>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</si>
  <si>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</si>
  <si>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</si>
  <si>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</si>
  <si>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</si>
  <si>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</si>
  <si>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</si>
  <si>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</si>
  <si>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</si>
  <si>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</si>
  <si>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</si>
  <si>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</si>
  <si>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</si>
  <si>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</si>
  <si>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</si>
  <si>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</si>
  <si>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</si>
  <si>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</si>
  <si>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</si>
  <si>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</si>
  <si>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</si>
  <si>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</si>
  <si>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</si>
  <si>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</si>
  <si>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</si>
  <si>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</si>
  <si>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</si>
  <si>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</si>
  <si>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</si>
  <si>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</si>
  <si>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</si>
  <si>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</si>
  <si>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</si>
  <si>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</si>
  <si>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</si>
  <si>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</si>
  <si>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</si>
  <si>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</si>
  <si>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</si>
  <si>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</si>
  <si>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</si>
  <si>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</si>
  <si>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</si>
  <si>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</si>
  <si>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</si>
  <si>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</si>
  <si>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</si>
  <si>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</si>
  <si>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</si>
  <si>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</si>
  <si>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</si>
  <si>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</si>
  <si>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</si>
  <si>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</si>
  <si>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</si>
  <si>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</si>
  <si>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</si>
  <si>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</si>
  <si>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</si>
  <si>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</si>
  <si>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</si>
  <si>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</si>
  <si>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</si>
  <si>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</si>
  <si>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</si>
  <si>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</si>
  <si>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</si>
  <si>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</si>
  <si>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</si>
  <si>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</si>
  <si>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</si>
  <si>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</si>
  <si>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</si>
  <si>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</si>
  <si>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</si>
  <si>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</si>
  <si>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</si>
  <si>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</si>
  <si>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</si>
  <si>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</si>
  <si>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</si>
  <si>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</si>
  <si>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</si>
  <si>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</si>
  <si>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</si>
  <si>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</si>
  <si>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</si>
  <si>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</si>
  <si>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</si>
  <si>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</si>
  <si>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</si>
  <si>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</si>
  <si>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</si>
  <si>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</si>
  <si>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</si>
  <si>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</si>
  <si>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</si>
  <si>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</si>
  <si>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</si>
  <si>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</si>
  <si>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</si>
  <si>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</si>
  <si>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</si>
  <si>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</si>
  <si>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</si>
  <si>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</si>
  <si>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</si>
  <si>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</si>
  <si>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</si>
  <si>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</si>
  <si>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</si>
  <si>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</si>
  <si>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</si>
  <si>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</si>
  <si>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</si>
  <si>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</si>
  <si>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</si>
  <si>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</si>
  <si>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</si>
  <si>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</si>
  <si>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</si>
  <si>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</si>
  <si>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</si>
  <si>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</si>
  <si>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</si>
  <si>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</si>
  <si>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</si>
  <si>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</si>
  <si>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</si>
  <si>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</si>
  <si>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</si>
  <si>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</si>
  <si>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</si>
  <si>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</si>
  <si>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</si>
  <si>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</si>
  <si>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</si>
  <si>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</si>
  <si>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</si>
  <si>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</si>
  <si>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</si>
  <si>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</si>
  <si>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</si>
  <si>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</si>
  <si>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</si>
  <si>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</si>
  <si>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</si>
  <si>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</si>
  <si>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</si>
  <si>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</si>
  <si>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</si>
  <si>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</si>
  <si>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</si>
  <si>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</si>
  <si>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</si>
  <si>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</si>
  <si>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</si>
  <si>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</si>
  <si>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</si>
  <si>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</si>
  <si>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</si>
  <si>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</si>
  <si>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</si>
  <si>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</si>
  <si>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</si>
  <si>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</si>
  <si>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</si>
  <si>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</si>
  <si>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</si>
  <si>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</si>
  <si>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</si>
  <si>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</si>
  <si>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</si>
  <si>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</si>
  <si>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</si>
  <si>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</si>
  <si>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</si>
  <si>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</si>
  <si>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</si>
  <si>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</si>
  <si>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</si>
  <si>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</si>
  <si>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</si>
  <si>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</si>
  <si>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</si>
  <si>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</si>
  <si>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</si>
  <si>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</si>
  <si>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</si>
  <si>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</si>
  <si>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</si>
  <si>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</si>
  <si>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</si>
  <si>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</si>
  <si>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</si>
  <si>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</si>
  <si>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</si>
  <si>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</si>
  <si>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</si>
  <si>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</si>
  <si>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</si>
  <si>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</si>
  <si>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</si>
  <si>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</si>
  <si>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</si>
  <si>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</si>
  <si>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</si>
  <si>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</si>
  <si>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</si>
  <si>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</si>
  <si>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</si>
  <si>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</si>
  <si>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</si>
  <si>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</si>
  <si>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</si>
  <si>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</si>
  <si>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</si>
  <si>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</si>
  <si>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</si>
  <si>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</si>
  <si>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</si>
  <si>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</si>
  <si>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</si>
  <si>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</si>
  <si>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</si>
  <si>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</si>
  <si>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</si>
  <si>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</si>
  <si>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</si>
  <si>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</si>
  <si>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</si>
  <si>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</si>
  <si>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</si>
  <si>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</si>
  <si>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</si>
  <si>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</si>
  <si>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</si>
  <si>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</si>
  <si>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</si>
  <si>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</si>
  <si>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</si>
  <si>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</si>
  <si>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</si>
  <si>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</si>
  <si>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</si>
  <si>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</si>
  <si>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</si>
  <si>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</si>
  <si>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</si>
  <si>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</si>
  <si>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</si>
  <si>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</si>
  <si>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</si>
  <si>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</si>
  <si>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</si>
  <si>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</si>
  <si>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</si>
  <si>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</si>
  <si>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</si>
  <si>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</si>
  <si>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</si>
  <si>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</si>
  <si>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</si>
  <si>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</si>
  <si>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</si>
  <si>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</si>
  <si>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</si>
  <si>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</si>
  <si>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</si>
  <si>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</si>
  <si>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</si>
  <si>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</si>
  <si>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</si>
  <si>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</si>
  <si>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</si>
  <si>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</si>
  <si>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</si>
  <si>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</si>
  <si>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</si>
  <si>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</si>
  <si>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</si>
  <si>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</si>
  <si>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</si>
  <si>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</si>
  <si>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</si>
  <si>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</si>
  <si>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</si>
  <si>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</si>
  <si>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</si>
  <si>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</si>
  <si>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</si>
  <si>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</si>
  <si>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</si>
  <si>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</si>
  <si>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</si>
  <si>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</si>
  <si>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</si>
  <si>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</si>
  <si>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</si>
  <si>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</si>
  <si>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</si>
  <si>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</si>
  <si>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</si>
  <si>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</si>
  <si>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</si>
  <si>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</si>
  <si>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</si>
  <si>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</si>
  <si>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</si>
  <si>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</si>
  <si>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</si>
  <si>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</si>
  <si>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</si>
  <si>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</si>
  <si>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</si>
  <si>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</si>
  <si>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</si>
  <si>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</si>
  <si>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</si>
  <si>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</si>
  <si>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</si>
  <si>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</si>
  <si>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</si>
  <si>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</si>
  <si>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</si>
  <si>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</si>
  <si>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</si>
  <si>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</si>
  <si>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</si>
  <si>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</si>
  <si>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</si>
  <si>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</si>
  <si>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</si>
  <si>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</si>
  <si>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</si>
  <si>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</si>
  <si>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</si>
  <si>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</si>
  <si>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</si>
  <si>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</si>
  <si>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</si>
  <si>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</si>
  <si>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</si>
  <si>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</si>
  <si>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</si>
  <si>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</si>
  <si>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</si>
  <si>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</si>
  <si>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</si>
  <si>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</si>
  <si>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</si>
  <si>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</si>
  <si>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</si>
  <si>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</si>
  <si>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</si>
  <si>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</si>
  <si>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</si>
  <si>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</si>
  <si>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</si>
  <si>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</si>
  <si>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</si>
  <si>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</si>
  <si>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</si>
  <si>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</si>
  <si>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</si>
  <si>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</si>
  <si>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</si>
  <si>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</si>
  <si>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</si>
  <si>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</si>
  <si>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</si>
  <si>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</si>
  <si>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</si>
  <si>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</si>
  <si>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</si>
  <si>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</si>
  <si>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</si>
  <si>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</si>
  <si>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</si>
  <si>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</si>
  <si>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</si>
  <si>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</si>
  <si>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</si>
  <si>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</si>
  <si>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</si>
  <si>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</si>
  <si>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</si>
  <si>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</si>
  <si>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</si>
  <si>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</si>
  <si>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</si>
  <si>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</si>
  <si>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</si>
  <si>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</si>
  <si>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</si>
  <si>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</si>
  <si>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</si>
  <si>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</si>
  <si>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</si>
  <si>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</si>
  <si>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</si>
  <si>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</si>
  <si>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</si>
  <si>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</si>
  <si>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</si>
  <si>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</si>
  <si>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</si>
  <si>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</si>
  <si>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</si>
  <si>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</si>
  <si>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</si>
  <si>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</si>
  <si>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</si>
  <si>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</si>
  <si>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</si>
  <si>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</si>
  <si>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</si>
  <si>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</si>
  <si>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</si>
  <si>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</si>
  <si>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</si>
  <si>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</si>
  <si>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</si>
  <si>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</si>
  <si>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</si>
  <si>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</si>
  <si>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</si>
  <si>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</si>
  <si>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</si>
  <si>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</si>
  <si>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</si>
  <si>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</si>
  <si>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</si>
  <si>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</si>
  <si>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</si>
  <si>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</si>
  <si>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</si>
  <si>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</si>
  <si>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</si>
  <si>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</si>
  <si>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</si>
  <si>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</si>
  <si>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</si>
  <si>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</si>
  <si>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</si>
  <si>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</si>
  <si>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</si>
  <si>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</si>
  <si>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</si>
  <si>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</si>
  <si>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</si>
  <si>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</si>
  <si>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</si>
  <si>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</si>
  <si>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</si>
  <si>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</si>
  <si>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</si>
  <si>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</si>
  <si>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</si>
  <si>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</si>
  <si>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</si>
  <si>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</si>
  <si>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</si>
  <si>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</si>
  <si>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</si>
  <si>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</si>
  <si>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</si>
  <si>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</si>
  <si>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</si>
  <si>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</si>
  <si>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</si>
  <si>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</si>
  <si>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</si>
  <si>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</si>
  <si>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</si>
  <si>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</si>
  <si>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</si>
  <si>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</si>
  <si>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</si>
  <si>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</si>
  <si>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</si>
  <si>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</si>
  <si>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</si>
  <si>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</si>
  <si>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</si>
  <si>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</si>
  <si>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</si>
  <si>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</si>
  <si>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</si>
  <si>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</si>
  <si>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</si>
  <si>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</si>
  <si>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</si>
  <si>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</si>
  <si>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</si>
  <si>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</si>
  <si>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</si>
  <si>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</si>
  <si>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</si>
  <si>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</si>
  <si>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</si>
  <si>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</si>
  <si>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</si>
  <si>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</si>
  <si>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</si>
  <si>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</si>
  <si>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</si>
  <si>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</si>
  <si>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</si>
  <si>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</si>
  <si>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</si>
  <si>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</si>
  <si>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</si>
  <si>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</si>
  <si>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</si>
  <si>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</si>
  <si>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</si>
  <si>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</si>
  <si>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</si>
  <si>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</si>
  <si>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</si>
  <si>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</si>
  <si>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</si>
  <si>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</si>
  <si>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</si>
  <si>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</si>
  <si>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</si>
  <si>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</si>
  <si>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</si>
  <si>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</si>
  <si>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</si>
  <si>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</si>
  <si>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</si>
  <si>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</si>
  <si>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</si>
  <si>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</si>
  <si>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</si>
  <si>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</si>
  <si>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</si>
  <si>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</si>
  <si>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</si>
  <si>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</si>
  <si>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</si>
  <si>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</si>
  <si>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</si>
  <si>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</si>
  <si>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</si>
  <si>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</si>
  <si>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</si>
  <si>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</si>
  <si>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</si>
  <si>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</si>
  <si>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</si>
  <si>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</si>
  <si>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</si>
  <si>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</si>
  <si>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</si>
  <si>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</si>
  <si>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</si>
  <si>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</si>
  <si>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</si>
  <si>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</si>
  <si>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</si>
  <si>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</si>
  <si>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</si>
  <si>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</si>
  <si>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</si>
  <si>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</si>
  <si>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</si>
  <si>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</si>
  <si>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</si>
  <si>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</si>
  <si>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</si>
  <si>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</si>
  <si>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</si>
  <si>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</si>
  <si>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</si>
  <si>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</si>
  <si>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</si>
  <si>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</si>
  <si>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</si>
  <si>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</si>
  <si>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</si>
  <si>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</si>
  <si>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</si>
  <si>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</si>
  <si>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</si>
  <si>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</si>
  <si>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</si>
  <si>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</si>
  <si>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</si>
  <si>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</si>
  <si>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</si>
  <si>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</si>
  <si>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</si>
  <si>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</si>
  <si>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</si>
  <si>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</si>
  <si>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</si>
  <si>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</si>
  <si>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</si>
  <si>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</si>
  <si>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</si>
  <si>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</si>
  <si>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</si>
  <si>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</si>
  <si>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</si>
  <si>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</si>
  <si>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</si>
  <si>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</si>
  <si>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</si>
  <si>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</si>
  <si>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</si>
  <si>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</si>
  <si>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</si>
  <si>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</si>
  <si>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</si>
  <si>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</si>
  <si>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</si>
  <si>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</si>
  <si>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</si>
  <si>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</si>
  <si>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</si>
  <si>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</si>
  <si>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</si>
  <si>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</si>
  <si>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</si>
  <si>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</si>
  <si>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</si>
  <si>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</si>
  <si>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</si>
  <si>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</si>
  <si>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</si>
  <si>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</si>
  <si>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</si>
  <si>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</si>
  <si>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</si>
  <si>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</si>
  <si>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</si>
  <si>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</si>
  <si>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</si>
  <si>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</si>
  <si>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</si>
  <si>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</si>
  <si>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</si>
  <si>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</si>
  <si>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</si>
  <si>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</si>
  <si>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</si>
  <si>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</si>
  <si>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</si>
  <si>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</si>
  <si>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</si>
  <si>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</si>
  <si>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</si>
  <si>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</si>
  <si>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</si>
  <si>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</si>
  <si>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</si>
  <si>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</si>
  <si>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</si>
  <si>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</si>
  <si>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</si>
  <si>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</si>
  <si>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</si>
  <si>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</si>
  <si>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</si>
  <si>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</si>
  <si>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</si>
  <si>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</si>
  <si>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</si>
  <si>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</si>
  <si>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</si>
  <si>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</si>
  <si>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</si>
  <si>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</si>
  <si>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</si>
  <si>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</si>
  <si>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</si>
  <si>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</si>
  <si>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</si>
  <si>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</si>
  <si>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</si>
  <si>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</si>
  <si>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</si>
  <si>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</si>
  <si>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</si>
  <si>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</si>
  <si>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</si>
  <si>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</si>
  <si>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</si>
  <si>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</si>
  <si>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</si>
  <si>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</si>
  <si>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</si>
  <si>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</si>
  <si>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</si>
  <si>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</si>
  <si>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</si>
  <si>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</si>
  <si>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</si>
  <si>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</si>
  <si>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</si>
  <si>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</si>
  <si>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</si>
  <si>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</si>
  <si>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</si>
  <si>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</si>
  <si>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</si>
  <si>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</si>
  <si>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</si>
  <si>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</si>
  <si>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</si>
  <si>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</si>
  <si>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</si>
  <si>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</si>
  <si>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</si>
  <si>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</si>
  <si>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</si>
  <si>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</si>
  <si>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</si>
  <si>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</si>
  <si>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</si>
  <si>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</si>
  <si>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</si>
  <si>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</si>
  <si>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</si>
  <si>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</si>
  <si>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</si>
  <si>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</si>
  <si>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</si>
  <si>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</si>
  <si>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</si>
  <si>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</si>
  <si>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</si>
  <si>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</si>
  <si>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</si>
  <si>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</si>
  <si>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</si>
  <si>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</si>
  <si>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</si>
  <si>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</si>
  <si>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</si>
  <si>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</si>
  <si>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</si>
  <si>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</si>
  <si>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</si>
  <si>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</si>
  <si>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</si>
  <si>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</si>
  <si>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</si>
  <si>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</si>
  <si>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</si>
  <si>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</si>
  <si>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</si>
  <si>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</si>
  <si>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</si>
  <si>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</si>
  <si>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</si>
  <si>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</si>
  <si>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</si>
  <si>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</si>
  <si>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</si>
  <si>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</si>
  <si>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</si>
  <si>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</si>
  <si>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</si>
  <si>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</si>
  <si>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</si>
  <si>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</si>
  <si>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</si>
  <si>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</si>
  <si>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</si>
  <si>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</si>
  <si>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</si>
  <si>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</si>
  <si>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</si>
  <si>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</si>
  <si>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</si>
  <si>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</si>
  <si>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</si>
  <si>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</si>
  <si>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</si>
  <si>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</si>
  <si>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</si>
  <si>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</si>
  <si>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</si>
  <si>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</si>
  <si>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</si>
  <si>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</si>
  <si>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</si>
  <si>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</si>
  <si>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</si>
  <si>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</si>
  <si>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</si>
  <si>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</si>
  <si>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</si>
  <si>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</si>
  <si>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</si>
  <si>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</si>
  <si>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</si>
  <si>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</si>
  <si>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</si>
  <si>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</si>
  <si>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</si>
  <si>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</si>
  <si>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</si>
  <si>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</si>
  <si>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</si>
  <si>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</si>
  <si>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</si>
  <si>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</si>
  <si>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</si>
  <si>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</si>
  <si>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</si>
  <si>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</si>
  <si>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</si>
  <si>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</si>
  <si>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</si>
  <si>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</si>
  <si>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</si>
  <si>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</si>
  <si>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</si>
  <si>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</si>
  <si>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</si>
  <si>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</si>
  <si>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</si>
  <si>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</si>
  <si>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</si>
  <si>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</si>
  <si>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</si>
  <si>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</si>
  <si>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</si>
  <si>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</si>
  <si>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</si>
  <si>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</si>
  <si>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</si>
  <si>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</si>
  <si>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</si>
  <si>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</si>
  <si>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</si>
  <si>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</si>
  <si>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</si>
  <si>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</si>
  <si>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</si>
  <si>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</si>
  <si>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</si>
  <si>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</si>
  <si>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</si>
  <si>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</si>
  <si>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</si>
  <si>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</si>
  <si>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</si>
  <si>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</si>
  <si>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</si>
  <si>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</si>
  <si>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</si>
  <si>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</si>
  <si>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</si>
  <si>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</si>
  <si>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</si>
  <si>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</si>
  <si>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</si>
  <si>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</si>
  <si>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</si>
  <si>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</si>
  <si>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</si>
  <si>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</si>
  <si>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</si>
  <si>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</si>
  <si>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</si>
  <si>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</si>
  <si>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</si>
  <si>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</si>
  <si>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</si>
  <si>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</si>
  <si>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</si>
  <si>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</si>
  <si>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</si>
  <si>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</si>
  <si>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</si>
  <si>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</si>
  <si>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</si>
  <si>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</si>
  <si>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</si>
  <si>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</si>
  <si>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</si>
  <si>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</si>
  <si>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</si>
  <si>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</si>
  <si>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</si>
  <si>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</si>
  <si>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</si>
  <si>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</si>
  <si>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</si>
  <si>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</si>
  <si>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</si>
  <si>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</si>
  <si>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</si>
  <si>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</si>
  <si>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</si>
  <si>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</si>
  <si>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</si>
  <si>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</si>
  <si>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</si>
  <si>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</si>
  <si>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</si>
  <si>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</si>
  <si>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</si>
  <si>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</si>
  <si>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</si>
  <si>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</si>
  <si>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</si>
  <si>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</si>
  <si>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</si>
  <si>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</si>
  <si>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</si>
  <si>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</si>
  <si>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</si>
  <si>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</si>
  <si>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</si>
  <si>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</si>
  <si>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</si>
  <si>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</si>
  <si>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</si>
  <si>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</si>
  <si>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</si>
  <si>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</si>
  <si>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</si>
  <si>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</si>
  <si>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</si>
  <si>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</si>
  <si>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</si>
  <si>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</si>
  <si>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</si>
  <si>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</si>
  <si>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</si>
  <si>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</si>
  <si>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</si>
  <si>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</si>
  <si>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</si>
  <si>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</si>
  <si>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</si>
  <si>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</si>
  <si>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</si>
  <si>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</si>
  <si>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</si>
  <si>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</si>
  <si>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</si>
  <si>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</si>
  <si>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</si>
  <si>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</si>
  <si>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</si>
  <si>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</si>
  <si>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</si>
  <si>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</si>
  <si>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</si>
  <si>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</si>
  <si>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</si>
  <si>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</si>
  <si>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</si>
  <si>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</si>
  <si>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</si>
  <si>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</si>
  <si>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</si>
  <si>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</si>
  <si>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</si>
  <si>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</si>
  <si>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</si>
  <si>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</si>
  <si>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</si>
  <si>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</si>
  <si>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</si>
  <si>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</si>
  <si>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</si>
  <si>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</si>
  <si>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</si>
  <si>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</si>
  <si>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</si>
  <si>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</si>
  <si>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</si>
  <si>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</si>
  <si>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</si>
  <si>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</si>
  <si>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</si>
  <si>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</si>
  <si>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</si>
  <si>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</si>
  <si>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</si>
  <si>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</si>
  <si>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</si>
  <si>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</si>
  <si>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</si>
  <si>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</si>
  <si>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</si>
  <si>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</si>
  <si>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</si>
  <si>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</si>
  <si>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</si>
  <si>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</si>
  <si>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</si>
  <si>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</si>
  <si>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</si>
  <si>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</si>
  <si>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</si>
  <si>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</si>
  <si>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</si>
  <si>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</si>
  <si>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</si>
  <si>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</si>
  <si>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</si>
  <si>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</si>
  <si>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</si>
  <si>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</si>
  <si>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</si>
  <si>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</si>
  <si>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</si>
  <si>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</si>
  <si>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</si>
  <si>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</si>
  <si>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</si>
  <si>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</si>
  <si>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</si>
  <si>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</si>
  <si>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</si>
  <si>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</si>
  <si>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</si>
  <si>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</si>
  <si>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</si>
  <si>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</si>
  <si>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</si>
  <si>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</si>
  <si>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</si>
  <si>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</si>
  <si>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</si>
  <si>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</si>
  <si>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</si>
  <si>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</si>
  <si>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</si>
  <si>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</si>
  <si>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</si>
  <si>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</si>
  <si>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</si>
  <si>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</si>
  <si>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</si>
  <si>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</si>
  <si>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</si>
  <si>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</si>
  <si>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</si>
  <si>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</si>
  <si>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</si>
  <si>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</si>
  <si>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</si>
  <si>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</si>
  <si>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</si>
  <si>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</si>
  <si>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</si>
  <si>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</si>
  <si>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</si>
  <si>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</si>
  <si>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</si>
  <si>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</si>
  <si>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</si>
  <si>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</si>
  <si>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</si>
  <si>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</si>
  <si>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</si>
  <si>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</si>
  <si>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</si>
  <si>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</si>
  <si>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</si>
  <si>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</si>
  <si>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</si>
  <si>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</si>
  <si>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</si>
  <si>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</si>
  <si>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</si>
  <si>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</si>
  <si>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</si>
  <si>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</si>
  <si>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</si>
  <si>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</si>
  <si>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</si>
  <si>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</si>
  <si>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</si>
  <si>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</si>
  <si>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</si>
  <si>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</si>
  <si>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</si>
  <si>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</si>
  <si>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</si>
  <si>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</si>
  <si>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</si>
  <si>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</si>
  <si>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</si>
  <si>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</si>
  <si>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</si>
  <si>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</si>
  <si>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</si>
  <si>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</si>
  <si>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</si>
  <si>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</si>
  <si>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</si>
  <si>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</si>
  <si>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</si>
  <si>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</si>
  <si>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</si>
  <si>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</si>
  <si>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</si>
  <si>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</si>
  <si>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</si>
  <si>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</si>
  <si>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</si>
  <si>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</si>
  <si>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</si>
  <si>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</si>
  <si>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</si>
  <si>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</si>
  <si>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</si>
  <si>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</si>
  <si>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</si>
  <si>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</si>
  <si>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</si>
  <si>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</si>
  <si>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</si>
  <si>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</si>
  <si>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</si>
  <si>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</si>
  <si>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</si>
  <si>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</si>
  <si>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</si>
  <si>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</si>
  <si>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</si>
  <si>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</si>
  <si>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</si>
  <si>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</si>
  <si>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</si>
  <si>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</si>
  <si>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</si>
  <si>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</si>
  <si>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</si>
  <si>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</si>
  <si>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</si>
  <si>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</si>
  <si>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</si>
  <si>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</si>
  <si>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</si>
  <si>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</si>
  <si>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</si>
  <si>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</si>
  <si>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</si>
  <si>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</si>
  <si>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</si>
  <si>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</si>
  <si>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</si>
  <si>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</si>
  <si>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</si>
  <si>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</si>
  <si>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</si>
  <si>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</si>
  <si>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</si>
  <si>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</si>
  <si>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</si>
  <si>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</si>
  <si>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</si>
  <si>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</si>
  <si>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</si>
  <si>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</si>
  <si>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</si>
  <si>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</si>
  <si>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</si>
  <si>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</si>
  <si>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</si>
  <si>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</si>
  <si>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</si>
  <si>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</si>
  <si>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</si>
  <si>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</si>
  <si>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</si>
  <si>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</si>
  <si>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</si>
  <si>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</si>
  <si>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</si>
  <si>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</si>
  <si>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</si>
  <si>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</si>
  <si>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</si>
  <si>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</si>
  <si>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</si>
  <si>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</si>
  <si>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</si>
  <si>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</si>
  <si>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</si>
  <si>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</si>
  <si>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</si>
  <si>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</si>
  <si>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</si>
  <si>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</si>
  <si>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</si>
  <si>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</si>
  <si>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</si>
  <si>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</si>
  <si>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</si>
  <si>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</si>
  <si>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</si>
  <si>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</si>
  <si>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</si>
  <si>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</si>
  <si>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</si>
  <si>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</si>
  <si>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</si>
  <si>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</si>
  <si>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</si>
  <si>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</si>
  <si>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</si>
  <si>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</si>
  <si>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</si>
  <si>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</si>
  <si>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</si>
  <si>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</si>
  <si>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</si>
  <si>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</si>
  <si>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</si>
  <si>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</si>
  <si>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</si>
  <si>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</si>
  <si>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</si>
  <si>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</si>
  <si>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</si>
  <si>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</si>
  <si>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</si>
  <si>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</si>
  <si>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</si>
  <si>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</si>
  <si>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</si>
  <si>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</si>
  <si>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</si>
  <si>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</si>
  <si>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</si>
  <si>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</si>
  <si>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</si>
  <si>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</si>
  <si>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</si>
  <si>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</si>
  <si>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</si>
  <si>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</si>
  <si>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</si>
  <si>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</si>
  <si>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</si>
  <si>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</si>
  <si>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</si>
  <si>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</si>
  <si>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</si>
  <si>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</si>
  <si>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</si>
  <si>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</si>
  <si>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</si>
  <si>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</si>
  <si>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</si>
  <si>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</si>
  <si>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</si>
  <si>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</si>
  <si>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</si>
  <si>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</si>
  <si>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</si>
  <si>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</si>
  <si>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</si>
  <si>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</si>
  <si>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</si>
  <si>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</si>
  <si>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</si>
  <si>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</si>
  <si>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</si>
  <si>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</si>
  <si>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</si>
  <si>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</si>
  <si>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</si>
  <si>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</si>
  <si>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</si>
  <si>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</si>
  <si>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</si>
  <si>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</si>
  <si>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</si>
  <si>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</si>
  <si>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</si>
  <si>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</si>
  <si>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</si>
  <si>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</si>
  <si>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</si>
  <si>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</si>
  <si>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</si>
  <si>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</si>
  <si>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</si>
  <si>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</si>
  <si>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</si>
  <si>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</si>
  <si>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</si>
  <si>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</si>
  <si>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</si>
  <si>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</si>
  <si>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</si>
  <si>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</si>
  <si>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</si>
  <si>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</si>
  <si>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</si>
  <si>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</si>
  <si>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</si>
  <si>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</si>
  <si>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</si>
  <si>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</si>
  <si>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</si>
  <si>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</si>
  <si>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</si>
  <si>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</si>
  <si>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</si>
  <si>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</si>
  <si>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</si>
  <si>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</si>
  <si>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</si>
  <si>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</si>
  <si>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</si>
  <si>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</si>
  <si>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</si>
  <si>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</si>
  <si>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</si>
  <si>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</si>
  <si>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</si>
  <si>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</si>
  <si>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</si>
  <si>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</si>
  <si>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</si>
  <si>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</si>
  <si>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</si>
  <si>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</si>
  <si>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</si>
  <si>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</si>
  <si>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</si>
  <si>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</si>
  <si>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</si>
  <si>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</si>
  <si>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</si>
  <si>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</si>
  <si>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</si>
  <si>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</si>
  <si>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</si>
  <si>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</si>
  <si>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</si>
  <si>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</si>
  <si>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</si>
  <si>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</si>
  <si>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</si>
  <si>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</si>
  <si>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</si>
  <si>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</si>
  <si>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</si>
  <si>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</si>
  <si>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</si>
  <si>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</si>
  <si>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</si>
  <si>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</si>
  <si>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</si>
  <si>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</si>
  <si>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</si>
  <si>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</si>
  <si>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</si>
  <si>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</si>
  <si>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</si>
  <si>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</si>
  <si>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</si>
  <si>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</si>
  <si>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</si>
  <si>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</si>
  <si>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</si>
  <si>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</si>
  <si>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</si>
  <si>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</si>
  <si>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</si>
  <si>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</si>
  <si>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</si>
  <si>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</si>
  <si>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</si>
  <si>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</si>
  <si>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</si>
  <si>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</si>
  <si>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</si>
  <si>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</si>
  <si>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</si>
  <si>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</si>
  <si>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</si>
  <si>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</si>
  <si>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</si>
  <si>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</si>
  <si>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</si>
  <si>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</si>
  <si>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</si>
  <si>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</si>
  <si>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</si>
  <si>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</si>
  <si>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</si>
  <si>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</si>
  <si>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</si>
  <si>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</si>
  <si>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</si>
  <si>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</si>
  <si>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</si>
  <si>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</si>
  <si>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</si>
  <si>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</si>
  <si>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</si>
  <si>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</si>
  <si>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</si>
  <si>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</si>
  <si>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</si>
  <si>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</si>
  <si>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</si>
  <si>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</si>
  <si>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</si>
  <si>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</si>
  <si>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</si>
  <si>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</si>
  <si>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</si>
  <si>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</si>
  <si>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</si>
  <si>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</si>
  <si>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</si>
  <si>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</si>
  <si>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</si>
  <si>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</si>
  <si>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</si>
  <si>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</si>
  <si>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</si>
  <si>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</si>
  <si>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</si>
  <si>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</si>
  <si>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</si>
  <si>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</si>
  <si>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</si>
  <si>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</si>
  <si>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</si>
  <si>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</si>
  <si>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</si>
  <si>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</si>
  <si>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</si>
  <si>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</si>
  <si>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</si>
  <si>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</si>
  <si>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</si>
  <si>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</si>
  <si>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</si>
  <si>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</si>
  <si>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</si>
  <si>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</si>
  <si>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</si>
  <si>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</si>
  <si>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</si>
  <si>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</si>
  <si>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</si>
  <si>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</si>
  <si>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</si>
  <si>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</si>
  <si>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</si>
  <si>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</si>
  <si>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</si>
  <si>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</si>
  <si>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</si>
  <si>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</si>
  <si>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</si>
  <si>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</si>
  <si>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</si>
  <si>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</si>
  <si>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</si>
  <si>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</si>
  <si>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</si>
  <si>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</si>
  <si>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</si>
  <si>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</si>
  <si>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</si>
  <si>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</si>
  <si>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</si>
  <si>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</si>
  <si>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</si>
  <si>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</si>
  <si>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</si>
  <si>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</si>
  <si>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</si>
  <si>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</si>
  <si>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</si>
  <si>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</si>
  <si>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</si>
  <si>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</si>
  <si>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</si>
  <si>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</si>
  <si>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</si>
  <si>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</si>
  <si>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</si>
  <si>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</si>
  <si>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</si>
  <si>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</si>
  <si>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</si>
  <si>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</si>
  <si>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</si>
  <si>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</si>
  <si>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</si>
  <si>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</si>
  <si>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</si>
  <si>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</si>
  <si>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</si>
  <si>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</si>
  <si>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</si>
  <si>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</si>
  <si>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</si>
  <si>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</si>
  <si>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</si>
  <si>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</si>
  <si>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</si>
  <si>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</si>
  <si>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</si>
  <si>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</si>
  <si>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</si>
  <si>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</si>
  <si>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</si>
  <si>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</si>
  <si>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</si>
  <si>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</si>
  <si>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</si>
  <si>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</si>
  <si>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</si>
  <si>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</si>
  <si>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</si>
  <si>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</si>
  <si>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</si>
  <si>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</si>
  <si>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</si>
  <si>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</si>
  <si>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</si>
  <si>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</si>
  <si>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</si>
  <si>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</si>
  <si>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</si>
  <si>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</si>
  <si>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</si>
  <si>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</si>
  <si>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</si>
  <si>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</si>
  <si>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</si>
  <si>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</si>
  <si>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</si>
  <si>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</si>
  <si>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</si>
  <si>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</si>
  <si>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</si>
  <si>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</si>
  <si>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</si>
  <si>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</si>
  <si>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</si>
  <si>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</si>
  <si>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</si>
  <si>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</si>
  <si>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</si>
  <si>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</si>
  <si>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</si>
  <si>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</si>
  <si>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</si>
  <si>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</si>
  <si>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</si>
  <si>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</si>
  <si>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</si>
  <si>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</si>
  <si>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</si>
  <si>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</si>
  <si>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</si>
  <si>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</si>
  <si>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</si>
  <si>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</si>
  <si>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</si>
  <si>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</si>
  <si>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</si>
  <si>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</si>
  <si>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</si>
  <si>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</si>
  <si>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</si>
  <si>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</si>
  <si>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</si>
  <si>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</si>
  <si>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</si>
  <si>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</si>
  <si>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</si>
  <si>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</si>
  <si>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</si>
  <si>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</si>
  <si>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</si>
  <si>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</si>
  <si>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</si>
  <si>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</si>
  <si>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</si>
  <si>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</si>
  <si>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</si>
  <si>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</si>
  <si>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</si>
  <si>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</si>
  <si>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</si>
  <si>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</si>
  <si>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</si>
  <si>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</si>
  <si>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</si>
  <si>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</si>
  <si>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</si>
  <si>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</si>
  <si>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</si>
  <si>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</si>
  <si>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</si>
  <si>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</si>
  <si>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</si>
  <si>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</si>
  <si>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</si>
  <si>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</si>
  <si>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</si>
  <si>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</si>
  <si>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</si>
  <si>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</si>
  <si>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</si>
  <si>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</si>
  <si>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</si>
  <si>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</si>
  <si>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</si>
  <si>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</si>
  <si>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</si>
  <si>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</si>
  <si>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</si>
  <si>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</si>
  <si>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</si>
  <si>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</si>
  <si>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</si>
  <si>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</si>
  <si>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</si>
  <si>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</si>
  <si>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</si>
  <si>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</si>
  <si>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</si>
  <si>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</si>
  <si>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</si>
  <si>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</si>
  <si>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</si>
  <si>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</si>
  <si>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</si>
  <si>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</si>
  <si>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</si>
  <si>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</si>
  <si>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</si>
  <si>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</si>
  <si>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</si>
  <si>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</si>
  <si>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</si>
  <si>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</si>
  <si>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</si>
  <si>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</si>
  <si>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</si>
  <si>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</si>
  <si>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</si>
  <si>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</si>
  <si>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</si>
  <si>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</si>
  <si>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</si>
  <si>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</si>
  <si>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</si>
  <si>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</si>
  <si>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</si>
  <si>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</si>
  <si>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</si>
  <si>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</si>
  <si>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</si>
  <si>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</si>
  <si>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</si>
  <si>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</si>
  <si>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</si>
  <si>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</si>
  <si>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</si>
  <si>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</si>
  <si>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</si>
  <si>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</si>
  <si>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</si>
  <si>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</si>
  <si>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</si>
  <si>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</si>
  <si>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</si>
  <si>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</si>
  <si>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</si>
  <si>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</si>
  <si>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</si>
  <si>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</si>
  <si>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</si>
  <si>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</si>
  <si>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</si>
  <si>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</si>
  <si>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</si>
  <si>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</si>
  <si>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</si>
  <si>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</si>
  <si>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</si>
  <si>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</si>
  <si>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</si>
  <si>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</si>
  <si>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</si>
  <si>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</si>
  <si>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</si>
  <si>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</si>
  <si>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</si>
  <si>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</si>
  <si>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</si>
  <si>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</si>
  <si>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</si>
  <si>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</si>
  <si>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</si>
  <si>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</si>
  <si>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</si>
  <si>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</si>
  <si>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</si>
  <si>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</si>
  <si>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</si>
  <si>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</si>
  <si>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</si>
  <si>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</si>
  <si>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</si>
  <si>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</si>
  <si>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</si>
  <si>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</si>
  <si>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</si>
  <si>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</si>
  <si>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</si>
  <si>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</si>
  <si>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</si>
  <si>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</si>
  <si>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</si>
  <si>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</si>
  <si>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</si>
  <si>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</si>
  <si>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</si>
  <si>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</si>
  <si>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</si>
  <si>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</si>
  <si>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</si>
  <si>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</si>
  <si>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</si>
  <si>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</si>
  <si>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</si>
  <si>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</si>
  <si>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</si>
  <si>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</si>
  <si>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</si>
  <si>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</si>
  <si>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</si>
  <si>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</si>
  <si>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</si>
  <si>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</si>
  <si>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</si>
  <si>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</si>
  <si>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</si>
  <si>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</si>
  <si>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</si>
  <si>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</si>
  <si>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</si>
  <si>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</si>
  <si>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</si>
  <si>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</si>
  <si>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</si>
  <si>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</si>
  <si>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</si>
  <si>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</si>
  <si>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</si>
  <si>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</si>
  <si>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</si>
  <si>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</si>
  <si>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</si>
  <si>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</si>
  <si>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</si>
  <si>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</si>
  <si>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</si>
  <si>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</si>
  <si>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</si>
  <si>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</si>
  <si>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</si>
  <si>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</si>
  <si>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</si>
  <si>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</si>
  <si>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</si>
  <si>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</si>
  <si>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</si>
  <si>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</si>
  <si>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</si>
  <si>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</si>
  <si>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</si>
  <si>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</si>
  <si>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</si>
  <si>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</si>
  <si>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</si>
  <si>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</si>
  <si>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</si>
  <si>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</si>
  <si>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</si>
  <si>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</si>
  <si>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</si>
  <si>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</si>
  <si>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</si>
  <si>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</si>
  <si>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</si>
  <si>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</si>
  <si>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</si>
  <si>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</si>
  <si>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</si>
  <si>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</si>
  <si>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</si>
  <si>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</si>
  <si>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</si>
  <si>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</si>
  <si>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</si>
  <si>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</si>
  <si>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</si>
  <si>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</si>
  <si>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</si>
  <si>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</si>
  <si>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</si>
  <si>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</si>
  <si>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</si>
  <si>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</si>
  <si>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</si>
  <si>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</si>
  <si>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</si>
  <si>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</si>
  <si>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</si>
  <si>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</si>
  <si>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</si>
  <si>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</si>
  <si>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</si>
  <si>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</si>
  <si>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</si>
  <si>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</si>
  <si>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</si>
  <si>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</si>
  <si>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</si>
  <si>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</si>
  <si>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</si>
  <si>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</si>
  <si>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</si>
  <si>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</si>
  <si>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</si>
  <si>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</si>
  <si>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</si>
  <si>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</si>
  <si>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</si>
  <si>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</si>
  <si>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</si>
  <si>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</si>
  <si>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</si>
  <si>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</si>
  <si>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</si>
  <si>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</si>
  <si>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</si>
  <si>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</si>
  <si>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</si>
  <si>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</si>
  <si>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</si>
  <si>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</si>
  <si>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</si>
  <si>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</si>
  <si>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</si>
  <si>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</si>
  <si>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</si>
  <si>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</si>
  <si>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</si>
  <si>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</si>
  <si>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</si>
  <si>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</si>
  <si>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</si>
  <si>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</si>
  <si>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</si>
  <si>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</si>
  <si>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</si>
  <si>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</si>
  <si>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</si>
  <si>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</si>
  <si>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</si>
  <si>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</si>
  <si>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</si>
  <si>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</si>
  <si>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</si>
  <si>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</si>
  <si>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</si>
  <si>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</si>
  <si>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</si>
  <si>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</si>
  <si>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</si>
  <si>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</si>
  <si>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</si>
  <si>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</si>
  <si>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</si>
  <si>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</si>
  <si>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</si>
  <si>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</si>
  <si>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</si>
  <si>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</si>
  <si>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</si>
  <si>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</si>
  <si>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</si>
  <si>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</si>
  <si>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</si>
  <si>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</si>
  <si>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</si>
  <si>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</si>
  <si>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</si>
  <si>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</si>
  <si>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</si>
  <si>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</si>
  <si>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</si>
  <si>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</si>
  <si>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</si>
  <si>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</si>
  <si>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</si>
  <si>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</si>
  <si>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</si>
  <si>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</si>
  <si>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</si>
  <si>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</si>
  <si>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</si>
  <si>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</si>
  <si>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</si>
  <si>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</si>
  <si>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</si>
  <si>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</si>
  <si>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</si>
  <si>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</si>
  <si>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</si>
  <si>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</si>
  <si>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</si>
  <si>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</si>
  <si>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</si>
  <si>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</si>
  <si>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</si>
  <si>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</si>
  <si>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</si>
  <si>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</si>
  <si>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</si>
  <si>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</si>
  <si>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</si>
  <si>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</si>
  <si>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</si>
  <si>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</si>
  <si>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</si>
  <si>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</si>
  <si>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</si>
  <si>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</si>
  <si>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</si>
  <si>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</si>
  <si>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</si>
  <si>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</si>
  <si>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</si>
  <si>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</si>
  <si>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</si>
  <si>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</si>
  <si>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</si>
  <si>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</si>
  <si>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</si>
  <si>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</si>
  <si>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</si>
  <si>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</si>
  <si>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</si>
  <si>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</si>
  <si>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</si>
  <si>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</si>
  <si>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</si>
  <si>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</si>
  <si>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</si>
  <si>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</si>
  <si>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</si>
  <si>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</si>
  <si>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</si>
  <si>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</si>
  <si>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</si>
  <si>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</si>
  <si>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</si>
  <si>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</si>
  <si>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</si>
  <si>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</si>
  <si>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</si>
  <si>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</si>
  <si>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</si>
  <si>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</si>
  <si>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</si>
  <si>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</si>
  <si>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</si>
  <si>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</si>
  <si>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</si>
  <si>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</si>
  <si>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</si>
  <si>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</si>
  <si>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</si>
  <si>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</si>
  <si>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</si>
  <si>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</si>
  <si>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</si>
  <si>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</si>
  <si>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</si>
  <si>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</si>
  <si>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</si>
  <si>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</si>
  <si>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</si>
  <si>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</si>
  <si>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</si>
  <si>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</si>
  <si>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</si>
  <si>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</si>
  <si>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</si>
  <si>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</si>
  <si>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</si>
  <si>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</si>
  <si>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</si>
  <si>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</si>
  <si>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</si>
  <si>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</si>
  <si>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</si>
  <si>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</si>
  <si>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</si>
  <si>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</si>
  <si>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</si>
  <si>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</si>
  <si>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</si>
  <si>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</si>
  <si>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</si>
  <si>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</si>
  <si>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</si>
  <si>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</si>
  <si>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</si>
  <si>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</si>
  <si>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</si>
  <si>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</si>
  <si>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</si>
  <si>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</si>
  <si>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</si>
  <si>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</si>
  <si>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</si>
  <si>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</si>
  <si>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</si>
  <si>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</si>
  <si>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</si>
  <si>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</si>
  <si>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</si>
  <si>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</si>
  <si>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</si>
  <si>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</si>
  <si>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</si>
  <si>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</si>
  <si>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</si>
  <si>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</si>
  <si>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</si>
  <si>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</si>
  <si>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</si>
  <si>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</si>
  <si>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</si>
  <si>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</si>
  <si>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</si>
  <si>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</si>
  <si>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</si>
  <si>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</si>
  <si>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</si>
  <si>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</si>
  <si>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</si>
  <si>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</si>
  <si>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</si>
  <si>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</si>
  <si>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</si>
  <si>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</si>
  <si>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</si>
  <si>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</si>
  <si>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</si>
  <si>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</si>
  <si>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</si>
  <si>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</si>
  <si>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</si>
  <si>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</si>
  <si>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</si>
  <si>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</si>
  <si>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</si>
  <si>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</si>
  <si>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</si>
  <si>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</si>
  <si>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</si>
  <si>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</si>
  <si>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</si>
  <si>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</si>
  <si>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</si>
  <si>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</si>
  <si>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</si>
  <si>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</si>
  <si>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</si>
  <si>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</si>
  <si>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</si>
  <si>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</si>
  <si>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</si>
  <si>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</si>
  <si>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</si>
  <si>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</si>
  <si>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</si>
  <si>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</si>
  <si>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</si>
  <si>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</si>
  <si>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</si>
  <si>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</si>
  <si>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</si>
  <si>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</si>
  <si>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</si>
  <si>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</si>
  <si>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</si>
  <si>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</si>
  <si>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</si>
  <si>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</si>
  <si>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</si>
  <si>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</si>
  <si>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</si>
  <si>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</si>
  <si>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</si>
  <si>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</si>
  <si>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</si>
  <si>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</si>
  <si>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</si>
  <si>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</si>
  <si>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</si>
  <si>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</si>
  <si>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</si>
  <si>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</si>
  <si>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</si>
  <si>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</si>
  <si>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</si>
  <si>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</si>
  <si>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</si>
  <si>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</si>
  <si>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</si>
  <si>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</si>
  <si>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</si>
  <si>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</si>
  <si>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</si>
  <si>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</si>
  <si>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</si>
  <si>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</si>
  <si>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</si>
  <si>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</si>
  <si>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</si>
  <si>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</si>
  <si>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</si>
  <si>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</si>
  <si>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</si>
  <si>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</si>
  <si>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</si>
  <si>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</si>
  <si>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</si>
  <si>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</si>
  <si>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</si>
  <si>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</si>
  <si>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</si>
  <si>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</si>
  <si>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</si>
  <si>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</si>
  <si>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</si>
  <si>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</si>
  <si>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</si>
  <si>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</si>
  <si>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</si>
  <si>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</si>
  <si>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</si>
  <si>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</si>
  <si>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</si>
  <si>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</si>
  <si>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</si>
  <si>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</si>
  <si>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</si>
  <si>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</si>
  <si>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</si>
  <si>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</si>
  <si>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</si>
  <si>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</si>
  <si>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</si>
  <si>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</si>
  <si>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</si>
  <si>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</si>
  <si>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</si>
  <si>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</si>
  <si>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</si>
  <si>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</si>
  <si>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</si>
  <si>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</si>
  <si>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</si>
  <si>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</si>
  <si>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</si>
  <si>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</si>
  <si>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</si>
  <si>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</si>
  <si>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</si>
  <si>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</si>
  <si>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</si>
  <si>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</si>
  <si>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</si>
  <si>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</si>
  <si>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</si>
  <si>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</si>
  <si>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</si>
  <si>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</si>
  <si>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</si>
  <si>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</si>
  <si>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</si>
  <si>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</si>
  <si>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</si>
  <si>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</si>
  <si>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</si>
  <si>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</si>
  <si>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</si>
  <si>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</si>
  <si>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</si>
  <si>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</si>
  <si>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</si>
  <si>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</si>
  <si>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</si>
  <si>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</si>
  <si>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</si>
  <si>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</si>
  <si>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</si>
  <si>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</si>
  <si>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</si>
  <si>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</si>
  <si>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</si>
  <si>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</si>
  <si>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</si>
  <si>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</si>
  <si>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</si>
  <si>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</si>
  <si>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</si>
  <si>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</si>
  <si>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</si>
  <si>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</si>
  <si>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</si>
  <si>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</si>
  <si>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</si>
  <si>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</si>
  <si>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</si>
  <si>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</si>
  <si>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</si>
  <si>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</si>
  <si>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</si>
  <si>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</si>
  <si>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</si>
  <si>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</si>
  <si>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</si>
  <si>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</si>
  <si>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</si>
  <si>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</si>
  <si>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</si>
  <si>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</si>
  <si>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</si>
  <si>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</si>
  <si>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</si>
  <si>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</si>
  <si>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</si>
  <si>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</si>
  <si>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</si>
  <si>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</si>
  <si>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</si>
  <si>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</si>
  <si>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</si>
  <si>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</si>
  <si>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</si>
  <si>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</si>
  <si>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</si>
  <si>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</si>
  <si>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</si>
  <si>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</si>
  <si>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</si>
  <si>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</si>
  <si>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</si>
  <si>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</si>
  <si>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</si>
  <si>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</si>
  <si>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</si>
  <si>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</si>
  <si>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</si>
  <si>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</si>
  <si>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</si>
  <si>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</si>
  <si>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</si>
  <si>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</si>
  <si>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</si>
  <si>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</si>
  <si>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</si>
  <si>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</si>
  <si>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</si>
  <si>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</si>
  <si>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</si>
  <si>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</si>
  <si>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</si>
  <si>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</si>
  <si>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</si>
  <si>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</si>
  <si>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</si>
  <si>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</si>
  <si>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</si>
  <si>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</si>
  <si>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</si>
  <si>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</si>
  <si>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</si>
  <si>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</si>
  <si>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</si>
  <si>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</si>
  <si>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</si>
  <si>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</si>
  <si>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</si>
  <si>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</si>
  <si>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</si>
  <si>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</si>
  <si>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</si>
  <si>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</si>
  <si>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</si>
  <si>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</si>
  <si>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</si>
  <si>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</si>
  <si>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</si>
  <si>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</si>
  <si>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</si>
  <si>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</si>
  <si>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</si>
  <si>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</si>
  <si>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</si>
  <si>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</si>
  <si>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</si>
  <si>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</si>
  <si>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</si>
  <si>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</si>
  <si>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</si>
  <si>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</si>
  <si>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</si>
  <si>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</si>
  <si>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</si>
  <si>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</si>
  <si>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</si>
  <si>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</si>
  <si>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</si>
  <si>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</si>
  <si>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</si>
  <si>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</si>
  <si>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</si>
  <si>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</si>
  <si>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</si>
  <si>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</si>
  <si>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</si>
  <si>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</si>
  <si>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</si>
  <si>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</si>
  <si>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</si>
  <si>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</si>
  <si>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</si>
  <si>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</si>
  <si>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</si>
  <si>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</si>
  <si>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</si>
  <si>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</si>
  <si>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</si>
  <si>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</si>
  <si>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</si>
  <si>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</si>
  <si>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</si>
  <si>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</si>
  <si>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</si>
  <si>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</si>
  <si>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</si>
  <si>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</si>
  <si>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</si>
  <si>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</si>
  <si>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</si>
  <si>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</si>
  <si>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</si>
  <si>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</si>
  <si>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</si>
  <si>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</si>
  <si>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</si>
  <si>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</si>
  <si>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</si>
  <si>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</si>
  <si>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</si>
  <si>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</si>
  <si>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</si>
  <si>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</si>
  <si>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</si>
  <si>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</si>
  <si>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</si>
  <si>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</si>
  <si>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</si>
  <si>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</si>
  <si>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</si>
  <si>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</si>
  <si>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</si>
  <si>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</si>
  <si>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</si>
  <si>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</si>
  <si>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</si>
  <si>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</si>
  <si>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</si>
  <si>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</si>
  <si>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</si>
  <si>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</si>
  <si>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</si>
  <si>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</si>
  <si>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</si>
  <si>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</si>
  <si>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</si>
  <si>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</si>
  <si>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</si>
  <si>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</si>
  <si>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</si>
  <si>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</si>
  <si>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</si>
  <si>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</si>
  <si>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</si>
  <si>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</si>
  <si>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</si>
  <si>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</si>
  <si>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</si>
  <si>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</si>
  <si>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</si>
  <si>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</si>
  <si>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</si>
  <si>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</si>
  <si>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</si>
  <si>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</si>
  <si>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</si>
  <si>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</si>
  <si>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</si>
  <si>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</si>
  <si>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</si>
  <si>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</si>
  <si>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</si>
  <si>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</si>
  <si>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</si>
  <si>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</si>
  <si>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</si>
  <si>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</si>
  <si>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</si>
  <si>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</si>
  <si>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</si>
  <si>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</si>
  <si>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</si>
  <si>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</si>
  <si>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</si>
  <si>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</si>
  <si>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</si>
  <si>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</si>
  <si>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</si>
  <si>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</si>
  <si>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</si>
  <si>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</si>
  <si>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</si>
  <si>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</si>
  <si>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</si>
  <si>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</si>
  <si>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</si>
  <si>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</si>
  <si>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</si>
  <si>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</si>
  <si>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</si>
  <si>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</si>
  <si>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</si>
  <si>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</si>
  <si>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</si>
  <si>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</si>
  <si>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</si>
  <si>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</si>
  <si>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</si>
  <si>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</si>
  <si>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</si>
  <si>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</si>
  <si>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</si>
  <si>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</si>
  <si>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</si>
  <si>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</si>
  <si>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</si>
  <si>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</si>
  <si>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</si>
  <si>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</si>
  <si>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</si>
  <si>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</si>
  <si>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</si>
  <si>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</si>
  <si>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</si>
  <si>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</si>
  <si>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</si>
  <si>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</si>
  <si>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</si>
  <si>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</si>
  <si>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</si>
  <si>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</si>
  <si>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</si>
  <si>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</si>
  <si>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</si>
  <si>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</si>
  <si>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</si>
  <si>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</si>
  <si>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</si>
  <si>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</si>
  <si>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</si>
  <si>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</si>
  <si>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</si>
  <si>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</si>
  <si>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</si>
  <si>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</si>
  <si>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</si>
  <si>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</si>
  <si>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</si>
  <si>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</si>
  <si>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</si>
  <si>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</si>
  <si>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</si>
  <si>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</si>
  <si>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</si>
  <si>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</si>
  <si>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</si>
  <si>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</si>
  <si>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</si>
  <si>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</si>
  <si>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</si>
  <si>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</si>
  <si>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</si>
  <si>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</si>
  <si>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</si>
  <si>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</si>
  <si>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</si>
  <si>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</si>
  <si>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</si>
  <si>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</si>
  <si>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</si>
  <si>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</si>
  <si>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</si>
  <si>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</si>
  <si>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</si>
  <si>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</si>
  <si>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</si>
  <si>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</si>
  <si>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</si>
  <si>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</si>
  <si>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</si>
  <si>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</si>
  <si>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</si>
  <si>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</si>
  <si>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</si>
  <si>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</si>
  <si>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</si>
  <si>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</si>
  <si>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</si>
  <si>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</si>
  <si>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</si>
  <si>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</si>
  <si>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</si>
  <si>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</si>
  <si>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</si>
  <si>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</si>
  <si>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</si>
  <si>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</si>
  <si>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</si>
  <si>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</si>
  <si>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</si>
  <si>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</si>
  <si>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</si>
  <si>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</si>
  <si>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</si>
  <si>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</si>
  <si>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</si>
  <si>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</si>
  <si>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</si>
  <si>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</si>
  <si>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</si>
  <si>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</si>
  <si>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</si>
  <si>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</si>
  <si>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</si>
  <si>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</si>
  <si>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</si>
  <si>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</si>
  <si>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</si>
  <si>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</si>
  <si>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</si>
  <si>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</si>
  <si>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</si>
  <si>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</si>
  <si>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</si>
  <si>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</si>
  <si>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</si>
  <si>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</si>
  <si>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</si>
  <si>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</si>
  <si>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</si>
  <si>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</si>
  <si>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</si>
  <si>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</si>
  <si>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</si>
  <si>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</si>
  <si>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</si>
  <si>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</si>
  <si>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</si>
  <si>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</si>
  <si>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</si>
  <si>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</si>
  <si>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</si>
  <si>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</si>
  <si>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</si>
  <si>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</si>
  <si>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</si>
  <si>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</si>
  <si>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</si>
  <si>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</si>
  <si>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</si>
  <si>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</si>
  <si>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</si>
  <si>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</si>
  <si>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</si>
  <si>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</si>
  <si>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</si>
  <si>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</si>
  <si>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</si>
  <si>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</si>
  <si>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</si>
  <si>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</si>
  <si>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</si>
  <si>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</si>
  <si>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</si>
  <si>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</si>
  <si>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</si>
  <si>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</si>
  <si>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</si>
  <si>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</si>
  <si>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</si>
  <si>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</si>
  <si>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</si>
  <si>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</si>
  <si>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</si>
  <si>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</si>
  <si>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</si>
  <si>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</si>
  <si>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</si>
  <si>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</si>
  <si>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</si>
  <si>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</si>
  <si>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</si>
  <si>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</si>
  <si>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</si>
  <si>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</si>
  <si>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</si>
  <si>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</si>
  <si>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</si>
  <si>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</si>
  <si>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</si>
  <si>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</si>
  <si>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</si>
  <si>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</si>
  <si>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</si>
  <si>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</si>
  <si>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</si>
  <si>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</si>
  <si>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</si>
  <si>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</si>
  <si>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</si>
  <si>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</si>
  <si>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</si>
  <si>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</si>
  <si>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</si>
  <si>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</si>
  <si>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</si>
  <si>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</si>
  <si>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</si>
  <si>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</si>
  <si>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</si>
  <si>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</si>
  <si>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</si>
  <si>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</si>
  <si>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</si>
  <si>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</si>
  <si>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</si>
  <si>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</si>
  <si>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</si>
  <si>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</si>
  <si>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</si>
  <si>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</si>
  <si>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</si>
  <si>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</si>
  <si>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</si>
  <si>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</si>
  <si>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</si>
  <si>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</si>
  <si>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</si>
  <si>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</si>
  <si>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</si>
  <si>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</si>
  <si>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</si>
  <si>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</si>
  <si>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</si>
  <si>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</si>
  <si>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</si>
  <si>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</si>
  <si>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</si>
  <si>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</si>
  <si>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</si>
  <si>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</si>
  <si>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</si>
  <si>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</si>
  <si>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</si>
  <si>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</si>
  <si>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</si>
  <si>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</si>
  <si>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</si>
  <si>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</si>
  <si>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</si>
  <si>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</si>
  <si>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</si>
  <si>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</si>
  <si>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</si>
  <si>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</si>
  <si>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</si>
  <si>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</si>
  <si>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</si>
  <si>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</si>
  <si>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</si>
  <si>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</si>
  <si>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</si>
  <si>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</si>
  <si>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</si>
  <si>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</si>
  <si>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</si>
  <si>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</si>
  <si>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</si>
  <si>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</si>
  <si>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</si>
  <si>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</si>
  <si>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</si>
  <si>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</si>
  <si>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</si>
  <si>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</si>
  <si>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</si>
  <si>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</si>
  <si>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</si>
  <si>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</si>
  <si>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</si>
  <si>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</si>
  <si>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</si>
  <si>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</si>
  <si>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</si>
  <si>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</si>
  <si>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</si>
  <si>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</si>
  <si>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</si>
  <si>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</si>
  <si>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</si>
  <si>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</si>
  <si>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</si>
  <si>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</si>
  <si>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</si>
  <si>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</si>
  <si>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</si>
  <si>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</si>
  <si>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</si>
  <si>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</si>
  <si>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</si>
  <si>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</si>
  <si>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</si>
  <si>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</si>
  <si>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</si>
  <si>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</si>
  <si>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</si>
  <si>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</si>
  <si>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</si>
  <si>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</si>
  <si>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</si>
  <si>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</si>
  <si>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</si>
  <si>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</si>
  <si>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</si>
  <si>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</si>
  <si>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</si>
  <si>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</si>
  <si>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</si>
  <si>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</si>
  <si>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</si>
  <si>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</si>
  <si>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</si>
  <si>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</si>
  <si>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</si>
  <si>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</si>
  <si>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</si>
  <si>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</si>
  <si>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</si>
  <si>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</si>
  <si>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</si>
  <si>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</si>
  <si>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</si>
  <si>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</si>
  <si>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</si>
  <si>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</si>
  <si>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</si>
  <si>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</si>
  <si>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</si>
  <si>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</si>
  <si>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</si>
  <si>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</si>
  <si>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</si>
  <si>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</si>
  <si>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</si>
  <si>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</si>
  <si>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</si>
  <si>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</si>
  <si>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</si>
  <si>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</si>
  <si>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</si>
  <si>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</si>
  <si>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</si>
  <si>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</si>
  <si>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</si>
  <si>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</si>
  <si>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</si>
  <si>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</si>
  <si>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</si>
  <si>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</si>
  <si>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</si>
  <si>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</si>
  <si>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</si>
  <si>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</si>
  <si>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</si>
  <si>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</si>
  <si>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</si>
  <si>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</si>
  <si>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</si>
  <si>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</si>
  <si>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</si>
  <si>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</si>
  <si>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</si>
  <si>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</si>
  <si>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</si>
  <si>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</si>
  <si>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</si>
  <si>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</si>
  <si>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</si>
  <si>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</si>
  <si>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</si>
  <si>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</si>
  <si>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</si>
  <si>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</si>
  <si>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</si>
  <si>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</si>
  <si>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</si>
  <si>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</si>
  <si>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</si>
  <si>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</si>
  <si>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</si>
  <si>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</si>
  <si>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</si>
  <si>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</si>
  <si>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</si>
  <si>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</si>
  <si>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</si>
  <si>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</si>
  <si>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</si>
  <si>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</si>
  <si>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</si>
  <si>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</si>
  <si>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</si>
  <si>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</si>
  <si>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</si>
  <si>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</si>
  <si>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</si>
  <si>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</si>
  <si>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</si>
  <si>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</si>
  <si>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</si>
  <si>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</si>
  <si>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</si>
  <si>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</si>
  <si>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</si>
  <si>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</si>
  <si>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</si>
  <si>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</si>
  <si>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</si>
  <si>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</si>
  <si>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</si>
  <si>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</si>
  <si>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</si>
  <si>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</si>
  <si>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</si>
  <si>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</si>
  <si>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</si>
  <si>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</si>
  <si>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</si>
  <si>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</si>
  <si>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</si>
  <si>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</si>
  <si>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</si>
  <si>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</si>
  <si>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</si>
  <si>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</si>
  <si>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</si>
  <si>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</si>
  <si>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</si>
  <si>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</si>
  <si>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</si>
  <si>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</si>
  <si>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</si>
  <si>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</si>
  <si>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</si>
  <si>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</si>
  <si>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</si>
  <si>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</si>
  <si>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</si>
  <si>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</si>
  <si>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</si>
  <si>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</si>
  <si>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</si>
  <si>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</si>
  <si>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</si>
  <si>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</si>
  <si>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</si>
  <si>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</si>
  <si>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</si>
  <si>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</si>
  <si>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</si>
  <si>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</si>
  <si>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</si>
  <si>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</si>
  <si>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</si>
  <si>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</si>
  <si>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</si>
  <si>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</si>
  <si>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</si>
  <si>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</si>
  <si>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</si>
  <si>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</si>
  <si>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</si>
  <si>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</si>
  <si>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</si>
  <si>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</si>
  <si>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</si>
  <si>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</si>
  <si>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</si>
  <si>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</si>
  <si>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</si>
  <si>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</si>
  <si>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</si>
  <si>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</si>
  <si>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</si>
  <si>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</si>
  <si>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</si>
  <si>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</si>
  <si>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</si>
  <si>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</si>
  <si>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</si>
  <si>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</si>
  <si>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</si>
  <si>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</si>
  <si>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</si>
  <si>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</si>
  <si>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</si>
  <si>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</si>
  <si>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</si>
  <si>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</si>
  <si>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</si>
  <si>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</si>
  <si>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</si>
  <si>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</si>
  <si>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</si>
  <si>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</si>
  <si>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</si>
  <si>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</si>
  <si>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</si>
  <si>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</si>
  <si>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</si>
  <si>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</si>
  <si>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</si>
  <si>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</si>
  <si>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</si>
  <si>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</si>
  <si>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</si>
  <si>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</si>
  <si>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</si>
  <si>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</si>
  <si>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</si>
  <si>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</si>
  <si>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</si>
  <si>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</si>
  <si>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</si>
  <si>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</si>
  <si>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</si>
  <si>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</si>
  <si>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</si>
  <si>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</si>
  <si>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</si>
  <si>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</si>
  <si>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</si>
  <si>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</si>
  <si>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</si>
  <si>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</si>
  <si>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</si>
  <si>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</si>
  <si>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</si>
  <si>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</si>
  <si>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</si>
  <si>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</si>
  <si>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</si>
  <si>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</si>
  <si>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</si>
  <si>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</si>
  <si>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</si>
  <si>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</si>
  <si>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</si>
  <si>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</si>
  <si>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</si>
  <si>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</si>
  <si>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</si>
  <si>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</si>
  <si>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</si>
  <si>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</si>
  <si>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</si>
  <si>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</si>
  <si>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</si>
  <si>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</si>
  <si>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</si>
  <si>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</si>
  <si>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</si>
  <si>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</si>
  <si>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</si>
  <si>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</si>
  <si>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</si>
  <si>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</si>
  <si>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</si>
  <si>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</si>
  <si>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</si>
  <si>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</si>
  <si>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</si>
  <si>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</si>
  <si>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</si>
  <si>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</si>
  <si>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</si>
  <si>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</si>
  <si>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</si>
  <si>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</si>
  <si>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</si>
  <si>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</si>
  <si>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</si>
  <si>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</si>
  <si>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</si>
  <si>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</si>
  <si>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</si>
  <si>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</si>
  <si>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</si>
  <si>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</si>
  <si>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</si>
  <si>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</si>
  <si>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</si>
  <si>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</si>
  <si>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</si>
  <si>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</si>
  <si>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</si>
  <si>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</si>
  <si>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</si>
  <si>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</si>
  <si>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</si>
  <si>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</si>
  <si>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</si>
  <si>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</si>
  <si>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</si>
  <si>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</si>
  <si>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</si>
  <si>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</si>
  <si>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</si>
  <si>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</si>
  <si>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</si>
  <si>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</si>
  <si>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</si>
  <si>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</si>
  <si>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</si>
  <si>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</si>
  <si>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</si>
  <si>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</si>
  <si>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</si>
  <si>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</si>
  <si>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</si>
  <si>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</si>
  <si>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</si>
  <si>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</si>
  <si>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</si>
  <si>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</si>
  <si>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</si>
  <si>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</si>
  <si>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</si>
  <si>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</si>
  <si>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</si>
  <si>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</si>
  <si>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</si>
  <si>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</si>
  <si>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</si>
  <si>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</si>
  <si>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</si>
  <si>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</si>
  <si>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</si>
  <si>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</si>
  <si>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</si>
  <si>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</si>
  <si>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</si>
  <si>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</si>
  <si>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</si>
  <si>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</si>
  <si>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</si>
  <si>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</si>
  <si>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</si>
  <si>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</si>
  <si>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</si>
  <si>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</si>
  <si>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</si>
  <si>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</si>
  <si>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</si>
  <si>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</si>
  <si>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</si>
  <si>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</si>
  <si>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</si>
  <si>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</si>
  <si>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</si>
  <si>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</si>
  <si>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</si>
  <si>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</si>
  <si>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</si>
  <si>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</si>
  <si>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</si>
  <si>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</si>
  <si>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</si>
  <si>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</si>
  <si>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</si>
  <si>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</si>
  <si>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</si>
  <si>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</si>
  <si>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</si>
  <si>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</si>
  <si>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</si>
  <si>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</si>
  <si>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</si>
  <si>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</si>
  <si>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</si>
  <si>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</si>
  <si>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</si>
  <si>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</si>
  <si>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</si>
  <si>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</si>
  <si>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</si>
  <si>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</si>
  <si>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</si>
  <si>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</si>
  <si>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</si>
  <si>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</si>
  <si>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</si>
  <si>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</si>
  <si>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</si>
  <si>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</si>
  <si>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</si>
  <si>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</si>
  <si>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</si>
  <si>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</si>
  <si>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</si>
  <si>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</si>
  <si>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</si>
  <si>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</si>
  <si>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</si>
  <si>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</si>
  <si>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</si>
  <si>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</si>
  <si>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</si>
  <si>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</si>
  <si>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</si>
  <si>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</si>
  <si>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</si>
  <si>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</si>
  <si>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</si>
  <si>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</si>
  <si>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</si>
  <si>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</si>
  <si>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</si>
  <si>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</si>
  <si>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</si>
  <si>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</si>
  <si>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</si>
  <si>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</si>
  <si>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</si>
  <si>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</si>
  <si>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</si>
  <si>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</si>
  <si>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</si>
  <si>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</si>
  <si>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</si>
  <si>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</si>
  <si>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</si>
  <si>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</si>
  <si>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</si>
  <si>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</si>
  <si>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</si>
  <si>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</si>
  <si>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</si>
  <si>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</si>
  <si>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</si>
  <si>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</si>
  <si>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</si>
  <si>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</si>
  <si>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</si>
  <si>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</si>
  <si>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</si>
  <si>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</si>
  <si>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</si>
  <si>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</si>
  <si>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</si>
  <si>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</si>
  <si>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</si>
  <si>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</si>
  <si>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</si>
  <si>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</si>
  <si>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</si>
  <si>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</si>
  <si>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</si>
  <si>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</si>
  <si>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</si>
  <si>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</si>
  <si>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</si>
  <si>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</si>
  <si>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</si>
  <si>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</si>
  <si>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</si>
  <si>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</si>
  <si>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</si>
  <si>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</si>
  <si>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</si>
  <si>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</si>
  <si>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</si>
  <si>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</si>
  <si>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</si>
  <si>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</si>
  <si>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</si>
  <si>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</si>
  <si>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</si>
  <si>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</si>
  <si>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</si>
  <si>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</si>
  <si>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</si>
  <si>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</si>
  <si>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</si>
  <si>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</si>
  <si>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</si>
  <si>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</si>
  <si>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</si>
  <si>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</si>
  <si>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</si>
  <si>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</si>
  <si>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</si>
  <si>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</si>
  <si>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</si>
  <si>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</si>
  <si>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</si>
  <si>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</si>
  <si>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</si>
  <si>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</si>
  <si>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</si>
  <si>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</si>
  <si>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</si>
  <si>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</si>
  <si>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</si>
  <si>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</si>
  <si>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</si>
  <si>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</si>
  <si>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</si>
  <si>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</si>
  <si>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</si>
  <si>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</si>
  <si>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</si>
  <si>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</si>
  <si>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</si>
  <si>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</si>
  <si>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</si>
  <si>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</si>
  <si>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</si>
  <si>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</si>
  <si>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</si>
  <si>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</si>
  <si>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</si>
  <si>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</si>
  <si>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</si>
  <si>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</si>
  <si>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</si>
  <si>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</si>
  <si>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</si>
  <si>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</si>
  <si>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</si>
  <si>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</si>
  <si>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</si>
  <si>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</si>
  <si>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</si>
  <si>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</si>
  <si>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</si>
  <si>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</si>
  <si>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</si>
  <si>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</si>
  <si>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</si>
  <si>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</si>
  <si>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</si>
  <si>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</si>
  <si>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</si>
  <si>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</si>
  <si>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</si>
  <si>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</si>
  <si>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</si>
  <si>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</si>
  <si>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</si>
  <si>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</si>
  <si>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</si>
  <si>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</si>
  <si>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</si>
  <si>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</si>
  <si>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</si>
  <si>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</si>
  <si>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</si>
  <si>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</si>
  <si>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</si>
  <si>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</si>
  <si>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</si>
  <si>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</si>
  <si>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</si>
  <si>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</si>
  <si>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</si>
  <si>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</si>
  <si>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</si>
  <si>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</si>
  <si>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</si>
  <si>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</si>
  <si>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</si>
  <si>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</si>
  <si>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</si>
  <si>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</si>
  <si>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</si>
  <si>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</si>
  <si>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</si>
  <si>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</si>
  <si>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</si>
  <si>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</si>
  <si>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</si>
  <si>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</si>
  <si>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</si>
  <si>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</si>
  <si>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</si>
  <si>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</si>
  <si>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</si>
  <si>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</si>
  <si>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</si>
  <si>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</si>
  <si>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</si>
  <si>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</si>
  <si>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</si>
  <si>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</si>
  <si>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</si>
  <si>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</si>
  <si>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</si>
  <si>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</si>
  <si>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</si>
  <si>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</si>
  <si>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</si>
  <si>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</si>
  <si>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</si>
  <si>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</si>
  <si>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</si>
  <si>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</si>
  <si>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</si>
  <si>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</si>
  <si>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</si>
  <si>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</si>
  <si>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</si>
  <si>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</si>
  <si>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</si>
  <si>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</si>
  <si>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</si>
  <si>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</si>
  <si>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</si>
  <si>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</si>
  <si>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</si>
  <si>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</si>
  <si>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</si>
  <si>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</si>
  <si>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</si>
  <si>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</si>
  <si>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</si>
  <si>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</si>
  <si>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</si>
  <si>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</si>
  <si>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</si>
  <si>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</si>
  <si>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</si>
  <si>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</si>
  <si>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</si>
  <si>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</si>
  <si>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</si>
  <si>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</si>
  <si>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</si>
  <si>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</si>
  <si>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</si>
  <si>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</si>
  <si>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</si>
  <si>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</si>
  <si>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</si>
  <si>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</si>
  <si>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</si>
  <si>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</si>
  <si>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</si>
  <si>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</si>
  <si>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</si>
  <si>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</si>
  <si>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</si>
  <si>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</si>
  <si>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</si>
  <si>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</si>
  <si>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</si>
  <si>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</si>
  <si>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</si>
  <si>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</si>
  <si>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</si>
  <si>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</si>
  <si>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</si>
  <si>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</si>
  <si>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</si>
  <si>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</si>
  <si>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</si>
  <si>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</si>
  <si>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</si>
  <si>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</si>
  <si>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</si>
  <si>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</si>
  <si>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</si>
  <si>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</si>
  <si>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</si>
  <si>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</si>
  <si>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</si>
  <si>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</si>
  <si>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</si>
  <si>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</si>
  <si>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</si>
  <si>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</si>
  <si>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</si>
  <si>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</si>
  <si>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</si>
  <si>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</si>
  <si>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</si>
  <si>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</si>
  <si>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</si>
  <si>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</si>
  <si>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</si>
  <si>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</si>
  <si>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</si>
  <si>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</si>
  <si>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</si>
  <si>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</si>
  <si>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</si>
  <si>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</si>
  <si>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</si>
  <si>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</si>
  <si>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</si>
  <si>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</si>
  <si>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</si>
  <si>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</si>
  <si>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</si>
  <si>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</si>
  <si>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</si>
  <si>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</si>
  <si>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</si>
  <si>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</si>
  <si>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</si>
  <si>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</si>
  <si>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</si>
  <si>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</si>
  <si>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</si>
  <si>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</si>
  <si>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</si>
  <si>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</si>
  <si>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</si>
  <si>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</si>
  <si>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</si>
  <si>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</si>
  <si>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</si>
  <si>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</si>
  <si>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</si>
  <si>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</si>
  <si>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</si>
  <si>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</si>
  <si>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</si>
  <si>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</si>
  <si>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</si>
  <si>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</si>
  <si>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</si>
  <si>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</si>
  <si>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</si>
  <si>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</si>
  <si>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</si>
  <si>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</si>
  <si>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</si>
  <si>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</si>
  <si>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</si>
  <si>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</si>
  <si>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</si>
  <si>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</si>
  <si>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</si>
  <si>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</si>
  <si>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</si>
  <si>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</si>
  <si>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</si>
  <si>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</si>
  <si>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</si>
  <si>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</si>
  <si>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</si>
  <si>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</si>
  <si>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</si>
  <si>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</si>
  <si>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</si>
  <si>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</si>
  <si>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</si>
  <si>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</si>
  <si>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</si>
  <si>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</si>
  <si>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</si>
  <si>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</si>
  <si>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</si>
  <si>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</si>
  <si>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</si>
  <si>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</si>
  <si>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</si>
  <si>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</si>
  <si>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</si>
  <si>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</si>
  <si>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</si>
  <si>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</si>
  <si>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</si>
  <si>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</si>
  <si>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</si>
  <si>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</si>
  <si>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</si>
  <si>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</si>
  <si>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</si>
  <si>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</si>
  <si>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</si>
  <si>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</si>
  <si>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</si>
  <si>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</si>
  <si>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</si>
  <si>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</si>
  <si>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</si>
  <si>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</si>
  <si>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</si>
  <si>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</si>
  <si>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</si>
  <si>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</si>
  <si>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</si>
  <si>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</si>
  <si>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</si>
  <si>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</si>
  <si>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</si>
  <si>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</si>
  <si>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</si>
  <si>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</si>
  <si>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</si>
  <si>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</si>
  <si>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</si>
  <si>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</si>
  <si>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</si>
  <si>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</si>
  <si>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</si>
  <si>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</si>
  <si>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</si>
  <si>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</si>
  <si>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</si>
  <si>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</si>
  <si>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</si>
  <si>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</si>
  <si>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</si>
  <si>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</si>
  <si>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</si>
  <si>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</si>
  <si>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</si>
  <si>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</si>
  <si>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</si>
  <si>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</si>
  <si>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</si>
  <si>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</si>
  <si>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</si>
  <si>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</si>
  <si>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</si>
  <si>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</si>
  <si>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</si>
  <si>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</si>
  <si>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</si>
  <si>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</si>
  <si>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</si>
  <si>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</si>
  <si>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</si>
  <si>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</si>
  <si>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</si>
  <si>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</si>
  <si>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</si>
  <si>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</si>
  <si>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</si>
  <si>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</si>
  <si>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</si>
  <si>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</si>
  <si>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</si>
  <si>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</si>
  <si>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</si>
  <si>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</si>
  <si>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</si>
  <si>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</si>
  <si>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</si>
  <si>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</si>
  <si>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</si>
  <si>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</si>
  <si>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</si>
  <si>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</si>
  <si>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</si>
  <si>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</si>
  <si>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</si>
  <si>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</si>
  <si>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</si>
  <si>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</si>
  <si>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</si>
  <si>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</si>
  <si>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</si>
  <si>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</si>
  <si>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</si>
  <si>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</si>
  <si>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</si>
  <si>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</si>
  <si>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</si>
  <si>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</si>
  <si>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</si>
  <si>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</si>
  <si>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</si>
  <si>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</si>
  <si>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</si>
  <si>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</si>
  <si>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</si>
  <si>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</si>
  <si>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</si>
  <si>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</si>
  <si>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</si>
  <si>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</si>
  <si>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</si>
  <si>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</si>
  <si>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</si>
  <si>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</si>
  <si>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</si>
  <si>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</si>
  <si>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</si>
  <si>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</si>
  <si>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</si>
  <si>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</si>
  <si>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</si>
  <si>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</si>
  <si>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</si>
  <si>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</si>
  <si>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</si>
  <si>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</si>
  <si>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</si>
  <si>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</si>
  <si>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</si>
  <si>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</si>
  <si>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</si>
  <si>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</si>
  <si>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</si>
  <si>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</si>
  <si>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</si>
  <si>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</si>
  <si>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</si>
  <si>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</si>
  <si>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</si>
  <si>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</si>
  <si>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</si>
  <si>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</si>
  <si>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</si>
  <si>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</si>
  <si>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</si>
  <si>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</si>
  <si>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</si>
  <si>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</si>
  <si>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</si>
  <si>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</si>
  <si>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</si>
  <si>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</si>
  <si>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</si>
  <si>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</si>
  <si>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</si>
  <si>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</si>
  <si>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</si>
  <si>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</si>
  <si>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</si>
  <si>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</si>
  <si>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</si>
  <si>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</si>
  <si>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</si>
  <si>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</si>
  <si>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</si>
  <si>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</si>
  <si>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</si>
  <si>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</si>
  <si>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</si>
  <si>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</si>
  <si>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</si>
  <si>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</si>
  <si>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</si>
  <si>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</si>
  <si>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</si>
  <si>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</si>
  <si>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</si>
  <si>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</si>
  <si>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</si>
  <si>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</si>
  <si>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</si>
  <si>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</si>
  <si>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</si>
  <si>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</si>
  <si>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</si>
  <si>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</si>
  <si>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</si>
  <si>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</si>
  <si>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</si>
  <si>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</si>
  <si>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</si>
  <si>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</si>
  <si>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</si>
  <si>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</si>
  <si>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</si>
  <si>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</si>
  <si>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</si>
  <si>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</si>
  <si>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</si>
  <si>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</si>
  <si>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</si>
  <si>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</si>
  <si>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</si>
  <si>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</si>
  <si>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</si>
  <si>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</si>
  <si>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</si>
  <si>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</si>
  <si>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</si>
  <si>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</si>
  <si>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</si>
  <si>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</si>
  <si>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</si>
  <si>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</si>
  <si>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</si>
  <si>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</si>
  <si>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</si>
  <si>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</si>
  <si>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</si>
  <si>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</si>
  <si>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</si>
  <si>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</si>
  <si>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</si>
  <si>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</si>
  <si>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</si>
  <si>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</si>
  <si>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</si>
  <si>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</si>
  <si>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</si>
  <si>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</si>
  <si>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</si>
  <si>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</si>
  <si>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</si>
  <si>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</si>
  <si>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</si>
  <si>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</si>
  <si>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</si>
  <si>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</si>
  <si>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</si>
  <si>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</si>
  <si>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</si>
  <si>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</si>
  <si>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</si>
  <si>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</si>
  <si>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</si>
  <si>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</si>
  <si>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</si>
  <si>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</si>
  <si>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</si>
  <si>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</si>
  <si>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</si>
  <si>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</si>
  <si>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</si>
  <si>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</si>
  <si>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</si>
  <si>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</si>
  <si>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</si>
  <si>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</si>
  <si>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</si>
  <si>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</si>
  <si>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</si>
  <si>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</si>
  <si>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</si>
  <si>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</si>
  <si>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</si>
  <si>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</si>
  <si>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</si>
  <si>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</si>
  <si>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</si>
  <si>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</si>
  <si>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</si>
  <si>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</si>
  <si>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</si>
  <si>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</si>
  <si>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</si>
  <si>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</si>
  <si>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</si>
  <si>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</si>
  <si>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</si>
  <si>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</si>
  <si>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</si>
  <si>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</si>
  <si>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</si>
  <si>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</si>
  <si>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</si>
  <si>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</si>
  <si>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</si>
  <si>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</si>
  <si>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</si>
  <si>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</si>
  <si>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</si>
  <si>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</si>
  <si>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</si>
  <si>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</si>
  <si>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</si>
  <si>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</si>
  <si>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</si>
  <si>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</si>
  <si>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</si>
  <si>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</si>
  <si>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</si>
  <si>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</si>
  <si>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</si>
  <si>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</si>
  <si>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</si>
  <si>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</si>
  <si>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</si>
  <si>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</si>
  <si>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</si>
  <si>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</si>
  <si>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</si>
  <si>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</si>
  <si>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</si>
  <si>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</si>
  <si>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</si>
  <si>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</si>
  <si>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</si>
  <si>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</si>
  <si>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</si>
  <si>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</si>
  <si>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</si>
  <si>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</si>
  <si>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</si>
  <si>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</si>
  <si>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</si>
  <si>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</si>
  <si>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</si>
  <si>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</si>
  <si>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</si>
  <si>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</si>
  <si>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</si>
  <si>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</si>
  <si>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</si>
  <si>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</si>
  <si>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</si>
  <si>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</si>
  <si>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</si>
  <si>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</si>
  <si>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</si>
  <si>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</si>
  <si>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</si>
  <si>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</si>
  <si>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</si>
  <si>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</si>
  <si>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</si>
  <si>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</si>
  <si>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</si>
  <si>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</si>
  <si>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</si>
  <si>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</si>
  <si>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</si>
  <si>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</si>
  <si>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</si>
  <si>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</si>
  <si>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</si>
  <si>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</si>
  <si>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</si>
  <si>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</si>
  <si>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</si>
  <si>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</si>
  <si>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</si>
  <si>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</si>
  <si>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</si>
  <si>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</si>
  <si>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</si>
  <si>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</si>
  <si>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</si>
  <si>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</si>
  <si>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</si>
  <si>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</si>
  <si>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</si>
  <si>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</si>
  <si>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</si>
  <si>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</si>
  <si>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</si>
  <si>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</si>
  <si>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</si>
  <si>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</si>
  <si>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</si>
  <si>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</si>
  <si>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</si>
  <si>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</si>
  <si>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</si>
  <si>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</si>
  <si>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</si>
  <si>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</si>
  <si>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</si>
  <si>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</si>
  <si>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</si>
  <si>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</si>
  <si>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</si>
  <si>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</si>
  <si>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</si>
  <si>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</si>
  <si>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</si>
  <si>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</si>
  <si>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</si>
  <si>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</si>
  <si>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</si>
  <si>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</si>
  <si>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</si>
  <si>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</si>
  <si>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</si>
  <si>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</si>
  <si>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</si>
  <si>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</si>
  <si>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</si>
  <si>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</si>
  <si>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</si>
  <si>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</si>
  <si>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</si>
  <si>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</si>
  <si>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</si>
  <si>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</si>
  <si>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</si>
  <si>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</si>
  <si>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</si>
  <si>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</si>
  <si>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</si>
  <si>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</si>
  <si>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</si>
  <si>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</si>
  <si>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</si>
  <si>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</si>
  <si>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</si>
  <si>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</si>
  <si>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</si>
  <si>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</si>
  <si>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</si>
  <si>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</si>
  <si>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</si>
  <si>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</si>
  <si>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</si>
  <si>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</si>
  <si>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</si>
  <si>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</si>
  <si>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</si>
  <si>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</si>
  <si>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</si>
  <si>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</si>
  <si>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</si>
  <si>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</si>
  <si>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</si>
  <si>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</si>
  <si>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</si>
  <si>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</si>
  <si>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</si>
  <si>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</si>
  <si>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</si>
  <si>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</si>
  <si>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</si>
  <si>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</si>
  <si>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</si>
  <si>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</si>
  <si>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</si>
  <si>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</si>
  <si>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</si>
  <si>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</si>
  <si>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</si>
  <si>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</si>
  <si>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</si>
  <si>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</si>
  <si>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</si>
  <si>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</si>
  <si>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</si>
  <si>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</si>
  <si>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</si>
  <si>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</si>
  <si>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</si>
  <si>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</si>
  <si>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</si>
  <si>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</si>
  <si>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</si>
  <si>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</si>
  <si>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</si>
  <si>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</si>
  <si>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</si>
  <si>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</si>
  <si>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</si>
  <si>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</si>
  <si>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</si>
  <si>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</si>
  <si>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</si>
  <si>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</si>
  <si>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</si>
  <si>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</si>
  <si>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</si>
  <si>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</si>
  <si>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</si>
  <si>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</si>
  <si>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</si>
  <si>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</si>
  <si>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</si>
  <si>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</si>
  <si>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</si>
  <si>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</si>
  <si>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</si>
  <si>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</si>
  <si>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</si>
  <si>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</si>
  <si>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</si>
  <si>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</si>
  <si>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</si>
  <si>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</si>
  <si>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</si>
  <si>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</si>
  <si>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</si>
  <si>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</si>
  <si>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</si>
  <si>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</si>
  <si>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</si>
  <si>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</si>
  <si>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</si>
  <si>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</si>
  <si>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</si>
  <si>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</si>
  <si>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</si>
  <si>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</si>
  <si>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</si>
  <si>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</si>
  <si>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</si>
  <si>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</si>
  <si>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</si>
  <si>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</si>
  <si>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</si>
  <si>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</si>
  <si>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</si>
  <si>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</si>
  <si>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</si>
  <si>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</si>
  <si>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</si>
  <si>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</si>
  <si>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</si>
  <si>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</si>
  <si>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</si>
  <si>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</si>
  <si>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</si>
  <si>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</si>
  <si>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</si>
  <si>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</si>
  <si>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</si>
  <si>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</si>
  <si>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</si>
  <si>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</si>
  <si>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</si>
  <si>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</si>
  <si>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</si>
  <si>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</si>
  <si>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</si>
  <si>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</si>
  <si>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</si>
  <si>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</si>
  <si>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</si>
  <si>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</si>
  <si>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</si>
  <si>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</si>
  <si>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</si>
  <si>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</si>
  <si>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</si>
  <si>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</si>
  <si>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</si>
  <si>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</si>
  <si>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</si>
  <si>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</si>
  <si>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</si>
  <si>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</si>
  <si>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</si>
  <si>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</si>
  <si>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</si>
  <si>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</si>
  <si>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</si>
  <si>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</si>
  <si>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</si>
  <si>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</si>
  <si>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</si>
  <si>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</si>
  <si>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</si>
  <si>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</si>
  <si>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</si>
  <si>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</si>
  <si>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</si>
  <si>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</si>
  <si>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</si>
  <si>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</si>
  <si>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</si>
  <si>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</si>
  <si>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</si>
  <si>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</si>
  <si>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</si>
  <si>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</si>
  <si>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</si>
  <si>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</si>
  <si>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</si>
  <si>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</si>
  <si>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</si>
  <si>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</si>
  <si>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</si>
  <si>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</si>
  <si>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</si>
  <si>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</si>
  <si>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</si>
  <si>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</si>
  <si>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</si>
  <si>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</si>
  <si>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</si>
  <si>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</si>
  <si>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</si>
  <si>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</si>
  <si>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</si>
  <si>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</si>
  <si>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</si>
  <si>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</si>
  <si>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</si>
  <si>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</si>
  <si>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</si>
  <si>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</si>
  <si>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</si>
  <si>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</si>
  <si>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</si>
  <si>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</si>
  <si>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</si>
  <si>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</si>
  <si>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</si>
  <si>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</si>
  <si>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</si>
  <si>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</si>
  <si>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</si>
  <si>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</si>
  <si>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</si>
  <si>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</si>
  <si>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</si>
  <si>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</si>
  <si>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</si>
  <si>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</si>
  <si>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</si>
  <si>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</si>
  <si>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</si>
  <si>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</si>
  <si>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</si>
  <si>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</si>
  <si>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</si>
  <si>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</si>
  <si>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</si>
  <si>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</si>
  <si>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</si>
  <si>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</si>
  <si>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</si>
  <si>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</si>
  <si>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</si>
  <si>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</si>
  <si>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</si>
  <si>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</si>
  <si>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</si>
  <si>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</si>
  <si>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</si>
  <si>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</si>
  <si>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</si>
  <si>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</si>
  <si>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</si>
  <si>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</si>
  <si>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</si>
  <si>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</si>
  <si>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</si>
  <si>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</si>
  <si>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</si>
  <si>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</si>
  <si>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</si>
  <si>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</si>
  <si>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</si>
  <si>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</si>
  <si>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</si>
  <si>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</si>
  <si>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</si>
  <si>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</si>
  <si>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</si>
  <si>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</si>
  <si>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</si>
  <si>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</si>
  <si>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</si>
  <si>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</si>
  <si>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</si>
  <si>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</si>
  <si>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</si>
  <si>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</si>
  <si>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</si>
  <si>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</si>
  <si>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</si>
  <si>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</si>
  <si>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</si>
  <si>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</si>
  <si>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</si>
  <si>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</si>
  <si>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</si>
  <si>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</si>
  <si>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</si>
  <si>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</si>
  <si>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</si>
  <si>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</si>
  <si>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</si>
  <si>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</si>
  <si>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</si>
  <si>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</si>
  <si>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</si>
  <si>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</si>
  <si>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</si>
  <si>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</si>
  <si>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</si>
  <si>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</si>
  <si>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</si>
  <si>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</si>
  <si>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</si>
  <si>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</si>
  <si>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</si>
  <si>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</si>
  <si>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</si>
  <si>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</si>
  <si>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</si>
  <si>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</si>
  <si>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</si>
  <si>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</si>
  <si>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</si>
  <si>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</si>
  <si>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</si>
  <si>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</si>
  <si>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</si>
  <si>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</si>
  <si>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</si>
  <si>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</si>
  <si>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</si>
  <si>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</si>
  <si>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</si>
  <si>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</si>
  <si>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</si>
  <si>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</si>
  <si>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</si>
  <si>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</si>
  <si>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</si>
  <si>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</si>
  <si>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</si>
  <si>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</si>
  <si>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</si>
  <si>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</si>
  <si>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</si>
  <si>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</si>
  <si>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</si>
  <si>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</si>
  <si>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</si>
  <si>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</si>
  <si>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</si>
  <si>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</si>
  <si>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</si>
  <si>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</si>
  <si>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</si>
  <si>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</si>
  <si>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</si>
  <si>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</si>
  <si>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</si>
  <si>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</si>
  <si>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</si>
  <si>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</si>
  <si>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</si>
  <si>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</si>
  <si>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</si>
  <si>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</si>
  <si>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</si>
  <si>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</si>
  <si>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</si>
  <si>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</si>
  <si>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</si>
  <si>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</si>
  <si>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</si>
  <si>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</si>
  <si>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</si>
  <si>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</si>
  <si>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</si>
  <si>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</si>
  <si>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</si>
  <si>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</si>
  <si>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</si>
  <si>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</si>
  <si>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</si>
  <si>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</si>
  <si>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</si>
  <si>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</si>
  <si>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</si>
  <si>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</si>
  <si>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</si>
  <si>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</si>
  <si>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</si>
  <si>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</si>
  <si>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</si>
  <si>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</si>
  <si>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</si>
  <si>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</si>
  <si>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</si>
  <si>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</si>
  <si>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</si>
  <si>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</si>
  <si>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</si>
  <si>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</si>
  <si>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</si>
  <si>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</si>
  <si>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</si>
  <si>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</si>
  <si>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</si>
  <si>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</si>
  <si>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</si>
  <si>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</si>
  <si>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</si>
  <si>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</si>
  <si>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</si>
  <si>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</si>
  <si>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</si>
  <si>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</si>
  <si>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</si>
  <si>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</si>
  <si>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</si>
  <si>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</si>
  <si>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</si>
  <si>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</si>
  <si>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</si>
  <si>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</si>
  <si>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</si>
  <si>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</si>
  <si>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</si>
  <si>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</si>
  <si>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Office_Supplies</t>
  </si>
  <si>
    <t>Year</t>
  </si>
  <si>
    <t>Total Sales</t>
  </si>
  <si>
    <t>Total Quantity</t>
  </si>
  <si>
    <t>Total Profit</t>
  </si>
  <si>
    <t>Total Orders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</si>
</sst>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
    <numFmt numFmtId="165" formatCode="[Green]\⬆\️;[Red]\⬇\️"/>
    <numFmt numFmtId="166" formatCode="_ * #,##0_ ;_ * \-#,##0_ ;_ * &quot;-&quot;??_ ;_ @_ "/>
  </numFmts>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2"/>
      <color theme="1"/>
      <name val="Calibri"/>
      <family val="2"/>
      <scheme val="minor"/>
    </font>
    <font>
      <b/>
      <sz val="12"/>
      <color rgb="FFFFFFFF"/>
      <name val="Calibri"/>
      <family val="2"/>
      <scheme val="minor"/>
    </font>
    <font>
      <b/>
      <sz val="12"/>
      <color rgb="FF000000"/>
      <name val="Arial Black"/>
      <family val="2"/>
    </font>
    <font>
      <sz val="11"/>
      <color theme="1"/>
      <name val="Calibri"/>
      <family val="2"/>
    </font>
    <font>
      <b/>
      <sz val="12"/>
      <color rgb="FF000000"/>
      <name val="Calibri"/>
      <family val="2"/>
      <scheme val="minor"/>
    </font>
    <font>
      <sz val="8"/>
      <color rgb="FF000000"/>
      <name val="Segoe UI"/>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2"/>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14" fontId="0" fillId="0" borderId="0" xfId="0" applyNumberFormat="1"/>
    <xf numFmtId="0" fontId="17" fillId="0" borderId="0" xfId="0" applyFont="1" applyProtection="1">
      <protection hidden="1"/>
    </xf>
    <xf numFmtId="0" fontId="0" fillId="0" borderId="0" xfId="0" applyProtection="1">
      <protection locked="0"/>
    </xf>
    <xf numFmtId="14" fontId="0" fillId="0" borderId="0" xfId="0" applyNumberFormat="1" applyProtection="1">
      <protection locked="0"/>
    </xf>
    <xf numFmtId="0" fontId="17" fillId="0" borderId="0" xfId="0" applyFont="1" applyProtection="1">
      <protection locked="0"/>
    </xf>
    <xf numFmtId="0" fontId="18" fillId="34" borderId="10" xfId="0" applyFont="1" applyFill="1" applyBorder="1" applyAlignment="1" applyProtection="1">
      <alignment horizontal="center"/>
      <protection locked="0"/>
    </xf>
    <xf numFmtId="0" fontId="19" fillId="33" borderId="11" xfId="0" applyFont="1" applyFill="1" applyBorder="1" applyAlignment="1" applyProtection="1">
      <alignment horizontal="center"/>
      <protection locked="0"/>
    </xf>
    <xf numFmtId="0" fontId="20" fillId="0" borderId="0" xfId="0" applyFont="1"/>
    <xf numFmtId="14" fontId="20" fillId="0" borderId="0" xfId="0" applyNumberFormat="1" applyFont="1"/>
    <xf numFmtId="0" fontId="0" fillId="0" borderId="0" xfId="0" pivotButton="1"/>
    <xf numFmtId="0" fontId="22" fillId="0" borderId="0" xfId="0" applyFont="1"/>
    <xf numFmtId="0" fontId="22" fillId="0" borderId="0" xfId="0" applyFont="1" applyAlignment="1">
      <alignment horizontal="right"/>
    </xf>
    <xf numFmtId="2" fontId="22" fillId="0" borderId="0" xfId="0" applyNumberFormat="1" applyFont="1" applyAlignment="1">
      <alignment horizontal="right"/>
    </xf>
    <xf numFmtId="21" fontId="22" fillId="0" borderId="0" xfId="0" applyNumberFormat="1" applyFont="1" applyAlignment="1">
      <alignment horizontal="right"/>
    </xf>
    <xf numFmtId="0" fontId="0" fillId="0" borderId="0" xfId="0" pivotButton="1" applyAlignment="1">
      <alignment horizontal="center"/>
    </xf>
    <xf numFmtId="0" fontId="0" fillId="0" borderId="0" xfId="0" applyAlignment="1">
      <alignment horizontal="center"/>
    </xf>
    <xf numFmtId="164" fontId="0" fillId="0" borderId="0" xfId="0" applyNumberFormat="1"/>
    <xf numFmtId="0" fontId="0" fillId="0" borderId="0" xfId="0" applyAlignment="1">
      <alignment horizontal="right"/>
    </xf>
    <xf numFmtId="10" fontId="0" fillId="0" borderId="0" xfId="0" applyNumberFormat="1" applyAlignment="1">
      <alignment horizontal="right"/>
    </xf>
    <xf numFmtId="1" fontId="0" fillId="0" borderId="0" xfId="0" applyNumberFormat="1" applyAlignment="1">
      <alignment horizontal="center"/>
    </xf>
    <xf numFmtId="165" fontId="0" fillId="0" borderId="0" xfId="0" applyNumberFormat="1" applyAlignment="1">
      <alignment horizontal="right"/>
    </xf>
    <xf numFmtId="0" fontId="23" fillId="35" borderId="0" xfId="0" applyFont="1" applyFill="1"/>
    <xf numFmtId="0" fontId="23" fillId="35" borderId="0" xfId="0" applyFont="1" applyFill="1" applyAlignment="1">
      <alignment horizontal="center"/>
    </xf>
    <xf numFmtId="0" fontId="23" fillId="35" borderId="10" xfId="0" applyFont="1" applyFill="1" applyBorder="1"/>
    <xf numFmtId="166" fontId="0" fillId="0" borderId="0" xfId="0" applyNumberFormat="1"/>
    <xf numFmtId="0" fontId="0" fillId="36" borderId="0" xfId="0" applyFill="1"/>
    <xf numFmtId="3" fontId="0" fillId="36" borderId="0" xfId="0" applyNumberFormat="1" applyFill="1"/>
    <xf numFmtId="3" fontId="0" fillId="36" borderId="0" xfId="0" applyNumberFormat="1" applyFill="1" applyAlignment="1">
      <alignment horizontal="center"/>
    </xf>
    <xf numFmtId="0" fontId="13" fillId="37" borderId="0" xfId="0" applyFont="1" applyFill="1"/>
    <xf numFmtId="0" fontId="13" fillId="37" borderId="0" xfId="0" applyFont="1" applyFill="1" applyAlignment="1">
      <alignment horizontal="centerContinuous"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11">
    <dxf>
      <font>
        <color rgb="FFFF0000"/>
      </font>
    </dxf>
    <dxf>
      <font>
        <b/>
        <i val="0"/>
        <color theme="0"/>
      </font>
      <fill>
        <patternFill patternType="gray0625">
          <bgColor theme="6" tint="-0.24994659260841701"/>
        </patternFill>
      </fill>
    </dxf>
    <dxf>
      <font>
        <b/>
        <i val="0"/>
        <color theme="0"/>
      </font>
      <fill>
        <patternFill patternType="gray0625">
          <bgColor theme="6" tint="-0.24994659260841701"/>
        </patternFill>
      </fill>
    </dxf>
    <dxf>
      <font>
        <b/>
        <i val="0"/>
        <color theme="0"/>
      </font>
      <fill>
        <patternFill patternType="gray0625">
          <bgColor theme="6" tint="-0.24994659260841701"/>
        </patternFill>
      </fill>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numFmt numFmtId="166" formatCode="_ * #,##0_ ;_ * \-#,##0_ ;_ * &quot;-&quot;??_ ;_ @_ "/>
    </dxf>
    <dxf>
      <font>
        <b val="0"/>
        <i val="0"/>
        <strike val="0"/>
        <condense val="0"/>
        <extend val="0"/>
        <outline val="0"/>
        <shadow val="0"/>
        <u val="none"/>
        <vertAlign val="baseline"/>
        <sz val="11"/>
        <color theme="1"/>
        <name val="Calibri"/>
        <family val="2"/>
        <scheme val="none"/>
      </font>
      <numFmt numFmtId="26" formatCode="hh:mm:ss"/>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2" formatCode="0.00"/>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dxf>
    <dxf>
      <alignment horizontal="center" vertical="bottom" textRotation="0" wrapText="0" indent="0" justifyLastLine="0" shrinkToFit="0" readingOrder="0"/>
    </dxf>
    <dxf>
      <numFmt numFmtId="19" formatCode="dd/mm/yyyy"/>
    </dxf>
    <dxf>
      <numFmt numFmtId="19" formatCode="dd/mm/yyyy"/>
    </dxf>
    <dxf>
      <font>
        <b/>
        <i val="0"/>
        <strike val="0"/>
        <condense val="0"/>
        <extend val="0"/>
        <outline val="0"/>
        <shadow val="0"/>
        <u val="none"/>
        <vertAlign val="baseline"/>
        <sz val="12"/>
        <color rgb="FF000000"/>
        <name val="Calibri"/>
        <family val="2"/>
        <scheme val="minor"/>
      </font>
      <fill>
        <patternFill patternType="solid">
          <fgColor indexed="64"/>
          <bgColor rgb="FFFFFF00"/>
        </patternFill>
      </fill>
    </dxf>
    <dxf>
      <numFmt numFmtId="166" formatCode="_ * #,##0_ ;_ * \-#,##0_ ;_ * &quot;-&quot;??_ ;_ @_ "/>
    </dxf>
    <dxf>
      <numFmt numFmtId="166" formatCode="_ * #,##0_ ;_ * \-#,##0_ ;_ * &quot;-&quot;??_ ;_ @_ "/>
    </dxf>
    <dxf>
      <numFmt numFmtId="166" formatCode="_ * #,##0_ ;_ * \-#,##0_ ;_ * &quot;-&quot;??_ ;_ @_ "/>
    </dxf>
    <dxf>
      <numFmt numFmtId="166" formatCode="_ * #,##0_ ;_ * \-#,##0_ ;_ * &quot;-&quot;??_ ;_ @_ "/>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bottom"/>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general"/>
    </dxf>
    <dxf>
      <alignment horizontal="general"/>
    </dxf>
    <dxf>
      <alignment horizontal="genera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65" formatCode="[Green]\⬆\️;[Red]\⬇\️"/>
    </dxf>
    <dxf>
      <numFmt numFmtId="164" formatCode=";;;"/>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numFmt numFmtId="164" formatCode=";;;"/>
    </dxf>
    <dxf>
      <font>
        <b/>
        <i val="0"/>
        <sz val="12"/>
        <color theme="0"/>
      </font>
      <fill>
        <patternFill>
          <fgColor rgb="FF99CCFF"/>
          <bgColor theme="4" tint="0.59996337778862885"/>
        </patternFill>
      </fill>
      <border>
        <bottom style="thin">
          <color theme="5"/>
        </bottom>
        <vertical/>
        <horizontal/>
      </border>
    </dxf>
    <dxf>
      <font>
        <color theme="1"/>
      </font>
      <border>
        <left style="thin">
          <color theme="5"/>
        </left>
        <right style="thin">
          <color theme="5"/>
        </right>
        <top style="thin">
          <color theme="5"/>
        </top>
        <bottom style="thin">
          <color theme="5"/>
        </bottom>
        <vertical/>
        <horizontal/>
      </border>
    </dxf>
    <dxf>
      <font>
        <color theme="0"/>
      </font>
      <fill>
        <patternFill>
          <bgColor theme="8" tint="0.39994506668294322"/>
        </patternFill>
      </fill>
    </dxf>
    <dxf>
      <font>
        <b/>
        <i val="0"/>
        <strike val="0"/>
        <color theme="0"/>
        <name val="Forte"/>
        <family val="4"/>
        <scheme val="none"/>
      </font>
      <fill>
        <gradientFill type="path" left="0.5" right="0.5" top="0.5" bottom="0.5">
          <stop position="0">
            <color theme="0"/>
          </stop>
          <stop position="1">
            <color theme="9" tint="0.59999389629810485"/>
          </stop>
        </gradientFill>
      </fill>
    </dxf>
    <dxf>
      <fill>
        <gradientFill type="path" left="0.5" right="0.5" top="0.5" bottom="0.5">
          <stop position="0">
            <color theme="2" tint="-0.25098422193060094"/>
          </stop>
          <stop position="1">
            <color theme="3" tint="0.40000610370189521"/>
          </stop>
        </gradientFill>
      </fill>
    </dxf>
  </dxfs>
  <tableStyles count="3" defaultTableStyle="TableStyleMedium2" defaultPivotStyle="PivotStyleLight16">
    <tableStyle name="My_style" pivot="0" table="0" count="2" xr9:uid="{47371320-0A58-4544-9F8E-A7DE3665B0E8}">
      <tableStyleElement type="wholeTable" dxfId="410"/>
      <tableStyleElement type="headerRow" dxfId="409"/>
    </tableStyle>
    <tableStyle name="Slicer Style 1" pivot="0" table="0" count="1" xr9:uid="{FBCD9F68-030D-4148-8F3D-C2BD3F4495C8}">
      <tableStyleElement type="headerRow" dxfId="408"/>
    </tableStyle>
    <tableStyle name="SlicerStyleLight2 2" pivot="0" table="0" count="10" xr9:uid="{DB430850-8170-4185-A29E-5530BCFAA0E8}">
      <tableStyleElement type="wholeTable" dxfId="407"/>
      <tableStyleElement type="headerRow" dxfId="406"/>
    </tableStyle>
  </tableStyles>
  <colors>
    <mruColors>
      <color rgb="FF99CCFF"/>
      <color rgb="FF9A9A2E"/>
      <color rgb="FFFF3399"/>
      <color rgb="FFE080A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style"/>
        <x14:slicerStyle name="Slicer Style 1"/>
        <x14:slicerStyle name="SlicerStyleLight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3.xml"/><Relationship Id="rId19" Type="http://schemas.openxmlformats.org/officeDocument/2006/relationships/styles" Target="style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Visualization!$K$10</c:f>
          <c:strCache>
            <c:ptCount val="1"/>
            <c:pt idx="0">
              <c:v>Furnishings</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11081714785651793"/>
          <c:y val="0.13671296296296295"/>
          <c:w val="0.85862729658792647"/>
          <c:h val="0.64998432487605728"/>
        </c:manualLayout>
      </c:layout>
      <c:barChart>
        <c:barDir val="col"/>
        <c:grouping val="stacked"/>
        <c:varyColors val="0"/>
        <c:ser>
          <c:idx val="0"/>
          <c:order val="0"/>
          <c:tx>
            <c:v>Central</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Visualization!$L$11:$O$11</c:f>
              <c:numCache>
                <c:formatCode>#,##0</c:formatCode>
                <c:ptCount val="4"/>
                <c:pt idx="0">
                  <c:v>1219.0139999999999</c:v>
                </c:pt>
                <c:pt idx="1">
                  <c:v>1201.068</c:v>
                </c:pt>
                <c:pt idx="2">
                  <c:v>1359.4519999999998</c:v>
                </c:pt>
                <c:pt idx="3">
                  <c:v>2239.402</c:v>
                </c:pt>
              </c:numCache>
            </c:numRef>
          </c:val>
          <c:extLst>
            <c:ext xmlns:c16="http://schemas.microsoft.com/office/drawing/2014/chart" uri="{C3380CC4-5D6E-409C-BE32-E72D297353CC}">
              <c16:uniqueId val="{00000000-0126-4CEB-B1BE-834D782CD40B}"/>
            </c:ext>
          </c:extLst>
        </c:ser>
        <c:ser>
          <c:idx val="1"/>
          <c:order val="1"/>
          <c:tx>
            <c:v>East</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Visualization!$L$12:$O$12</c:f>
              <c:numCache>
                <c:formatCode>#,##0</c:formatCode>
                <c:ptCount val="4"/>
                <c:pt idx="0">
                  <c:v>1431.4660000000001</c:v>
                </c:pt>
                <c:pt idx="1">
                  <c:v>3933.1480000000006</c:v>
                </c:pt>
                <c:pt idx="2">
                  <c:v>2940.1620000000003</c:v>
                </c:pt>
                <c:pt idx="3">
                  <c:v>5176.5940000000001</c:v>
                </c:pt>
              </c:numCache>
            </c:numRef>
          </c:val>
          <c:extLst>
            <c:ext xmlns:c16="http://schemas.microsoft.com/office/drawing/2014/chart" uri="{C3380CC4-5D6E-409C-BE32-E72D297353CC}">
              <c16:uniqueId val="{00000001-0126-4CEB-B1BE-834D782CD40B}"/>
            </c:ext>
          </c:extLst>
        </c:ser>
        <c:ser>
          <c:idx val="2"/>
          <c:order val="2"/>
          <c:tx>
            <c:v>South</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Visualization!$L$13:$O$13</c:f>
              <c:numCache>
                <c:formatCode>#,##0</c:formatCode>
                <c:ptCount val="4"/>
                <c:pt idx="0">
                  <c:v>1054.8060000000003</c:v>
                </c:pt>
                <c:pt idx="1">
                  <c:v>1004.91</c:v>
                </c:pt>
                <c:pt idx="2">
                  <c:v>2240.8540000000003</c:v>
                </c:pt>
                <c:pt idx="3">
                  <c:v>1514.8539999999998</c:v>
                </c:pt>
              </c:numCache>
            </c:numRef>
          </c:val>
          <c:extLst>
            <c:ext xmlns:c16="http://schemas.microsoft.com/office/drawing/2014/chart" uri="{C3380CC4-5D6E-409C-BE32-E72D297353CC}">
              <c16:uniqueId val="{00000002-0126-4CEB-B1BE-834D782CD40B}"/>
            </c:ext>
          </c:extLst>
        </c:ser>
        <c:ser>
          <c:idx val="3"/>
          <c:order val="3"/>
          <c:tx>
            <c:v>West</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Visualization!$L$9:$O$9</c:f>
              <c:numCache>
                <c:formatCode>#,##0</c:formatCode>
                <c:ptCount val="4"/>
                <c:pt idx="0">
                  <c:v>2014</c:v>
                </c:pt>
                <c:pt idx="1">
                  <c:v>2015</c:v>
                </c:pt>
                <c:pt idx="2">
                  <c:v>2016</c:v>
                </c:pt>
                <c:pt idx="3">
                  <c:v>2017</c:v>
                </c:pt>
              </c:numCache>
            </c:numRef>
          </c:cat>
          <c:val>
            <c:numRef>
              <c:f>Visualization!$L$14:$O$14</c:f>
              <c:numCache>
                <c:formatCode>#,##0</c:formatCode>
                <c:ptCount val="4"/>
                <c:pt idx="0">
                  <c:v>2007.7740000000001</c:v>
                </c:pt>
                <c:pt idx="1">
                  <c:v>3431.2719999999999</c:v>
                </c:pt>
                <c:pt idx="2">
                  <c:v>2805.82</c:v>
                </c:pt>
                <c:pt idx="3">
                  <c:v>2869.9760000000001</c:v>
                </c:pt>
              </c:numCache>
            </c:numRef>
          </c:val>
          <c:extLst>
            <c:ext xmlns:c16="http://schemas.microsoft.com/office/drawing/2014/chart" uri="{C3380CC4-5D6E-409C-BE32-E72D297353CC}">
              <c16:uniqueId val="{00000003-0126-4CEB-B1BE-834D782CD40B}"/>
            </c:ext>
          </c:extLst>
        </c:ser>
        <c:dLbls>
          <c:showLegendKey val="0"/>
          <c:showVal val="0"/>
          <c:showCatName val="0"/>
          <c:showSerName val="0"/>
          <c:showPercent val="0"/>
          <c:showBubbleSize val="0"/>
        </c:dLbls>
        <c:gapWidth val="150"/>
        <c:overlap val="100"/>
        <c:axId val="1307102064"/>
        <c:axId val="1307107824"/>
      </c:barChart>
      <c:dateAx>
        <c:axId val="1307102064"/>
        <c:scaling>
          <c:orientation val="minMax"/>
        </c:scaling>
        <c:delete val="0"/>
        <c:axPos val="b"/>
        <c:numFmt formatCode="#,##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7107824"/>
        <c:crosses val="autoZero"/>
        <c:auto val="0"/>
        <c:lblOffset val="100"/>
        <c:baseTimeUnit val="days"/>
      </c:dateAx>
      <c:valAx>
        <c:axId val="130710782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7102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[Excel_Project.xlsm]Analysis2!PivotTable4</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Sales by Category</a:t>
            </a:r>
          </a:p>
        </c:rich>
      </c:tx>
      <c:layout>
        <c:manualLayout>
          <c:xMode val="edge"/>
          <c:yMode val="edge"/>
          <c:x val="0.22509404066427183"/>
          <c:y val="1.754670372085842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212374367838167"/>
          <c:y val="0.13655934024959973"/>
          <c:w val="0.60156552077331793"/>
          <c:h val="0.68702468946256368"/>
        </c:manualLayout>
      </c:layout>
      <c:doughnutChart>
        <c:varyColors val="1"/>
        <c:ser>
          <c:idx val="0"/>
          <c:order val="0"/>
          <c:tx>
            <c:strRef>
              <c:f>Analysis2!$E$4</c:f>
              <c:strCache>
                <c:ptCount val="1"/>
                <c:pt idx="0">
                  <c:v>Total</c:v>
                </c:pt>
              </c:strCache>
            </c:strRef>
          </c:tx>
          <c:explosion val="3"/>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3F3-415D-91F3-E6840E9884A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3F3-415D-91F3-E6840E9884A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3F3-415D-91F3-E6840E9884A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Analysis2!$D$5:$D$8</c:f>
              <c:strCache>
                <c:ptCount val="3"/>
                <c:pt idx="0">
                  <c:v>Furniture</c:v>
                </c:pt>
                <c:pt idx="1">
                  <c:v>Office_Supplies</c:v>
                </c:pt>
                <c:pt idx="2">
                  <c:v>Technology</c:v>
                </c:pt>
              </c:strCache>
            </c:strRef>
          </c:cat>
          <c:val>
            <c:numRef>
              <c:f>Analysis2!$E$5:$E$8</c:f>
              <c:numCache>
                <c:formatCode>_ * #,##0_ ;_ * \-#,##0_ ;_ * "-"??_ ;_ @_ </c:formatCode>
                <c:ptCount val="3"/>
                <c:pt idx="0">
                  <c:v>293001.20400000049</c:v>
                </c:pt>
                <c:pt idx="1">
                  <c:v>282523.87499999983</c:v>
                </c:pt>
                <c:pt idx="2">
                  <c:v>347778.07399999967</c:v>
                </c:pt>
              </c:numCache>
            </c:numRef>
          </c:val>
          <c:extLst>
            <c:ext xmlns:c16="http://schemas.microsoft.com/office/drawing/2014/chart" uri="{C3380CC4-5D6E-409C-BE32-E72D297353CC}">
              <c16:uniqueId val="{00000006-E3F3-415D-91F3-E6840E9884A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0758882273862108"/>
          <c:y val="0.84027555399586196"/>
          <c:w val="0.79295243582357089"/>
          <c:h val="0.1457968694024667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Visualization!$K$16</c:f>
          <c:strCache>
            <c:ptCount val="1"/>
            <c:pt idx="0">
              <c:v>Region: Central, East, South, West</c:v>
            </c:pt>
          </c:strCache>
        </c:strRef>
      </c:tx>
      <c:layout>
        <c:manualLayout>
          <c:xMode val="edge"/>
          <c:yMode val="edge"/>
          <c:x val="1.0790218817756481E-2"/>
          <c:y val="1.7706949977866312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219558666277827"/>
          <c:y val="0.11055794320530651"/>
          <c:w val="0.84815541909163528"/>
          <c:h val="0.76074180966423022"/>
        </c:manualLayout>
      </c:layout>
      <c:barChart>
        <c:barDir val="bar"/>
        <c:grouping val="stacked"/>
        <c:varyColors val="0"/>
        <c:ser>
          <c:idx val="0"/>
          <c:order val="0"/>
          <c:tx>
            <c:strRef>
              <c:f>Visualization!$K$18</c:f>
              <c:strCache>
                <c:ptCount val="1"/>
                <c:pt idx="0">
                  <c:v>Furniture</c:v>
                </c:pt>
              </c:strCache>
            </c:strRef>
          </c:tx>
          <c:spPr>
            <a:solidFill>
              <a:schemeClr val="accent1"/>
            </a:solidFill>
            <a:ln>
              <a:noFill/>
            </a:ln>
            <a:effectLst/>
          </c:spPr>
          <c:invertIfNegative val="0"/>
          <c:dLbls>
            <c:delete val="1"/>
          </c:dLbls>
          <c:cat>
            <c:strRef>
              <c:f>Visualization!$L$17:$O$17</c:f>
              <c:strCache>
                <c:ptCount val="4"/>
                <c:pt idx="0">
                  <c:v>Central</c:v>
                </c:pt>
                <c:pt idx="1">
                  <c:v>East</c:v>
                </c:pt>
                <c:pt idx="2">
                  <c:v>South</c:v>
                </c:pt>
                <c:pt idx="3">
                  <c:v>West</c:v>
                </c:pt>
              </c:strCache>
            </c:strRef>
          </c:cat>
          <c:val>
            <c:numRef>
              <c:f>Visualization!$L$18:$O$18</c:f>
              <c:numCache>
                <c:formatCode>#,##0</c:formatCode>
                <c:ptCount val="4"/>
                <c:pt idx="0">
                  <c:v>70818.313000000024</c:v>
                </c:pt>
                <c:pt idx="1">
                  <c:v>72304.924000000014</c:v>
                </c:pt>
                <c:pt idx="2">
                  <c:v>44318.462</c:v>
                </c:pt>
                <c:pt idx="3">
                  <c:v>105559.50499999992</c:v>
                </c:pt>
              </c:numCache>
            </c:numRef>
          </c:val>
          <c:extLst>
            <c:ext xmlns:c16="http://schemas.microsoft.com/office/drawing/2014/chart" uri="{C3380CC4-5D6E-409C-BE32-E72D297353CC}">
              <c16:uniqueId val="{00000000-CEE3-4C46-9991-35230E6E38D6}"/>
            </c:ext>
          </c:extLst>
        </c:ser>
        <c:ser>
          <c:idx val="1"/>
          <c:order val="1"/>
          <c:tx>
            <c:strRef>
              <c:f>Visualization!$K$19</c:f>
              <c:strCache>
                <c:ptCount val="1"/>
                <c:pt idx="0">
                  <c:v>Office Supplies</c:v>
                </c:pt>
              </c:strCache>
            </c:strRef>
          </c:tx>
          <c:spPr>
            <a:solidFill>
              <a:schemeClr val="accent2"/>
            </a:solidFill>
            <a:ln>
              <a:noFill/>
            </a:ln>
            <a:effectLst/>
          </c:spPr>
          <c:invertIfNegative val="0"/>
          <c:dLbls>
            <c:delete val="1"/>
          </c:dLbls>
          <c:cat>
            <c:strRef>
              <c:f>Visualization!$L$17:$O$17</c:f>
              <c:strCache>
                <c:ptCount val="4"/>
                <c:pt idx="0">
                  <c:v>Central</c:v>
                </c:pt>
                <c:pt idx="1">
                  <c:v>East</c:v>
                </c:pt>
                <c:pt idx="2">
                  <c:v>South</c:v>
                </c:pt>
                <c:pt idx="3">
                  <c:v>West</c:v>
                </c:pt>
              </c:strCache>
            </c:strRef>
          </c:cat>
          <c:val>
            <c:numRef>
              <c:f>Visualization!$L$19:$O$19</c:f>
              <c:numCache>
                <c:formatCode>#,##0</c:formatCode>
                <c:ptCount val="4"/>
                <c:pt idx="0">
                  <c:v>50805.969000000019</c:v>
                </c:pt>
                <c:pt idx="1">
                  <c:v>89884.694000000105</c:v>
                </c:pt>
                <c:pt idx="2">
                  <c:v>58641.655999999966</c:v>
                </c:pt>
                <c:pt idx="3">
                  <c:v>83191.555999999924</c:v>
                </c:pt>
              </c:numCache>
            </c:numRef>
          </c:val>
          <c:extLst>
            <c:ext xmlns:c16="http://schemas.microsoft.com/office/drawing/2014/chart" uri="{C3380CC4-5D6E-409C-BE32-E72D297353CC}">
              <c16:uniqueId val="{00000001-CEE3-4C46-9991-35230E6E38D6}"/>
            </c:ext>
          </c:extLst>
        </c:ser>
        <c:ser>
          <c:idx val="2"/>
          <c:order val="2"/>
          <c:tx>
            <c:strRef>
              <c:f>Visualization!$K$20</c:f>
              <c:strCache>
                <c:ptCount val="1"/>
                <c:pt idx="0">
                  <c:v>Technology</c:v>
                </c:pt>
              </c:strCache>
            </c:strRef>
          </c:tx>
          <c:spPr>
            <a:solidFill>
              <a:srgbClr val="9A9A2E"/>
            </a:solidFill>
            <a:ln>
              <a:noFill/>
            </a:ln>
            <a:effectLst/>
          </c:spPr>
          <c:invertIfNegative val="0"/>
          <c:dLbls>
            <c:delete val="1"/>
          </c:dLbls>
          <c:cat>
            <c:strRef>
              <c:f>Visualization!$L$17:$O$17</c:f>
              <c:strCache>
                <c:ptCount val="4"/>
                <c:pt idx="0">
                  <c:v>Central</c:v>
                </c:pt>
                <c:pt idx="1">
                  <c:v>East</c:v>
                </c:pt>
                <c:pt idx="2">
                  <c:v>South</c:v>
                </c:pt>
                <c:pt idx="3">
                  <c:v>West</c:v>
                </c:pt>
              </c:strCache>
            </c:strRef>
          </c:cat>
          <c:val>
            <c:numRef>
              <c:f>Visualization!$L$20:$O$20</c:f>
              <c:numCache>
                <c:formatCode>#,##0</c:formatCode>
                <c:ptCount val="4"/>
                <c:pt idx="0">
                  <c:v>77092.47199999998</c:v>
                </c:pt>
                <c:pt idx="1">
                  <c:v>97801.441999999981</c:v>
                </c:pt>
                <c:pt idx="2">
                  <c:v>69595.384999999995</c:v>
                </c:pt>
                <c:pt idx="3">
                  <c:v>103288.77500000004</c:v>
                </c:pt>
              </c:numCache>
            </c:numRef>
          </c:val>
          <c:extLst>
            <c:ext xmlns:c16="http://schemas.microsoft.com/office/drawing/2014/chart" uri="{C3380CC4-5D6E-409C-BE32-E72D297353CC}">
              <c16:uniqueId val="{00000002-CEE3-4C46-9991-35230E6E38D6}"/>
            </c:ext>
          </c:extLst>
        </c:ser>
        <c:dLbls>
          <c:dLblPos val="inEnd"/>
          <c:showLegendKey val="0"/>
          <c:showVal val="1"/>
          <c:showCatName val="0"/>
          <c:showSerName val="0"/>
          <c:showPercent val="0"/>
          <c:showBubbleSize val="0"/>
        </c:dLbls>
        <c:gapWidth val="182"/>
        <c:overlap val="100"/>
        <c:axId val="1943929887"/>
        <c:axId val="1943917887"/>
      </c:barChart>
      <c:catAx>
        <c:axId val="19439298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917887"/>
        <c:crosses val="autoZero"/>
        <c:auto val="1"/>
        <c:lblAlgn val="ctr"/>
        <c:lblOffset val="100"/>
        <c:noMultiLvlLbl val="0"/>
      </c:catAx>
      <c:valAx>
        <c:axId val="1943917887"/>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929887"/>
        <c:crosses val="autoZero"/>
        <c:crossBetween val="between"/>
      </c:valAx>
      <c:spPr>
        <a:noFill/>
        <a:ln>
          <a:noFill/>
        </a:ln>
        <a:effectLst/>
      </c:spPr>
    </c:plotArea>
    <c:legend>
      <c:legendPos val="b"/>
      <c:layout>
        <c:manualLayout>
          <c:xMode val="edge"/>
          <c:yMode val="edge"/>
          <c:x val="0.54966888479972609"/>
          <c:y val="2.6670570561149961E-2"/>
          <c:w val="0.44413398567897461"/>
          <c:h val="7.47072385644040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1000">
          <a:schemeClr val="accent3">
            <a:lumMod val="67000"/>
          </a:schemeClr>
        </a:gs>
        <a:gs pos="8000">
          <a:schemeClr val="accent3">
            <a:lumMod val="97000"/>
            <a:lumOff val="3000"/>
          </a:schemeClr>
        </a:gs>
        <a:gs pos="49000">
          <a:schemeClr val="accent3">
            <a:lumMod val="60000"/>
            <a:lumOff val="40000"/>
          </a:schemeClr>
        </a:gs>
      </a:gsLst>
      <a:lin ang="162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Products by Profit </a:t>
            </a:r>
          </a:p>
        </c:rich>
      </c:tx>
      <c:layout>
        <c:manualLayout>
          <c:xMode val="edge"/>
          <c:yMode val="edge"/>
          <c:x val="0.43300803650987874"/>
          <c:y val="3.2373664859118044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1">
                  <a:alpha val="0"/>
                </a:schemeClr>
              </a:gs>
              <a:gs pos="50000">
                <a:schemeClr val="accent1"/>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978473121915874"/>
          <c:y val="0.1123882780502501"/>
          <c:w val="0.69387865488583722"/>
          <c:h val="0.84643477416461677"/>
        </c:manualLayout>
      </c:layout>
      <c:bar3DChart>
        <c:barDir val="bar"/>
        <c:grouping val="clustered"/>
        <c:varyColors val="0"/>
        <c:ser>
          <c:idx val="0"/>
          <c:order val="0"/>
          <c:tx>
            <c:v>Total</c:v>
          </c:tx>
          <c:spPr>
            <a:gradFill flip="none" rotWithShape="1">
              <a:gsLst>
                <a:gs pos="100000">
                  <a:schemeClr val="accent1">
                    <a:alpha val="0"/>
                  </a:schemeClr>
                </a:gs>
                <a:gs pos="50000">
                  <a:schemeClr val="accent1"/>
                </a:gs>
              </a:gsLst>
              <a:lin ang="10800000" scaled="1"/>
            </a:gradFill>
            <a:ln>
              <a:noFill/>
            </a:ln>
            <a:effectLst/>
            <a:sp3d/>
          </c:spPr>
          <c:invertIfNegative val="0"/>
          <c:cat>
            <c:strRef>
              <c:f>Analysis2!$G$5:$G$17</c:f>
              <c:strCache>
                <c:ptCount val="13"/>
                <c:pt idx="0">
                  <c:v>Phones</c:v>
                </c:pt>
                <c:pt idx="1">
                  <c:v>Accessories</c:v>
                </c:pt>
                <c:pt idx="2">
                  <c:v>Copiers</c:v>
                </c:pt>
                <c:pt idx="3">
                  <c:v>Paper</c:v>
                </c:pt>
                <c:pt idx="4">
                  <c:v>Chairs</c:v>
                </c:pt>
                <c:pt idx="5">
                  <c:v>Storage</c:v>
                </c:pt>
                <c:pt idx="6">
                  <c:v>Appliances</c:v>
                </c:pt>
                <c:pt idx="7">
                  <c:v>Binders</c:v>
                </c:pt>
                <c:pt idx="8">
                  <c:v>Furnishings</c:v>
                </c:pt>
                <c:pt idx="9">
                  <c:v>Envelopes</c:v>
                </c:pt>
                <c:pt idx="10">
                  <c:v>Art</c:v>
                </c:pt>
                <c:pt idx="11">
                  <c:v>Labels</c:v>
                </c:pt>
                <c:pt idx="12">
                  <c:v>Fasteners</c:v>
                </c:pt>
              </c:strCache>
            </c:strRef>
          </c:cat>
          <c:val>
            <c:numRef>
              <c:f>Analysis2!$H$5:$H$17</c:f>
              <c:numCache>
                <c:formatCode>_ * #,##0_ ;_ * \-#,##0_ ;_ * "-"??_ ;_ @_ </c:formatCode>
                <c:ptCount val="13"/>
                <c:pt idx="0">
                  <c:v>18806.46469999999</c:v>
                </c:pt>
                <c:pt idx="1">
                  <c:v>17672.538799999998</c:v>
                </c:pt>
                <c:pt idx="2">
                  <c:v>14338.297099999996</c:v>
                </c:pt>
                <c:pt idx="3">
                  <c:v>13428.681699999992</c:v>
                </c:pt>
                <c:pt idx="4">
                  <c:v>10794.804399999995</c:v>
                </c:pt>
                <c:pt idx="5">
                  <c:v>9425.8044999999984</c:v>
                </c:pt>
                <c:pt idx="6">
                  <c:v>7650.2078999999994</c:v>
                </c:pt>
                <c:pt idx="7">
                  <c:v>7630.4412999999959</c:v>
                </c:pt>
                <c:pt idx="8">
                  <c:v>5123.8086000000003</c:v>
                </c:pt>
                <c:pt idx="9">
                  <c:v>2585.799300000001</c:v>
                </c:pt>
                <c:pt idx="10">
                  <c:v>2545.2473000000014</c:v>
                </c:pt>
                <c:pt idx="11">
                  <c:v>2293.2281999999991</c:v>
                </c:pt>
                <c:pt idx="12">
                  <c:v>416.81819999999982</c:v>
                </c:pt>
              </c:numCache>
            </c:numRef>
          </c:val>
          <c:extLst>
            <c:ext xmlns:c16="http://schemas.microsoft.com/office/drawing/2014/chart" uri="{C3380CC4-5D6E-409C-BE32-E72D297353CC}">
              <c16:uniqueId val="{00000000-2077-477F-AFA6-3471925CD8FD}"/>
            </c:ext>
          </c:extLst>
        </c:ser>
        <c:dLbls>
          <c:showLegendKey val="0"/>
          <c:showVal val="0"/>
          <c:showCatName val="0"/>
          <c:showSerName val="0"/>
          <c:showPercent val="0"/>
          <c:showBubbleSize val="0"/>
        </c:dLbls>
        <c:gapWidth val="150"/>
        <c:gapDepth val="0"/>
        <c:shape val="box"/>
        <c:axId val="605468383"/>
        <c:axId val="605478463"/>
        <c:axId val="0"/>
      </c:bar3DChart>
      <c:catAx>
        <c:axId val="60546838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78463"/>
        <c:crosses val="autoZero"/>
        <c:auto val="1"/>
        <c:lblAlgn val="ctr"/>
        <c:lblOffset val="100"/>
        <c:noMultiLvlLbl val="0"/>
      </c:catAx>
      <c:valAx>
        <c:axId val="605478463"/>
        <c:scaling>
          <c:orientation val="minMax"/>
        </c:scaling>
        <c:delete val="0"/>
        <c:axPos val="b"/>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6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[Excel_Project.xlsm]Analysis2!PivotTable6</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Ship</a:t>
            </a:r>
            <a:r>
              <a:rPr lang="en-US" baseline="0"/>
              <a:t> mode vs Total Orders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areaChart>
        <c:grouping val="standard"/>
        <c:varyColors val="0"/>
        <c:ser>
          <c:idx val="0"/>
          <c:order val="0"/>
          <c:tx>
            <c:strRef>
              <c:f>Analysis2!$E$11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idx val="0"/>
            <c:bubble3D val="0"/>
            <c:extLst>
              <c:ext xmlns:c16="http://schemas.microsoft.com/office/drawing/2014/chart" uri="{C3380CC4-5D6E-409C-BE32-E72D297353CC}">
                <c16:uniqueId val="{00000001-B4CA-4350-AEF8-99F4E9133078}"/>
              </c:ext>
            </c:extLst>
          </c:dPt>
          <c:dPt>
            <c:idx val="1"/>
            <c:bubble3D val="0"/>
            <c:extLst>
              <c:ext xmlns:c16="http://schemas.microsoft.com/office/drawing/2014/chart" uri="{C3380CC4-5D6E-409C-BE32-E72D297353CC}">
                <c16:uniqueId val="{00000003-B4CA-4350-AEF8-99F4E9133078}"/>
              </c:ext>
            </c:extLst>
          </c:dPt>
          <c:dPt>
            <c:idx val="2"/>
            <c:bubble3D val="0"/>
            <c:extLst>
              <c:ext xmlns:c16="http://schemas.microsoft.com/office/drawing/2014/chart" uri="{C3380CC4-5D6E-409C-BE32-E72D297353CC}">
                <c16:uniqueId val="{00000005-B4CA-4350-AEF8-99F4E9133078}"/>
              </c:ext>
            </c:extLst>
          </c:dPt>
          <c:dPt>
            <c:idx val="3"/>
            <c:bubble3D val="0"/>
            <c:extLst>
              <c:ext xmlns:c16="http://schemas.microsoft.com/office/drawing/2014/chart" uri="{C3380CC4-5D6E-409C-BE32-E72D297353CC}">
                <c16:uniqueId val="{00000007-B4CA-4350-AEF8-99F4E913307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Analysis2!$D$12:$D$16</c:f>
              <c:strCache>
                <c:ptCount val="4"/>
                <c:pt idx="0">
                  <c:v>First Class</c:v>
                </c:pt>
                <c:pt idx="1">
                  <c:v>Same Day</c:v>
                </c:pt>
                <c:pt idx="2">
                  <c:v>Second Class</c:v>
                </c:pt>
                <c:pt idx="3">
                  <c:v>Standard Class</c:v>
                </c:pt>
              </c:strCache>
            </c:strRef>
          </c:cat>
          <c:val>
            <c:numRef>
              <c:f>Analysis2!$E$12:$E$16</c:f>
              <c:numCache>
                <c:formatCode>_ * #,##0_ ;_ * \-#,##0_ ;_ * "-"??_ ;_ @_ </c:formatCode>
                <c:ptCount val="4"/>
                <c:pt idx="0">
                  <c:v>642</c:v>
                </c:pt>
                <c:pt idx="1">
                  <c:v>199</c:v>
                </c:pt>
                <c:pt idx="2">
                  <c:v>808</c:v>
                </c:pt>
                <c:pt idx="3">
                  <c:v>2351</c:v>
                </c:pt>
              </c:numCache>
            </c:numRef>
          </c:val>
          <c:extLst>
            <c:ext xmlns:c16="http://schemas.microsoft.com/office/drawing/2014/chart" uri="{C3380CC4-5D6E-409C-BE32-E72D297353CC}">
              <c16:uniqueId val="{00000008-B4CA-4350-AEF8-99F4E9133078}"/>
            </c:ext>
          </c:extLst>
        </c:ser>
        <c:dLbls>
          <c:showLegendKey val="0"/>
          <c:showVal val="0"/>
          <c:showCatName val="0"/>
          <c:showSerName val="0"/>
          <c:showPercent val="0"/>
          <c:showBubbleSize val="0"/>
        </c:dLbls>
        <c:axId val="1752045583"/>
        <c:axId val="1876540095"/>
      </c:areaChart>
      <c:catAx>
        <c:axId val="175204558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76540095"/>
        <c:crosses val="autoZero"/>
        <c:auto val="1"/>
        <c:lblAlgn val="ctr"/>
        <c:lblOffset val="100"/>
        <c:noMultiLvlLbl val="0"/>
      </c:catAx>
      <c:valAx>
        <c:axId val="1876540095"/>
        <c:scaling>
          <c:orientation val="minMax"/>
        </c:scaling>
        <c:delete val="0"/>
        <c:axPos val="l"/>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520455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Quantity sold</a:t>
            </a:r>
          </a:p>
        </c:rich>
      </c:tx>
      <c:layout>
        <c:manualLayout>
          <c:xMode val="edge"/>
          <c:yMode val="edge"/>
          <c:x val="0.57534488200672129"/>
          <c:y val="5.0365378465765751E-3"/>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chemeClr val="accent1">
                  <a:alpha val="0"/>
                </a:schemeClr>
              </a:gs>
              <a:gs pos="50000">
                <a:schemeClr val="accent1"/>
              </a:gs>
            </a:gsLst>
            <a:lin ang="10800000" scaled="1"/>
          </a:gradFill>
          <a:ln w="9525" cap="flat" cmpd="sng" algn="ctr">
            <a:noFill/>
            <a:round/>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214086964182802E-2"/>
          <c:y val="9.3714674488779404E-2"/>
          <c:w val="0.96580146206553319"/>
          <c:h val="0.56557368959214205"/>
        </c:manualLayout>
      </c:layout>
      <c:lineChart>
        <c:grouping val="standard"/>
        <c:varyColors val="0"/>
        <c:ser>
          <c:idx val="0"/>
          <c:order val="0"/>
          <c:tx>
            <c:strRef>
              <c:f>Analysis2!$C$24</c:f>
              <c:strCache>
                <c:ptCount val="1"/>
                <c:pt idx="0">
                  <c:v>Total Quantity</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extLst>
                <c:ext xmlns:c15="http://schemas.microsoft.com/office/drawing/2012/chart" uri="{02D57815-91ED-43cb-92C2-25804820EDAC}">
                  <c15:fullRef>
                    <c15:sqref>Analysis2!$A$25:$B$41</c15:sqref>
                  </c15:fullRef>
                </c:ext>
              </c:extLst>
              <c:f>(Analysis2!$A$25:$B$28,Analysis2!$A$30:$B$41)</c:f>
              <c:multiLvlStrCache>
                <c:ptCount val="16"/>
                <c:lvl>
                  <c:pt idx="0">
                    <c:v>Chairs</c:v>
                  </c:pt>
                  <c:pt idx="1">
                    <c:v>Tables</c:v>
                  </c:pt>
                  <c:pt idx="2">
                    <c:v>Bookcases</c:v>
                  </c:pt>
                  <c:pt idx="3">
                    <c:v>Furnishings</c:v>
                  </c:pt>
                  <c:pt idx="4">
                    <c:v>Binders</c:v>
                  </c:pt>
                  <c:pt idx="5">
                    <c:v>Appliances</c:v>
                  </c:pt>
                  <c:pt idx="6">
                    <c:v>Paper</c:v>
                  </c:pt>
                  <c:pt idx="7">
                    <c:v>Supplies</c:v>
                  </c:pt>
                  <c:pt idx="8">
                    <c:v>Art</c:v>
                  </c:pt>
                  <c:pt idx="9">
                    <c:v>Envelopes</c:v>
                  </c:pt>
                  <c:pt idx="10">
                    <c:v>Labels</c:v>
                  </c:pt>
                  <c:pt idx="11">
                    <c:v>Fasteners</c:v>
                  </c:pt>
                  <c:pt idx="12">
                    <c:v>Phones</c:v>
                  </c:pt>
                  <c:pt idx="13">
                    <c:v>Machines</c:v>
                  </c:pt>
                  <c:pt idx="14">
                    <c:v>Accessories</c:v>
                  </c:pt>
                  <c:pt idx="15">
                    <c:v>Copiers</c:v>
                  </c:pt>
                </c:lvl>
                <c:lvl>
                  <c:pt idx="0">
                    <c:v>Furniture</c:v>
                  </c:pt>
                  <c:pt idx="12">
                    <c:v>Technology</c:v>
                  </c:pt>
                </c:lvl>
              </c:multiLvlStrCache>
            </c:multiLvlStrRef>
          </c:cat>
          <c:val>
            <c:numRef>
              <c:extLst>
                <c:ext xmlns:c15="http://schemas.microsoft.com/office/drawing/2012/chart" uri="{02D57815-91ED-43cb-92C2-25804820EDAC}">
                  <c15:fullRef>
                    <c15:sqref>Analysis2!$C$25:$C$41</c15:sqref>
                  </c15:fullRef>
                </c:ext>
              </c:extLst>
              <c:f>(Analysis2!$C$25:$C$28,Analysis2!$C$30:$C$41)</c:f>
              <c:numCache>
                <c:formatCode>_ * #,##0_ ;_ * \-#,##0_ ;_ * "-"??_ ;_ @_ </c:formatCode>
                <c:ptCount val="16"/>
                <c:pt idx="0">
                  <c:v>936</c:v>
                </c:pt>
                <c:pt idx="1">
                  <c:v>512</c:v>
                </c:pt>
                <c:pt idx="2">
                  <c:v>291</c:v>
                </c:pt>
                <c:pt idx="3">
                  <c:v>1414</c:v>
                </c:pt>
                <c:pt idx="4">
                  <c:v>2412</c:v>
                </c:pt>
                <c:pt idx="5">
                  <c:v>672</c:v>
                </c:pt>
                <c:pt idx="6">
                  <c:v>2047</c:v>
                </c:pt>
                <c:pt idx="7">
                  <c:v>244</c:v>
                </c:pt>
                <c:pt idx="8">
                  <c:v>1220</c:v>
                </c:pt>
                <c:pt idx="9">
                  <c:v>365</c:v>
                </c:pt>
                <c:pt idx="10">
                  <c:v>547</c:v>
                </c:pt>
                <c:pt idx="11">
                  <c:v>388</c:v>
                </c:pt>
                <c:pt idx="12">
                  <c:v>1376</c:v>
                </c:pt>
                <c:pt idx="13">
                  <c:v>186</c:v>
                </c:pt>
                <c:pt idx="14">
                  <c:v>1211</c:v>
                </c:pt>
                <c:pt idx="15">
                  <c:v>73</c:v>
                </c:pt>
              </c:numCache>
            </c:numRef>
          </c:val>
          <c:smooth val="0"/>
          <c:extLst>
            <c:ext xmlns:c16="http://schemas.microsoft.com/office/drawing/2014/chart" uri="{C3380CC4-5D6E-409C-BE32-E72D297353CC}">
              <c16:uniqueId val="{00000000-F69A-458B-8246-46937F627B84}"/>
            </c:ext>
          </c:extLst>
        </c:ser>
        <c:dLbls>
          <c:dLblPos val="ctr"/>
          <c:showLegendKey val="0"/>
          <c:showVal val="1"/>
          <c:showCatName val="0"/>
          <c:showSerName val="0"/>
          <c:showPercent val="0"/>
          <c:showBubbleSize val="0"/>
        </c:dLbls>
        <c:marker val="1"/>
        <c:smooth val="0"/>
        <c:axId val="605468383"/>
        <c:axId val="605478463"/>
      </c:lineChart>
      <c:catAx>
        <c:axId val="6054683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540000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5478463"/>
        <c:crosses val="autoZero"/>
        <c:auto val="1"/>
        <c:lblAlgn val="ctr"/>
        <c:lblOffset val="100"/>
        <c:noMultiLvlLbl val="0"/>
      </c:catAx>
      <c:valAx>
        <c:axId val="605478463"/>
        <c:scaling>
          <c:orientation val="minMax"/>
          <c:max val="250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 * #,##0_ ;_ * \-#,##0_ ;_ * &quot;-&quot;??_ ;_ @_ " sourceLinked="1"/>
        <c:majorTickMark val="none"/>
        <c:minorTickMark val="none"/>
        <c:tickLblPos val="nextTo"/>
        <c:crossAx val="605468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6" fmlaLink="$L$1" fmlaRange="Sub_Category1" sel="2" val="0"/>
</file>

<file path=xl/ctrlProps/ctrlProp2.xml><?xml version="1.0" encoding="utf-8"?>
<formControlPr xmlns="http://schemas.microsoft.com/office/spreadsheetml/2009/9/main" objectType="Radio" checked="Checked" firstButton="1" fmlaLink="$K$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checked="Checked" fmlaLink="$K$2" lockText="1"/>
</file>

<file path=xl/ctrlProps/ctrlProp6.xml><?xml version="1.0" encoding="utf-8"?>
<formControlPr xmlns="http://schemas.microsoft.com/office/spreadsheetml/2009/9/main" objectType="CheckBox" checked="Checked" fmlaLink="$K$3" lockText="1"/>
</file>

<file path=xl/ctrlProps/ctrlProp7.xml><?xml version="1.0" encoding="utf-8"?>
<formControlPr xmlns="http://schemas.microsoft.com/office/spreadsheetml/2009/9/main" objectType="CheckBox" checked="Checked" fmlaLink="$K$4" lockText="1"/>
</file>

<file path=xl/ctrlProps/ctrlProp8.xml><?xml version="1.0" encoding="utf-8"?>
<formControlPr xmlns="http://schemas.microsoft.com/office/spreadsheetml/2009/9/main" objectType="CheckBox" checked="Checked" fmlaLink="$K$5"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60960</xdr:colOff>
      <xdr:row>39</xdr:row>
      <xdr:rowOff>36749</xdr:rowOff>
    </xdr:to>
    <xdr:grpSp>
      <xdr:nvGrpSpPr>
        <xdr:cNvPr id="8" name="Group 7">
          <a:extLst>
            <a:ext uri="{FF2B5EF4-FFF2-40B4-BE49-F238E27FC236}">
              <a16:creationId xmlns:a16="http://schemas.microsoft.com/office/drawing/2014/main" id="{55DCFAF5-371E-563D-FDE4-0A8B410987AB}"/>
            </a:ext>
          </a:extLst>
        </xdr:cNvPr>
        <xdr:cNvGrpSpPr/>
      </xdr:nvGrpSpPr>
      <xdr:grpSpPr>
        <a:xfrm>
          <a:off x="0" y="0"/>
          <a:ext cx="13182600" cy="7169069"/>
          <a:chOff x="0" y="0"/>
          <a:chExt cx="13182600" cy="7169598"/>
        </a:xfrm>
      </xdr:grpSpPr>
      <xdr:graphicFrame macro="">
        <xdr:nvGraphicFramePr>
          <xdr:cNvPr id="3" name="Chart 2">
            <a:extLst>
              <a:ext uri="{FF2B5EF4-FFF2-40B4-BE49-F238E27FC236}">
                <a16:creationId xmlns:a16="http://schemas.microsoft.com/office/drawing/2014/main" id="{7EEE159A-A875-C957-EF97-40573DADEC80}"/>
              </a:ext>
            </a:extLst>
          </xdr:cNvPr>
          <xdr:cNvGraphicFramePr/>
        </xdr:nvGraphicFramePr>
        <xdr:xfrm>
          <a:off x="0" y="1075388"/>
          <a:ext cx="4251960" cy="2976928"/>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6" name="Chart 5">
            <a:extLst>
              <a:ext uri="{FF2B5EF4-FFF2-40B4-BE49-F238E27FC236}">
                <a16:creationId xmlns:a16="http://schemas.microsoft.com/office/drawing/2014/main" id="{DD592EF0-87F0-4D0F-9186-B6E3EC6E851B}"/>
              </a:ext>
            </a:extLst>
          </xdr:cNvPr>
          <xdr:cNvGraphicFramePr>
            <a:graphicFrameLocks/>
          </xdr:cNvGraphicFramePr>
        </xdr:nvGraphicFramePr>
        <xdr:xfrm>
          <a:off x="9875520" y="4130040"/>
          <a:ext cx="3307080" cy="3018633"/>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7" name="Group 16">
            <a:extLst>
              <a:ext uri="{FF2B5EF4-FFF2-40B4-BE49-F238E27FC236}">
                <a16:creationId xmlns:a16="http://schemas.microsoft.com/office/drawing/2014/main" id="{40708340-F354-A754-A1DB-D5EA4E1E6994}"/>
              </a:ext>
            </a:extLst>
          </xdr:cNvPr>
          <xdr:cNvGrpSpPr/>
        </xdr:nvGrpSpPr>
        <xdr:grpSpPr>
          <a:xfrm>
            <a:off x="0" y="0"/>
            <a:ext cx="4255626" cy="998220"/>
            <a:chOff x="3390900" y="175260"/>
            <a:chExt cx="5600700" cy="1158240"/>
          </a:xfrm>
        </xdr:grpSpPr>
        <xdr:sp macro="" textlink="">
          <xdr:nvSpPr>
            <xdr:cNvPr id="2" name="Rectangle 1">
              <a:extLst>
                <a:ext uri="{FF2B5EF4-FFF2-40B4-BE49-F238E27FC236}">
                  <a16:creationId xmlns:a16="http://schemas.microsoft.com/office/drawing/2014/main" id="{A62FE28C-2FB4-EB50-5764-2E9B10841A75}"/>
                </a:ext>
              </a:extLst>
            </xdr:cNvPr>
            <xdr:cNvSpPr/>
          </xdr:nvSpPr>
          <xdr:spPr>
            <a:xfrm>
              <a:off x="3390900" y="175260"/>
              <a:ext cx="5600700" cy="115824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3077" name="Drop Dow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3543300" y="830581"/>
                  <a:ext cx="1668780" cy="32004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3566160" y="320039"/>
                  <a:ext cx="1668780" cy="364067"/>
                </a:xfrm>
                <a:prstGeom prst="rect">
                  <a:avLst/>
                </a:prstGeom>
                <a:solidFill>
                  <a:srgbClr val="F59D5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Furniture</a:t>
                  </a:r>
                </a:p>
              </xdr:txBody>
            </xdr:sp>
          </mc:Choice>
          <mc:Fallback/>
        </mc:AlternateContent>
        <mc:AlternateContent xmlns:mc="http://schemas.openxmlformats.org/markup-compatibility/2006">
          <mc:Choice xmlns:a14="http://schemas.microsoft.com/office/drawing/2010/main" Requires="a14">
            <xdr:sp macro="" textlink="">
              <xdr:nvSpPr>
                <xdr:cNvPr id="3079" name="Option 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5402580" y="304800"/>
                  <a:ext cx="1749010" cy="381001"/>
                </a:xfrm>
                <a:prstGeom prst="rect">
                  <a:avLst/>
                </a:prstGeom>
                <a:solidFill>
                  <a:srgbClr val="F59D5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Office Supplies</a:t>
                  </a:r>
                </a:p>
              </xdr:txBody>
            </xdr:sp>
          </mc:Choice>
          <mc:Fallback/>
        </mc:AlternateContent>
        <mc:AlternateContent xmlns:mc="http://schemas.openxmlformats.org/markup-compatibility/2006">
          <mc:Choice xmlns:a14="http://schemas.microsoft.com/office/drawing/2010/main" Requires="a14">
            <xdr:sp macro="" textlink="">
              <xdr:nvSpPr>
                <xdr:cNvPr id="3080" name="Option Button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7284720" y="304800"/>
                  <a:ext cx="1577340" cy="396240"/>
                </a:xfrm>
                <a:prstGeom prst="rect">
                  <a:avLst/>
                </a:prstGeom>
                <a:solidFill>
                  <a:srgbClr val="F59D5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Technology</a:t>
                  </a:r>
                </a:p>
              </xdr:txBody>
            </xdr:sp>
          </mc:Choice>
          <mc:Fallback/>
        </mc:AlternateContent>
        <mc:AlternateContent xmlns:mc="http://schemas.openxmlformats.org/markup-compatibility/2006">
          <mc:Choice xmlns:a14="http://schemas.microsoft.com/office/drawing/2010/main" Requires="a14">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5387339" y="815340"/>
                  <a:ext cx="815341" cy="350521"/>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Central</a:t>
                  </a:r>
                </a:p>
              </xdr:txBody>
            </xdr:sp>
          </mc:Choice>
          <mc:Fallback/>
        </mc:AlternateContent>
        <mc:AlternateContent xmlns:mc="http://schemas.openxmlformats.org/markup-compatibility/2006">
          <mc:Choice xmlns:a14="http://schemas.microsoft.com/office/drawing/2010/main" Requires="a14">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6278880" y="822960"/>
                  <a:ext cx="815341" cy="33528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East</a:t>
                  </a:r>
                </a:p>
              </xdr:txBody>
            </xdr:sp>
          </mc:Choice>
          <mc:Fallback/>
        </mc:AlternateContent>
        <mc:AlternateContent xmlns:mc="http://schemas.openxmlformats.org/markup-compatibility/2006">
          <mc:Choice xmlns:a14="http://schemas.microsoft.com/office/drawing/2010/main" Requires="a14">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7162800" y="822960"/>
                  <a:ext cx="815341" cy="33528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South</a:t>
                  </a:r>
                </a:p>
              </xdr:txBody>
            </xdr:sp>
          </mc:Choice>
          <mc:Fallback/>
        </mc:AlternateContent>
        <mc:AlternateContent xmlns:mc="http://schemas.openxmlformats.org/markup-compatibility/2006">
          <mc:Choice xmlns:a14="http://schemas.microsoft.com/office/drawing/2010/main" Requires="a14">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8039100" y="822960"/>
                  <a:ext cx="815341" cy="33528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West</a:t>
                  </a:r>
                </a:p>
              </xdr:txBody>
            </xdr:sp>
          </mc:Choice>
          <mc:Fallback/>
        </mc:AlternateContent>
      </xdr:grpSp>
      <xdr:graphicFrame macro="">
        <xdr:nvGraphicFramePr>
          <xdr:cNvPr id="7" name="Chart 6">
            <a:extLst>
              <a:ext uri="{FF2B5EF4-FFF2-40B4-BE49-F238E27FC236}">
                <a16:creationId xmlns:a16="http://schemas.microsoft.com/office/drawing/2014/main" id="{019D960A-7D34-B76F-E71E-D68EAAB8B3B1}"/>
              </a:ext>
            </a:extLst>
          </xdr:cNvPr>
          <xdr:cNvGraphicFramePr/>
        </xdr:nvGraphicFramePr>
        <xdr:xfrm>
          <a:off x="4312920" y="1203960"/>
          <a:ext cx="5494020" cy="286893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5" name="Chart 24">
            <a:extLst>
              <a:ext uri="{FF2B5EF4-FFF2-40B4-BE49-F238E27FC236}">
                <a16:creationId xmlns:a16="http://schemas.microsoft.com/office/drawing/2014/main" id="{739C9333-5D4B-4AB7-84A7-5BB2FAD2FED7}"/>
              </a:ext>
            </a:extLst>
          </xdr:cNvPr>
          <xdr:cNvGraphicFramePr>
            <a:graphicFrameLocks/>
          </xdr:cNvGraphicFramePr>
        </xdr:nvGraphicFramePr>
        <xdr:xfrm>
          <a:off x="0" y="4107483"/>
          <a:ext cx="4251960" cy="3062115"/>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9" name="Chart 28">
            <a:extLst>
              <a:ext uri="{FF2B5EF4-FFF2-40B4-BE49-F238E27FC236}">
                <a16:creationId xmlns:a16="http://schemas.microsoft.com/office/drawing/2014/main" id="{677DAB0F-E5BC-4D30-90E4-2DD63D0E61A4}"/>
              </a:ext>
            </a:extLst>
          </xdr:cNvPr>
          <xdr:cNvGraphicFramePr>
            <a:graphicFrameLocks/>
          </xdr:cNvGraphicFramePr>
        </xdr:nvGraphicFramePr>
        <xdr:xfrm>
          <a:off x="9883140" y="1203960"/>
          <a:ext cx="3299460" cy="2872740"/>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5B42A69E-C228-4223-9605-67DFA5EB79B2}"/>
                  </a:ext>
                </a:extLst>
              </xdr:cNvPr>
              <xdr:cNvGraphicFramePr/>
            </xdr:nvGraphicFramePr>
            <xdr:xfrm>
              <a:off x="11485751" y="1"/>
              <a:ext cx="1689229" cy="1158239"/>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485751" y="1"/>
                <a:ext cx="1689229" cy="11581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States">
                <a:extLst>
                  <a:ext uri="{FF2B5EF4-FFF2-40B4-BE49-F238E27FC236}">
                    <a16:creationId xmlns:a16="http://schemas.microsoft.com/office/drawing/2014/main" id="{E9747A7F-4716-47CC-8A20-740D5C6E6941}"/>
                  </a:ext>
                </a:extLst>
              </xdr:cNvPr>
              <xdr:cNvGraphicFramePr/>
            </xdr:nvGraphicFramePr>
            <xdr:xfrm>
              <a:off x="4325749" y="0"/>
              <a:ext cx="7111774" cy="1155153"/>
            </xdr:xfrm>
            <a:graphic>
              <a:graphicData uri="http://schemas.microsoft.com/office/drawing/2010/slicer">
                <sle:slicer xmlns:sle="http://schemas.microsoft.com/office/drawing/2010/slicer" name="States"/>
              </a:graphicData>
            </a:graphic>
          </xdr:graphicFrame>
        </mc:Choice>
        <mc:Fallback xmlns="">
          <xdr:sp macro="" textlink="">
            <xdr:nvSpPr>
              <xdr:cNvPr id="0" name=""/>
              <xdr:cNvSpPr>
                <a:spLocks noTextEdit="1"/>
              </xdr:cNvSpPr>
            </xdr:nvSpPr>
            <xdr:spPr>
              <a:xfrm>
                <a:off x="4325749" y="0"/>
                <a:ext cx="7111774" cy="11550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7</xdr:col>
      <xdr:colOff>56148</xdr:colOff>
      <xdr:row>22</xdr:row>
      <xdr:rowOff>99060</xdr:rowOff>
    </xdr:from>
    <xdr:to>
      <xdr:col>15</xdr:col>
      <xdr:colOff>352926</xdr:colOff>
      <xdr:row>39</xdr:row>
      <xdr:rowOff>29688</xdr:rowOff>
    </xdr:to>
    <xdr:graphicFrame macro="">
      <xdr:nvGraphicFramePr>
        <xdr:cNvPr id="10" name="Chart 9">
          <a:extLst>
            <a:ext uri="{FF2B5EF4-FFF2-40B4-BE49-F238E27FC236}">
              <a16:creationId xmlns:a16="http://schemas.microsoft.com/office/drawing/2014/main" id="{3628797A-190D-462C-8852-4E5599C4A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xdr:colOff>
          <xdr:row>0</xdr:row>
          <xdr:rowOff>38100</xdr:rowOff>
        </xdr:from>
        <xdr:to>
          <xdr:col>8</xdr:col>
          <xdr:colOff>0</xdr:colOff>
          <xdr:row>1</xdr:row>
          <xdr:rowOff>144780</xdr:rowOff>
        </xdr:to>
        <xdr:grpSp>
          <xdr:nvGrpSpPr>
            <xdr:cNvPr id="2" name="Group 1">
              <a:extLst>
                <a:ext uri="{FF2B5EF4-FFF2-40B4-BE49-F238E27FC236}">
                  <a16:creationId xmlns:a16="http://schemas.microsoft.com/office/drawing/2014/main" id="{2AE2F645-5E1B-41B4-7B9D-3A78C3E16AB5}"/>
                </a:ext>
              </a:extLst>
            </xdr:cNvPr>
            <xdr:cNvGrpSpPr/>
          </xdr:nvGrpSpPr>
          <xdr:grpSpPr>
            <a:xfrm>
              <a:off x="3322320" y="38100"/>
              <a:ext cx="3878580" cy="396240"/>
              <a:chOff x="1097280" y="38100"/>
              <a:chExt cx="3970020" cy="335280"/>
            </a:xfrm>
            <a:solidFill>
              <a:schemeClr val="accent4">
                <a:lumMod val="20000"/>
                <a:lumOff val="80000"/>
              </a:schemeClr>
            </a:solidFill>
          </xdr:grpSpPr>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1097280" y="38100"/>
                <a:ext cx="1196340" cy="33528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Apply Filter</a:t>
                </a:r>
              </a:p>
            </xdr:txBody>
          </xdr:sp>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2316480" y="38100"/>
                <a:ext cx="1135380" cy="33528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Reset Filter</a:t>
                </a:r>
              </a:p>
            </xdr:txBody>
          </xdr:sp>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3482340" y="38100"/>
                <a:ext cx="1584960" cy="33528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Apply Formatting</a:t>
                </a:r>
              </a:p>
            </xdr:txBody>
          </xdr:sp>
        </xdr:grpSp>
        <xdr:clientData fPrintsWithSheet="0"/>
      </xdr:twoCellAnchor>
    </mc:Choice>
    <mc:Fallback/>
  </mc:AlternateContent>
  <xdr:twoCellAnchor>
    <xdr:from>
      <xdr:col>1</xdr:col>
      <xdr:colOff>99060</xdr:colOff>
      <xdr:row>0</xdr:row>
      <xdr:rowOff>0</xdr:rowOff>
    </xdr:from>
    <xdr:to>
      <xdr:col>2</xdr:col>
      <xdr:colOff>266700</xdr:colOff>
      <xdr:row>1</xdr:row>
      <xdr:rowOff>38100</xdr:rowOff>
    </xdr:to>
    <xdr:sp macro="" textlink="">
      <xdr:nvSpPr>
        <xdr:cNvPr id="3" name="Arrow: Left 2">
          <a:extLst>
            <a:ext uri="{FF2B5EF4-FFF2-40B4-BE49-F238E27FC236}">
              <a16:creationId xmlns:a16="http://schemas.microsoft.com/office/drawing/2014/main" id="{BF893683-BED2-2037-5910-CAC29D418B12}"/>
            </a:ext>
          </a:extLst>
        </xdr:cNvPr>
        <xdr:cNvSpPr/>
      </xdr:nvSpPr>
      <xdr:spPr>
        <a:xfrm>
          <a:off x="1135380" y="0"/>
          <a:ext cx="1447800" cy="327660"/>
        </a:xfrm>
        <a:prstGeom prst="leftArrow">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Category</a:t>
          </a:r>
        </a:p>
      </xdr:txBody>
    </xdr:sp>
    <xdr:clientData/>
  </xdr:twoCellAnchor>
  <xdr:twoCellAnchor>
    <xdr:from>
      <xdr:col>1</xdr:col>
      <xdr:colOff>228600</xdr:colOff>
      <xdr:row>1</xdr:row>
      <xdr:rowOff>7620</xdr:rowOff>
    </xdr:from>
    <xdr:to>
      <xdr:col>2</xdr:col>
      <xdr:colOff>396240</xdr:colOff>
      <xdr:row>2</xdr:row>
      <xdr:rowOff>30480</xdr:rowOff>
    </xdr:to>
    <xdr:sp macro="" textlink="">
      <xdr:nvSpPr>
        <xdr:cNvPr id="4" name="Arrow: Left 3">
          <a:extLst>
            <a:ext uri="{FF2B5EF4-FFF2-40B4-BE49-F238E27FC236}">
              <a16:creationId xmlns:a16="http://schemas.microsoft.com/office/drawing/2014/main" id="{4812CB73-3547-45B8-B9C8-5F0B9AB2D52D}"/>
            </a:ext>
          </a:extLst>
        </xdr:cNvPr>
        <xdr:cNvSpPr/>
      </xdr:nvSpPr>
      <xdr:spPr>
        <a:xfrm>
          <a:off x="1264920" y="297180"/>
          <a:ext cx="1447800" cy="312420"/>
        </a:xfrm>
        <a:prstGeom prst="leftArrow">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Sub-Category</a:t>
          </a:r>
        </a:p>
      </xdr:txBody>
    </xdr:sp>
    <xdr:clientData/>
  </xdr:twoCellAnchor>
  <xdr:twoCellAnchor>
    <xdr:from>
      <xdr:col>8</xdr:col>
      <xdr:colOff>144780</xdr:colOff>
      <xdr:row>0</xdr:row>
      <xdr:rowOff>0</xdr:rowOff>
    </xdr:from>
    <xdr:to>
      <xdr:col>9</xdr:col>
      <xdr:colOff>1112520</xdr:colOff>
      <xdr:row>1</xdr:row>
      <xdr:rowOff>251460</xdr:rowOff>
    </xdr:to>
    <xdr:sp macro="" textlink="">
      <xdr:nvSpPr>
        <xdr:cNvPr id="5" name="Arrow: Left 4">
          <a:extLst>
            <a:ext uri="{FF2B5EF4-FFF2-40B4-BE49-F238E27FC236}">
              <a16:creationId xmlns:a16="http://schemas.microsoft.com/office/drawing/2014/main" id="{B8814C3E-F195-3D55-9612-0BB1D474B2E4}"/>
            </a:ext>
          </a:extLst>
        </xdr:cNvPr>
        <xdr:cNvSpPr/>
      </xdr:nvSpPr>
      <xdr:spPr>
        <a:xfrm>
          <a:off x="7345680" y="0"/>
          <a:ext cx="2065020" cy="541020"/>
        </a:xfrm>
        <a:prstGeom prst="leftArrow">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Black" panose="020B0A04020102020204" pitchFamily="34" charset="0"/>
            </a:rPr>
            <a:t>Click</a:t>
          </a:r>
          <a:r>
            <a:rPr lang="en-IN" sz="1200" b="1" baseline="0">
              <a:latin typeface="Arial Black" panose="020B0A04020102020204" pitchFamily="34" charset="0"/>
            </a:rPr>
            <a:t> to Run Macros</a:t>
          </a:r>
          <a:endParaRPr lang="en-IN" sz="1200" b="1">
            <a:latin typeface="Arial Black" panose="020B0A040201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411480</xdr:colOff>
          <xdr:row>0</xdr:row>
          <xdr:rowOff>53340</xdr:rowOff>
        </xdr:from>
        <xdr:to>
          <xdr:col>14</xdr:col>
          <xdr:colOff>30480</xdr:colOff>
          <xdr:row>1</xdr:row>
          <xdr:rowOff>129540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200" b="1" i="0" u="none" strike="noStrike" baseline="0">
                  <a:solidFill>
                    <a:srgbClr val="000000"/>
                  </a:solidFill>
                  <a:latin typeface="Arial Black"/>
                </a:rPr>
                <a:t>Apply Date Format (mm-dd-yyyy)</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023517476853" backgroundQuery="1" createdVersion="8" refreshedVersion="8" minRefreshableVersion="3" recordCount="0" supportSubquery="1" supportAdvancedDrill="1" xr:uid="{3A623979-12E8-4735-A2D4-300702462A3D}">
  <cacheSource type="external" connectionId="1"/>
  <cacheFields count="2">
    <cacheField name="[Store1].[Category].[Category]" caption="Category" numFmtId="0" hierarchy="42" level="1">
      <sharedItems count="3">
        <s v="Furniture"/>
        <s v="Office Supplies"/>
        <s v="Technology"/>
      </sharedItems>
    </cacheField>
    <cacheField name="[Store1].[Sub-Category].[Sub-Category]" caption="Sub-Category" numFmtId="0" hierarchy="43" level="1">
      <sharedItems count="17">
        <s v="Bookcases"/>
        <s v="Chairs"/>
        <s v="Furnishings"/>
        <s v="Tables"/>
        <s v="Appliances"/>
        <s v="Art"/>
        <s v="Binders"/>
        <s v="Envelopes"/>
        <s v="Fasteners"/>
        <s v="Labels"/>
        <s v="Paper"/>
        <s v="Storage"/>
        <s v="Supplies"/>
        <s v="Accessories"/>
        <s v="Copiers"/>
        <s v="Machines"/>
        <s v="Phones"/>
      </sharedItems>
    </cacheField>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2" memberValueDatatype="130" unbalanced="0">
      <fieldsUsage count="2">
        <fieldUsage x="-1"/>
        <fieldUsage x="1"/>
      </fieldsUsage>
    </cacheHierarchy>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027284027776" backgroundQuery="1" createdVersion="8" refreshedVersion="8" minRefreshableVersion="3" recordCount="0" supportSubquery="1" supportAdvancedDrill="1" xr:uid="{1BF2FF04-5236-469B-9775-8AEBD0F91BF6}">
  <cacheSource type="external" connectionId="1"/>
  <cacheFields count="10">
    <cacheField name="[Sales1].[Emp. Name].[Emp. Name]" caption="Emp. Name" numFmtId="0" hierarchy="11" level="1">
      <sharedItems count="22">
        <s v="Kimberly King"/>
        <s v="OEConnection"/>
        <s v="Shop-Ware"/>
        <s v="Site"/>
        <s v="Amanda Harris"/>
        <s v="Anthony White"/>
        <s v="Ashley Lewis"/>
        <s v="Daniel Walker"/>
        <s v="Samantha Green"/>
        <s v="AutoZonePro"/>
        <s v="NAPA ProLink"/>
        <s v="Nicholas Hill"/>
        <s v="Abigail Adams"/>
        <s v="Alexander Robinson"/>
        <s v="Christopher Moore"/>
        <s v="Hannah Gonzalez"/>
        <s v="James Smith"/>
        <s v="Jessica Miller"/>
        <s v="Michael Brown"/>
        <s v="Robert Thomas"/>
        <s v="Sarah Davis"/>
        <s v="Stephanie Scott"/>
      </sharedItems>
    </cacheField>
    <cacheField name="[Measures].[Sum of Gross]" caption="Sum of Gross" numFmtId="0" hierarchy="61" level="32767"/>
    <cacheField name="[Sales1].[Sales Agent].[Sales Agent]" caption="Sales Agent" numFmtId="0" hierarchy="27" level="1">
      <sharedItems count="5">
        <s v="DIGITAL Agent"/>
        <s v="INDIA Agent"/>
        <s v="MANAGED Agent"/>
        <s v="Other"/>
        <s v="USA Agent"/>
      </sharedItems>
    </cacheField>
    <cacheField name="[Sales1].[Type].[Type]" caption="Type" numFmtId="0" hierarchy="10" level="1">
      <sharedItems containsSemiMixedTypes="0" containsNonDate="0" containsString="0"/>
    </cacheField>
    <cacheField name="[Calls1].[Total Calls].[Total Calls]" caption="Total Calls" numFmtId="0" hierarchy="2" level="1">
      <sharedItems containsString="0" containsBlank="1" containsNumber="1" containsInteger="1" minValue="13" maxValue="155" count="13">
        <m/>
        <n v="65"/>
        <n v="42"/>
        <n v="13"/>
        <n v="51"/>
        <n v="155"/>
        <n v="44"/>
        <n v="70"/>
        <n v="24"/>
        <n v="69"/>
        <n v="97"/>
        <n v="52"/>
        <n v="63"/>
      </sharedItems>
      <extLst>
        <ext xmlns:x15="http://schemas.microsoft.com/office/spreadsheetml/2010/11/main" uri="{4F2E5C28-24EA-4eb8-9CBF-B6C8F9C3D259}">
          <x15:cachedUniqueNames>
            <x15:cachedUniqueName index="1" name="[Calls1].[Total Calls].&amp;[65]"/>
            <x15:cachedUniqueName index="2" name="[Calls1].[Total Calls].&amp;[42]"/>
            <x15:cachedUniqueName index="3" name="[Calls1].[Total Calls].&amp;[13]"/>
            <x15:cachedUniqueName index="4" name="[Calls1].[Total Calls].&amp;[51]"/>
            <x15:cachedUniqueName index="5" name="[Calls1].[Total Calls].&amp;[155]"/>
            <x15:cachedUniqueName index="6" name="[Calls1].[Total Calls].&amp;[44]"/>
            <x15:cachedUniqueName index="7" name="[Calls1].[Total Calls].&amp;[70]"/>
            <x15:cachedUniqueName index="8" name="[Calls1].[Total Calls].&amp;[24]"/>
            <x15:cachedUniqueName index="9" name="[Calls1].[Total Calls].&amp;[69]"/>
            <x15:cachedUniqueName index="10" name="[Calls1].[Total Calls].&amp;[97]"/>
            <x15:cachedUniqueName index="11" name="[Calls1].[Total Calls].&amp;[52]"/>
            <x15:cachedUniqueName index="12" name="[Calls1].[Total Calls].&amp;[63]"/>
          </x15:cachedUniqueNames>
        </ext>
      </extLst>
    </cacheField>
    <cacheField name="[Calls1].[# Inbound].[# Inbound]" caption="# Inbound" numFmtId="0" hierarchy="4" level="1">
      <sharedItems containsString="0" containsBlank="1" containsNumber="1" containsInteger="1" minValue="3" maxValue="118" count="12">
        <m/>
        <n v="24"/>
        <n v="25"/>
        <n v="3"/>
        <n v="38"/>
        <n v="50"/>
        <n v="118"/>
        <n v="34"/>
        <n v="65"/>
        <n v="47"/>
        <n v="87"/>
        <n v="40"/>
      </sharedItems>
      <extLst>
        <ext xmlns:x15="http://schemas.microsoft.com/office/spreadsheetml/2010/11/main" uri="{4F2E5C28-24EA-4eb8-9CBF-B6C8F9C3D259}">
          <x15:cachedUniqueNames>
            <x15:cachedUniqueName index="1" name="[Calls1].[# Inbound].&amp;[24]"/>
            <x15:cachedUniqueName index="2" name="[Calls1].[# Inbound].&amp;[25]"/>
            <x15:cachedUniqueName index="3" name="[Calls1].[# Inbound].&amp;[3]"/>
            <x15:cachedUniqueName index="4" name="[Calls1].[# Inbound].&amp;[38]"/>
            <x15:cachedUniqueName index="5" name="[Calls1].[# Inbound].&amp;[50]"/>
            <x15:cachedUniqueName index="6" name="[Calls1].[# Inbound].&amp;[118]"/>
            <x15:cachedUniqueName index="7" name="[Calls1].[# Inbound].&amp;[34]"/>
            <x15:cachedUniqueName index="8" name="[Calls1].[# Inbound].&amp;[65]"/>
            <x15:cachedUniqueName index="9" name="[Calls1].[# Inbound].&amp;[47]"/>
            <x15:cachedUniqueName index="10" name="[Calls1].[# Inbound].&amp;[87]"/>
            <x15:cachedUniqueName index="11" name="[Calls1].[# Inbound].&amp;[40]"/>
          </x15:cachedUniqueNames>
        </ext>
      </extLst>
    </cacheField>
    <cacheField name="[Calls1].[# Outbound].[# Outbound]" caption="# Outbound" numFmtId="0" hierarchy="5" level="1">
      <sharedItems containsString="0" containsBlank="1" containsNumber="1" containsInteger="1" minValue="0" maxValue="41" count="13">
        <m/>
        <n v="41"/>
        <n v="40"/>
        <n v="17"/>
        <n v="10"/>
        <n v="13"/>
        <n v="15"/>
        <n v="37"/>
        <n v="5"/>
        <n v="0"/>
        <n v="22"/>
        <n v="2"/>
        <n v="23"/>
      </sharedItems>
      <extLst>
        <ext xmlns:x15="http://schemas.microsoft.com/office/spreadsheetml/2010/11/main" uri="{4F2E5C28-24EA-4eb8-9CBF-B6C8F9C3D259}">
          <x15:cachedUniqueNames>
            <x15:cachedUniqueName index="1" name="[Calls1].[# Outbound].&amp;[41]"/>
            <x15:cachedUniqueName index="2" name="[Calls1].[# Outbound].&amp;[40]"/>
            <x15:cachedUniqueName index="3" name="[Calls1].[# Outbound].&amp;[17]"/>
            <x15:cachedUniqueName index="4" name="[Calls1].[# Outbound].&amp;[10]"/>
            <x15:cachedUniqueName index="5" name="[Calls1].[# Outbound].&amp;[13]"/>
            <x15:cachedUniqueName index="6" name="[Calls1].[# Outbound].&amp;[15]"/>
            <x15:cachedUniqueName index="7" name="[Calls1].[# Outbound].&amp;[37]"/>
            <x15:cachedUniqueName index="8" name="[Calls1].[# Outbound].&amp;[5]"/>
            <x15:cachedUniqueName index="9" name="[Calls1].[# Outbound].&amp;[0]"/>
            <x15:cachedUniqueName index="10" name="[Calls1].[# Outbound].&amp;[22]"/>
            <x15:cachedUniqueName index="11" name="[Calls1].[# Outbound].&amp;[2]"/>
            <x15:cachedUniqueName index="12" name="[Calls1].[# Outbound].&amp;[23]"/>
          </x15:cachedUniqueNames>
        </ext>
      </extLst>
    </cacheField>
    <cacheField name="[Calls1].[Avg. Calls/Day].[Avg. Calls/Day]" caption="Avg. Calls/Day" numFmtId="0" hierarchy="3" level="1">
      <sharedItems containsString="0" containsBlank="1" containsNumber="1" containsInteger="1" minValue="13" maxValue="155" count="13">
        <m/>
        <n v="65"/>
        <n v="42"/>
        <n v="13"/>
        <n v="51"/>
        <n v="155"/>
        <n v="44"/>
        <n v="70"/>
        <n v="24"/>
        <n v="69"/>
        <n v="97"/>
        <n v="52"/>
        <n v="63"/>
      </sharedItems>
      <extLst>
        <ext xmlns:x15="http://schemas.microsoft.com/office/spreadsheetml/2010/11/main" uri="{4F2E5C28-24EA-4eb8-9CBF-B6C8F9C3D259}">
          <x15:cachedUniqueNames>
            <x15:cachedUniqueName index="1" name="[Calls1].[Avg. Calls/Day].&amp;[65]"/>
            <x15:cachedUniqueName index="2" name="[Calls1].[Avg. Calls/Day].&amp;[42]"/>
            <x15:cachedUniqueName index="3" name="[Calls1].[Avg. Calls/Day].&amp;[13]"/>
            <x15:cachedUniqueName index="4" name="[Calls1].[Avg. Calls/Day].&amp;[51]"/>
            <x15:cachedUniqueName index="5" name="[Calls1].[Avg. Calls/Day].&amp;[155]"/>
            <x15:cachedUniqueName index="6" name="[Calls1].[Avg. Calls/Day].&amp;[44]"/>
            <x15:cachedUniqueName index="7" name="[Calls1].[Avg. Calls/Day].&amp;[70]"/>
            <x15:cachedUniqueName index="8" name="[Calls1].[Avg. Calls/Day].&amp;[24]"/>
            <x15:cachedUniqueName index="9" name="[Calls1].[Avg. Calls/Day].&amp;[69]"/>
            <x15:cachedUniqueName index="10" name="[Calls1].[Avg. Calls/Day].&amp;[97]"/>
            <x15:cachedUniqueName index="11" name="[Calls1].[Avg. Calls/Day].&amp;[52]"/>
            <x15:cachedUniqueName index="12" name="[Calls1].[Avg. Calls/Day].&amp;[63]"/>
          </x15:cachedUniqueNames>
        </ext>
      </extLst>
    </cacheField>
    <cacheField name="Dummy0" numFmtId="0" hierarchy="72" level="32767">
      <extLst>
        <ext xmlns:x14="http://schemas.microsoft.com/office/spreadsheetml/2009/9/main" uri="{63CAB8AC-B538-458d-9737-405883B0398D}">
          <x14:cacheField ignore="1"/>
        </ext>
      </extLst>
    </cacheField>
    <cacheField name="Dummy1" numFmtId="0" hierarchy="73" level="32767">
      <extLst>
        <ext xmlns:x14="http://schemas.microsoft.com/office/spreadsheetml/2009/9/main" uri="{63CAB8AC-B538-458d-9737-405883B0398D}">
          <x14:cacheField ignore="1"/>
        </ext>
      </extLst>
    </cacheField>
  </cacheFields>
  <cacheHierarchies count="74">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2" memberValueDatatype="20" unbalanced="0">
      <fieldsUsage count="2">
        <fieldUsage x="-1"/>
        <fieldUsage x="4"/>
      </fieldsUsage>
    </cacheHierarchy>
    <cacheHierarchy uniqueName="[Calls1].[Avg. Calls/Day]" caption="Avg. Calls/Day" attribute="1" defaultMemberUniqueName="[Calls1].[Avg. Calls/Day].[All]" allUniqueName="[Calls1].[Avg. Calls/Day].[All]" dimensionUniqueName="[Calls1]" displayFolder="" count="2" memberValueDatatype="20" unbalanced="0">
      <fieldsUsage count="2">
        <fieldUsage x="-1"/>
        <fieldUsage x="7"/>
      </fieldsUsage>
    </cacheHierarchy>
    <cacheHierarchy uniqueName="[Calls1].[# Inbound]" caption="# Inbound" attribute="1" defaultMemberUniqueName="[Calls1].[# Inbound].[All]" allUniqueName="[Calls1].[# Inbound].[All]" dimensionUniqueName="[Calls1]" displayFolder="" count="2" memberValueDatatype="20" unbalanced="0">
      <fieldsUsage count="2">
        <fieldUsage x="-1"/>
        <fieldUsage x="5"/>
      </fieldsUsage>
    </cacheHierarchy>
    <cacheHierarchy uniqueName="[Calls1].[# Outbound]" caption="# Outbound" attribute="1" defaultMemberUniqueName="[Calls1].[# Outbound].[All]" allUniqueName="[Calls1].[# Outbound].[All]" dimensionUniqueName="[Calls1]" displayFolder="" count="2" memberValueDatatype="20" unbalanced="0">
      <fieldsUsage count="2">
        <fieldUsage x="-1"/>
        <fieldUsage x="6"/>
      </fieldsUsage>
    </cacheHierarchy>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2" memberValueDatatype="130" unbalanced="0">
      <fieldsUsage count="2">
        <fieldUsage x="-1"/>
        <fieldUsage x="3"/>
      </fieldsUsage>
    </cacheHierarchy>
    <cacheHierarchy uniqueName="[Sales1].[Emp. Name]" caption="Emp. Name" attribute="1" defaultMemberUniqueName="[Sales1].[Emp. Name].[All]" allUniqueName="[Sales1].[Emp. Name].[All]" dimensionUniqueName="[Sales1]" displayFolder="" count="2" memberValueDatatype="130" unbalanced="0">
      <fieldsUsage count="2">
        <fieldUsage x="-1"/>
        <fieldUsage x="0"/>
      </fieldsUsage>
    </cacheHierarchy>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2" memberValueDatatype="130" unbalanced="0">
      <fieldsUsage count="2">
        <fieldUsage x="-1"/>
        <fieldUsage x="2"/>
      </fieldsUsage>
    </cacheHierarchy>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y uniqueName="Dummy0" caption="Emp. Name" measure="1" count="0">
      <extLst>
        <ext xmlns:x14="http://schemas.microsoft.com/office/spreadsheetml/2009/9/main" uri="{8CF416AD-EC4C-4aba-99F5-12A058AE0983}">
          <x14:cacheHierarchy ignore="1"/>
        </ext>
      </extLst>
    </cacheHierarchy>
    <cacheHierarchy uniqueName="Dummy1" caption="Emp. Name" measure="1" count="0">
      <extLst>
        <ext xmlns:x14="http://schemas.microsoft.com/office/spreadsheetml/2009/9/main" uri="{8CF416AD-EC4C-4aba-99F5-12A058AE0983}">
          <x14:cacheHierarchy ignore="1"/>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787526273147" backgroundQuery="1" createdVersion="8" refreshedVersion="8" minRefreshableVersion="3" recordCount="0" supportSubquery="1" supportAdvancedDrill="1" xr:uid="{2BF94D16-CC7B-46B1-B5A8-3C9FCE2706DC}">
  <cacheSource type="external" connectionId="1"/>
  <cacheFields count="3">
    <cacheField name="[Store1].[Category].[Category]" caption="Category" numFmtId="0" hierarchy="42" level="1">
      <sharedItems count="3">
        <s v="Furniture"/>
        <s v="Office Supplies"/>
        <s v="Technology"/>
      </sharedItems>
    </cacheField>
    <cacheField name="[Measures].[Sum of Sales]" caption="Sum of Sales" numFmtId="0" hierarchy="68" level="32767"/>
    <cacheField name="[Store1].[State].[State]" caption="State" numFmtId="0" hierarchy="38" level="1">
      <sharedItems containsSemiMixedTypes="0" containsNonDate="0" containsString="0"/>
    </cacheField>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fieldsUsage count="2">
        <fieldUsage x="-1"/>
        <fieldUsage x="2"/>
      </fieldsUsage>
    </cacheHierarchy>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oneField="1" hidden="1">
      <fieldsUsage count="1">
        <fieldUsage x="1"/>
      </fieldsUsage>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846856365744" backgroundQuery="1" createdVersion="8" refreshedVersion="8" minRefreshableVersion="3" recordCount="0" supportSubquery="1" supportAdvancedDrill="1" xr:uid="{423AD871-DD7E-4B9A-869B-7C15A969EC1F}">
  <cacheSource type="external" connectionId="1"/>
  <cacheFields count="5">
    <cacheField name="[Store1].[Category].[Category]" caption="Category" numFmtId="0" hierarchy="42" level="1">
      <sharedItems count="3">
        <s v="Furniture"/>
        <s v="Office Supplies"/>
        <s v="Technology"/>
      </sharedItems>
    </cacheField>
    <cacheField name="[Store1].[Sub-Category].[Sub-Category]" caption="Sub-Category" numFmtId="0" hierarchy="43" level="1">
      <sharedItems count="17">
        <s v="Bookcases"/>
        <s v="Chairs"/>
        <s v="Furnishings"/>
        <s v="Tables"/>
        <s v="Appliances"/>
        <s v="Art"/>
        <s v="Binders"/>
        <s v="Envelopes"/>
        <s v="Fasteners"/>
        <s v="Labels"/>
        <s v="Paper"/>
        <s v="Storage"/>
        <s v="Supplies"/>
        <s v="Accessories"/>
        <s v="Copiers"/>
        <s v="Machines"/>
        <s v="Phones"/>
      </sharedItems>
    </cacheField>
    <cacheField name="[Measures].[Sum of Quantity]" caption="Sum of Quantity" numFmtId="0" hierarchy="69" level="32767"/>
    <cacheField name="[Measures].[Sum of Sales]" caption="Sum of Sales" numFmtId="0" hierarchy="68" level="32767"/>
    <cacheField name="[Measures].[Sum of Profit]" caption="Sum of Profit" numFmtId="0" hierarchy="71" level="32767"/>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2" memberValueDatatype="130" unbalanced="0">
      <fieldsUsage count="2">
        <fieldUsage x="-1"/>
        <fieldUsage x="1"/>
      </fieldsUsage>
    </cacheHierarchy>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oneField="1" hidden="1">
      <fieldsUsage count="1">
        <fieldUsage x="3"/>
      </fieldsUsage>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oneField="1" hidden="1">
      <fieldsUsage count="1">
        <fieldUsage x="2"/>
      </fieldsUsage>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oneField="1" hidden="1">
      <fieldsUsage count="1">
        <fieldUsage x="4"/>
      </fieldsUsage>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846963425924" backgroundQuery="1" createdVersion="8" refreshedVersion="8" minRefreshableVersion="3" recordCount="0" supportSubquery="1" supportAdvancedDrill="1" xr:uid="{33F476F9-5C9F-4357-8CB6-58D349D6F2C5}">
  <cacheSource type="external" connectionId="1"/>
  <cacheFields count="3">
    <cacheField name="[Store1].[Category].[Category]" caption="Category" numFmtId="0" hierarchy="42" level="1">
      <sharedItems count="3">
        <s v="Furniture"/>
        <s v="Office Supplies"/>
        <s v="Technology"/>
      </sharedItems>
    </cacheField>
    <cacheField name="[Store1].[Sub-Category].[Sub-Category]" caption="Sub-Category" numFmtId="0" hierarchy="43" level="1">
      <sharedItems count="13">
        <s v="Accessories"/>
        <s v="Appliances"/>
        <s v="Art"/>
        <s v="Binders"/>
        <s v="Chairs"/>
        <s v="Copiers"/>
        <s v="Envelopes"/>
        <s v="Fasteners"/>
        <s v="Furnishings"/>
        <s v="Labels"/>
        <s v="Paper"/>
        <s v="Phones"/>
        <s v="Storage"/>
      </sharedItems>
    </cacheField>
    <cacheField name="[Measures].[Sum of Profit]" caption="Sum of Profit" numFmtId="0" hierarchy="71" level="32767"/>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2"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2" memberValueDatatype="130" unbalanced="0">
      <fieldsUsage count="2">
        <fieldUsage x="-1"/>
        <fieldUsage x="1"/>
      </fieldsUsage>
    </cacheHierarchy>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oneField="1" hidden="1">
      <fieldsUsage count="1">
        <fieldUsage x="2"/>
      </fieldsUsage>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847278472225" backgroundQuery="1" createdVersion="8" refreshedVersion="8" minRefreshableVersion="3" recordCount="0" supportSubquery="1" supportAdvancedDrill="1" xr:uid="{9835BD13-2CC2-4F25-AD16-108F08616BE4}">
  <cacheSource type="external" connectionId="1"/>
  <cacheFields count="3">
    <cacheField name="[Store1].[Category].[Category]" caption="Category" numFmtId="0" hierarchy="42" level="1">
      <sharedItems count="3">
        <s v="Furniture"/>
        <s v="Office Supplies"/>
        <s v="Technology"/>
      </sharedItems>
    </cacheField>
    <cacheField name="[Store1].[Ship Mode].[Ship Mode]" caption="Ship Mode" numFmtId="0" hierarchy="32" level="1">
      <sharedItems count="4">
        <s v="First Class"/>
        <s v="Same Day"/>
        <s v="Second Class"/>
        <s v="Standard Class"/>
      </sharedItems>
    </cacheField>
    <cacheField name="[Measures].[Count of Order ID]" caption="Count of Order ID" numFmtId="0" hierarchy="70" level="32767"/>
  </cacheFields>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2" memberValueDatatype="130" unbalanced="0">
      <fieldsUsage count="2">
        <fieldUsage x="-1"/>
        <fieldUsage x="1"/>
      </fieldsUsage>
    </cacheHierarchy>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fieldsUsage count="2">
        <fieldUsage x="-1"/>
        <fieldUsage x="0"/>
      </fieldsUsage>
    </cacheHierarchy>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dimensions count="4">
    <dimension name="Calls1" uniqueName="[Calls1]" caption="Calls1"/>
    <dimension measure="1" name="Measures" uniqueName="[Measures]" caption="Measures"/>
    <dimension name="Sales1" uniqueName="[Sales1]" caption="Sales1"/>
    <dimension name="Store1" uniqueName="[Store1]" caption="Store1"/>
  </dimensions>
  <measureGroups count="3">
    <measureGroup name="Calls1" caption="Calls1"/>
    <measureGroup name="Sales1" caption="Sales1"/>
    <measureGroup name="Store1" caption="Store1"/>
  </measureGroups>
  <maps count="4">
    <map measureGroup="0" dimension="0"/>
    <map measureGroup="1"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tsba" refreshedDate="45535.018337152775" backgroundQuery="1" createdVersion="3" refreshedVersion="8" minRefreshableVersion="3" recordCount="0" supportSubquery="1" supportAdvancedDrill="1" xr:uid="{DB86C533-2B67-4968-8B3D-65D89E3EED31}">
  <cacheSource type="external" connectionId="1">
    <extLst>
      <ext xmlns:x14="http://schemas.microsoft.com/office/spreadsheetml/2009/9/main" uri="{F057638F-6D5F-4e77-A914-E7F072B9BCA8}">
        <x14:sourceConnection name="ThisWorkbookDataModel"/>
      </ext>
    </extLst>
  </cacheSource>
  <cacheFields count="0"/>
  <cacheHierarchies count="72">
    <cacheHierarchy uniqueName="[Calls1].[Emp. Name]" caption="Emp. Name" attribute="1" defaultMemberUniqueName="[Calls1].[Emp. Name].[All]" allUniqueName="[Calls1].[Emp. Name].[All]" dimensionUniqueName="[Calls1]" displayFolder="" count="0" memberValueDatatype="130" unbalanced="0"/>
    <cacheHierarchy uniqueName="[Calls1].[Ext]" caption="Ext" attribute="1" defaultMemberUniqueName="[Calls1].[Ext].[All]" allUniqueName="[Calls1].[Ext].[All]" dimensionUniqueName="[Calls1]" displayFolder="" count="0" memberValueDatatype="20" unbalanced="0"/>
    <cacheHierarchy uniqueName="[Calls1].[Total Calls]" caption="Total Calls" attribute="1" defaultMemberUniqueName="[Calls1].[Total Calls].[All]" allUniqueName="[Calls1].[Total Calls].[All]" dimensionUniqueName="[Calls1]" displayFolder="" count="0" memberValueDatatype="20" unbalanced="0"/>
    <cacheHierarchy uniqueName="[Calls1].[Avg. Calls/Day]" caption="Avg. Calls/Day" attribute="1" defaultMemberUniqueName="[Calls1].[Avg. Calls/Day].[All]" allUniqueName="[Calls1].[Avg. Calls/Day].[All]" dimensionUniqueName="[Calls1]" displayFolder="" count="0" memberValueDatatype="20" unbalanced="0"/>
    <cacheHierarchy uniqueName="[Calls1].[# Inbound]" caption="# Inbound" attribute="1" defaultMemberUniqueName="[Calls1].[# Inbound].[All]" allUniqueName="[Calls1].[# Inbound].[All]" dimensionUniqueName="[Calls1]" displayFolder="" count="0" memberValueDatatype="20" unbalanced="0"/>
    <cacheHierarchy uniqueName="[Calls1].[# Outbound]" caption="# Outbound" attribute="1" defaultMemberUniqueName="[Calls1].[# Outbound].[All]" allUniqueName="[Calls1].[# Outbound].[All]" dimensionUniqueName="[Calls1]" displayFolder="" count="0" memberValueDatatype="20" unbalanced="0"/>
    <cacheHierarchy uniqueName="[Calls1].[% Missed (w/VM)]" caption="% Missed (w/VM)" attribute="1" defaultMemberUniqueName="[Calls1].[% Missed (w/VM)].[All]" allUniqueName="[Calls1].[% Missed (w/VM)].[All]" dimensionUniqueName="[Calls1]" displayFolder="" count="0" memberValueDatatype="5" unbalanced="0"/>
    <cacheHierarchy uniqueName="[Calls1].[# Missed (w/VM)]" caption="# Missed (w/VM)" attribute="1" defaultMemberUniqueName="[Calls1].[# Missed (w/VM)].[All]" allUniqueName="[Calls1].[# Missed (w/VM)].[All]" dimensionUniqueName="[Calls1]" displayFolder="" count="0" memberValueDatatype="20" unbalanced="0"/>
    <cacheHierarchy uniqueName="[Calls1].[Total Handle Time]" caption="Total Handle Time" attribute="1" time="1" defaultMemberUniqueName="[Calls1].[Total Handle Time].[All]" allUniqueName="[Calls1].[Total Handle Time].[All]" dimensionUniqueName="[Calls1]" displayFolder="" count="0" memberValueDatatype="7" unbalanced="0"/>
    <cacheHierarchy uniqueName="[Sales1].[W.Order]" caption="W.Order" attribute="1" defaultMemberUniqueName="[Sales1].[W.Order].[All]" allUniqueName="[Sales1].[W.Order].[All]" dimensionUniqueName="[Sales1]" displayFolder="" count="0" memberValueDatatype="130" unbalanced="0"/>
    <cacheHierarchy uniqueName="[Sales1].[Type]" caption="Type" attribute="1" defaultMemberUniqueName="[Sales1].[Type].[All]" allUniqueName="[Sales1].[Type].[All]" dimensionUniqueName="[Sales1]" displayFolder="" count="0" memberValueDatatype="130" unbalanced="0"/>
    <cacheHierarchy uniqueName="[Sales1].[Emp. Name]" caption="Emp. Name" attribute="1" defaultMemberUniqueName="[Sales1].[Emp. Name].[All]" allUniqueName="[Sales1].[Emp. Name].[All]" dimensionUniqueName="[Sales1]" displayFolder="" count="0" memberValueDatatype="130" unbalanced="0"/>
    <cacheHierarchy uniqueName="[Sales1].[Gross]" caption="Gross" attribute="1" defaultMemberUniqueName="[Sales1].[Gross].[All]" allUniqueName="[Sales1].[Gross].[All]" dimensionUniqueName="[Sales1]" displayFolder="" count="0" memberValueDatatype="20" unbalanced="0"/>
    <cacheHierarchy uniqueName="[Sales1].[Freight]" caption="Freight" attribute="1" defaultMemberUniqueName="[Sales1].[Freight].[All]" allUniqueName="[Sales1].[Freight].[All]" dimensionUniqueName="[Sales1]" displayFolder="" count="0" memberValueDatatype="20" unbalanced="0"/>
    <cacheHierarchy uniqueName="[Sales1].[Tax]" caption="Tax" attribute="1" defaultMemberUniqueName="[Sales1].[Tax].[All]" allUniqueName="[Sales1].[Tax].[All]" dimensionUniqueName="[Sales1]" displayFolder="" count="0" memberValueDatatype="20" unbalanced="0"/>
    <cacheHierarchy uniqueName="[Sales1].[InStock]" caption="InStock" attribute="1" defaultMemberUniqueName="[Sales1].[InStock].[All]" allUniqueName="[Sales1].[InStock].[All]" dimensionUniqueName="[Sales1]" displayFolder="" count="0" memberValueDatatype="5" unbalanced="0"/>
    <cacheHierarchy uniqueName="[Sales1].[I. Part Sold]" caption="I. Part Sold" attribute="1" defaultMemberUniqueName="[Sales1].[I. Part Sold].[All]" allUniqueName="[Sales1].[I. Part Sold].[All]" dimensionUniqueName="[Sales1]" displayFolder="" count="0" memberValueDatatype="20" unbalanced="0"/>
    <cacheHierarchy uniqueName="[Sales1].[I. Part Return]" caption="I. Part Return" attribute="1" defaultMemberUniqueName="[Sales1].[I. Part Return].[All]" allUniqueName="[Sales1].[I. Part Return].[All]" dimensionUniqueName="[Sales1]" displayFolder="" count="0" memberValueDatatype="20" unbalanced="0"/>
    <cacheHierarchy uniqueName="[Sales1].[GrossBroker]" caption="GrossBroker" attribute="1" defaultMemberUniqueName="[Sales1].[GrossBroker].[All]" allUniqueName="[Sales1].[GrossBroker].[All]" dimensionUniqueName="[Sales1]" displayFolder="" count="0" memberValueDatatype="20" unbalanced="0"/>
    <cacheHierarchy uniqueName="[Sales1].[Net Broker]" caption="Net Broker" attribute="1" defaultMemberUniqueName="[Sales1].[Net Broker].[All]" allUniqueName="[Sales1].[Net Broker].[All]" dimensionUniqueName="[Sales1]" displayFolder="" count="0" memberValueDatatype="20" unbalanced="0"/>
    <cacheHierarchy uniqueName="[Sales1].[Broker(%)]" caption="Broker(%)" attribute="1" defaultMemberUniqueName="[Sales1].[Broker(%)].[All]" allUniqueName="[Sales1].[Broker(%)].[All]" dimensionUniqueName="[Sales1]" displayFolder="" count="0" memberValueDatatype="5" unbalanced="0"/>
    <cacheHierarchy uniqueName="[Sales1].[B. Part Sold]" caption="B. Part Sold" attribute="1" defaultMemberUniqueName="[Sales1].[B. Part Sold].[All]" allUniqueName="[Sales1].[B. Part Sold].[All]" dimensionUniqueName="[Sales1]" displayFolder="" count="0" memberValueDatatype="20" unbalanced="0"/>
    <cacheHierarchy uniqueName="[Sales1].[B. Part Return]" caption="B. Part Return" attribute="1" defaultMemberUniqueName="[Sales1].[B. Part Return].[All]" allUniqueName="[Sales1].[B. Part Return].[All]" dimensionUniqueName="[Sales1]" displayFolder="" count="0" memberValueDatatype="20" unbalanced="0"/>
    <cacheHierarchy uniqueName="[Sales1].[WTY]" caption="WTY" attribute="1" defaultMemberUniqueName="[Sales1].[WTY].[All]" allUniqueName="[Sales1].[WTY].[All]" dimensionUniqueName="[Sales1]" displayFolder="" count="0" memberValueDatatype="20" unbalanced="0"/>
    <cacheHierarchy uniqueName="[Sales1].[Core]" caption="Core" attribute="1" defaultMemberUniqueName="[Sales1].[Core].[All]" allUniqueName="[Sales1].[Core].[All]" dimensionUniqueName="[Sales1]" displayFolder="" count="0" memberValueDatatype="20" unbalanced="0"/>
    <cacheHierarchy uniqueName="[Sales1].[Sum of ManualPriceAdjustment]" caption="Sum of ManualPriceAdjustment" attribute="1" defaultMemberUniqueName="[Sales1].[Sum of ManualPriceAdjustment].[All]" allUniqueName="[Sales1].[Sum of ManualPriceAdjustment].[All]" dimensionUniqueName="[Sales1]" displayFolder="" count="0" memberValueDatatype="20" unbalanced="0"/>
    <cacheHierarchy uniqueName="[Sales1].[Discount]" caption="Discount" attribute="1" defaultMemberUniqueName="[Sales1].[Discount].[All]" allUniqueName="[Sales1].[Discount].[All]" dimensionUniqueName="[Sales1]" displayFolder="" count="0" memberValueDatatype="20" unbalanced="0"/>
    <cacheHierarchy uniqueName="[Sales1].[Sales Agent]" caption="Sales Agent" attribute="1" defaultMemberUniqueName="[Sales1].[Sales Agent].[All]" allUniqueName="[Sales1].[Sales Agent].[All]" dimensionUniqueName="[Sales1]" displayFolder="" count="0" memberValueDatatype="130" unbalanced="0"/>
    <cacheHierarchy uniqueName="[Sales1].[Pay]" caption="Pay" attribute="1" defaultMemberUniqueName="[Sales1].[Pay].[All]" allUniqueName="[Sales1].[Pay].[All]" dimensionUniqueName="[Sales1]" displayFolder="" count="0" memberValueDatatype="20" unbalanced="0"/>
    <cacheHierarchy uniqueName="[Store1].[Order ID]" caption="Order ID" attribute="1" defaultMemberUniqueName="[Store1].[Order ID].[All]" allUniqueName="[Store1].[Order ID].[All]" dimensionUniqueName="[Store1]" displayFolder="" count="0" memberValueDatatype="130" unbalanced="0"/>
    <cacheHierarchy uniqueName="[Store1].[Order Date]" caption="Order Date" attribute="1" time="1" defaultMemberUniqueName="[Store1].[Order Date].[All]" allUniqueName="[Store1].[Order Date].[All]" dimensionUniqueName="[Store1]" displayFolder="" count="0" memberValueDatatype="7" unbalanced="0"/>
    <cacheHierarchy uniqueName="[Store1].[Ship Date]" caption="Ship Date" attribute="1" time="1" defaultMemberUniqueName="[Store1].[Ship Date].[All]" allUniqueName="[Store1].[Ship Date].[All]" dimensionUniqueName="[Store1]" displayFolder="" count="0" memberValueDatatype="7" unbalanced="0"/>
    <cacheHierarchy uniqueName="[Store1].[Ship Mode]" caption="Ship Mode" attribute="1" defaultMemberUniqueName="[Store1].[Ship Mode].[All]" allUniqueName="[Store1].[Ship Mode].[All]" dimensionUniqueName="[Store1]" displayFolder="" count="0" memberValueDatatype="130" unbalanced="0"/>
    <cacheHierarchy uniqueName="[Store1].[Customer ID]" caption="Customer ID" attribute="1" defaultMemberUniqueName="[Store1].[Customer ID].[All]" allUniqueName="[Store1].[Customer ID].[All]" dimensionUniqueName="[Store1]" displayFolder="" count="0" memberValueDatatype="130" unbalanced="0"/>
    <cacheHierarchy uniqueName="[Store1].[Customer Name]" caption="Customer Name" attribute="1" defaultMemberUniqueName="[Store1].[Customer Name].[All]" allUniqueName="[Store1].[Customer Name].[All]" dimensionUniqueName="[Store1]" displayFolder="" count="0" memberValueDatatype="130" unbalanced="0"/>
    <cacheHierarchy uniqueName="[Store1].[Segment]" caption="Segment" attribute="1" defaultMemberUniqueName="[Store1].[Segment].[All]" allUniqueName="[Store1].[Segment].[All]" dimensionUniqueName="[Store1]" displayFolder="" count="0" memberValueDatatype="130" unbalanced="0"/>
    <cacheHierarchy uniqueName="[Store1].[Country]" caption="Country" attribute="1" defaultMemberUniqueName="[Store1].[Country].[All]" allUniqueName="[Store1].[Country].[All]" dimensionUniqueName="[Store1]" displayFolder="" count="0" memberValueDatatype="130" unbalanced="0"/>
    <cacheHierarchy uniqueName="[Store1].[City]" caption="City" attribute="1" defaultMemberUniqueName="[Store1].[City].[All]" allUniqueName="[Store1].[City].[All]" dimensionUniqueName="[Store1]" displayFolder="" count="0" memberValueDatatype="130" unbalanced="0"/>
    <cacheHierarchy uniqueName="[Store1].[State]" caption="State" attribute="1" defaultMemberUniqueName="[Store1].[State].[All]" allUniqueName="[Store1].[State].[All]" dimensionUniqueName="[Store1]" displayFolder="" count="2" memberValueDatatype="130" unbalanced="0"/>
    <cacheHierarchy uniqueName="[Store1].[Postal Code]" caption="Postal Code" attribute="1" defaultMemberUniqueName="[Store1].[Postal Code].[All]" allUniqueName="[Store1].[Postal Code].[All]" dimensionUniqueName="[Store1]" displayFolder="" count="0" memberValueDatatype="130" unbalanced="0"/>
    <cacheHierarchy uniqueName="[Store1].[Region]" caption="Region" attribute="1" defaultMemberUniqueName="[Store1].[Region].[All]" allUniqueName="[Store1].[Region].[All]" dimensionUniqueName="[Store1]" displayFolder="" count="0" memberValueDatatype="130" unbalanced="0"/>
    <cacheHierarchy uniqueName="[Store1].[Product ID]" caption="Product ID" attribute="1" defaultMemberUniqueName="[Store1].[Product ID].[All]" allUniqueName="[Store1].[Product ID].[All]" dimensionUniqueName="[Store1]" displayFolder="" count="0" memberValueDatatype="130" unbalanced="0"/>
    <cacheHierarchy uniqueName="[Store1].[Category]" caption="Category" attribute="1" defaultMemberUniqueName="[Store1].[Category].[All]" allUniqueName="[Store1].[Category].[All]" dimensionUniqueName="[Store1]" displayFolder="" count="2" memberValueDatatype="130" unbalanced="0"/>
    <cacheHierarchy uniqueName="[Store1].[Sub-Category]" caption="Sub-Category" attribute="1" defaultMemberUniqueName="[Store1].[Sub-Category].[All]" allUniqueName="[Store1].[Sub-Category].[All]" dimensionUniqueName="[Store1]" displayFolder="" count="0" memberValueDatatype="130" unbalanced="0"/>
    <cacheHierarchy uniqueName="[Store1].[Product Name]" caption="Product Name" attribute="1" defaultMemberUniqueName="[Store1].[Product Name].[All]" allUniqueName="[Store1].[Product Name].[All]" dimensionUniqueName="[Store1]" displayFolder="" count="0" memberValueDatatype="130" unbalanced="0"/>
    <cacheHierarchy uniqueName="[Store1].[Sales]" caption="Sales" attribute="1" defaultMemberUniqueName="[Store1].[Sales].[All]" allUniqueName="[Store1].[Sales].[All]" dimensionUniqueName="[Store1]" displayFolder="" count="0" memberValueDatatype="5" unbalanced="0"/>
    <cacheHierarchy uniqueName="[Store1].[Quantity]" caption="Quantity" attribute="1" defaultMemberUniqueName="[Store1].[Quantity].[All]" allUniqueName="[Store1].[Quantity].[All]" dimensionUniqueName="[Store1]" displayFolder="" count="0" memberValueDatatype="20" unbalanced="0"/>
    <cacheHierarchy uniqueName="[Store1].[Discount]" caption="Discount" attribute="1" defaultMemberUniqueName="[Store1].[Discount].[All]" allUniqueName="[Store1].[Discount].[All]" dimensionUniqueName="[Store1]" displayFolder="" count="0" memberValueDatatype="5" unbalanced="0"/>
    <cacheHierarchy uniqueName="[Store1].[Profit]" caption="Profit" attribute="1" defaultMemberUniqueName="[Store1].[Profit].[All]" allUniqueName="[Store1].[Profit].[All]" dimensionUniqueName="[Store1]" displayFolder="" count="0" memberValueDatatype="5" unbalanced="0"/>
    <cacheHierarchy uniqueName="[Store1].[Ship Date (Year)]" caption="Ship Date (Year)" attribute="1" defaultMemberUniqueName="[Store1].[Ship Date (Year)].[All]" allUniqueName="[Store1].[Ship Date (Year)].[All]" dimensionUniqueName="[Store1]" displayFolder="" count="0" memberValueDatatype="130" unbalanced="0"/>
    <cacheHierarchy uniqueName="[Store1].[Ship Date (Quarter)]" caption="Ship Date (Quarter)" attribute="1" defaultMemberUniqueName="[Store1].[Ship Date (Quarter)].[All]" allUniqueName="[Store1].[Ship Date (Quarter)].[All]" dimensionUniqueName="[Store1]" displayFolder="" count="0" memberValueDatatype="130" unbalanced="0"/>
    <cacheHierarchy uniqueName="[Store1].[Ship Date (Month)]" caption="Ship Date (Month)" attribute="1" defaultMemberUniqueName="[Store1].[Ship Date (Month)].[All]" allUniqueName="[Store1].[Ship Date (Month)].[All]" dimensionUniqueName="[Store1]" displayFolder="" count="0" memberValueDatatype="130" unbalanced="0"/>
    <cacheHierarchy uniqueName="[Store1].[Order Date (Year)]" caption="Order Date (Year)" attribute="1" defaultMemberUniqueName="[Store1].[Order Date (Year)].[All]" allUniqueName="[Store1].[Order Date (Year)].[All]" dimensionUniqueName="[Store1]" displayFolder="" count="0" memberValueDatatype="130" unbalanced="0"/>
    <cacheHierarchy uniqueName="[Store1].[Order Date (Quarter)]" caption="Order Date (Quarter)" attribute="1" defaultMemberUniqueName="[Store1].[Order Date (Quarter)].[All]" allUniqueName="[Store1].[Order Date (Quarter)].[All]" dimensionUniqueName="[Store1]" displayFolder="" count="0" memberValueDatatype="130" unbalanced="0"/>
    <cacheHierarchy uniqueName="[Store1].[Order Date (Month)]" caption="Order Date (Month)" attribute="1" defaultMemberUniqueName="[Store1].[Order Date (Month)].[All]" allUniqueName="[Store1].[Order Date (Month)].[All]" dimensionUniqueName="[Store1]" displayFolder="" count="0" memberValueDatatype="130" unbalanced="0"/>
    <cacheHierarchy uniqueName="[Store1].[Order Date (Month Index)]" caption="Order Date (Month Index)" attribute="1" defaultMemberUniqueName="[Store1].[Order Date (Month Index)].[All]" allUniqueName="[Store1].[Order Date (Month Index)].[All]" dimensionUniqueName="[Store1]" displayFolder="" count="0" memberValueDatatype="20" unbalanced="0" hidden="1"/>
    <cacheHierarchy uniqueName="[Store1].[Ship Date (Month Index)]" caption="Ship Date (Month Index)" attribute="1" defaultMemberUniqueName="[Store1].[Ship Date (Month Index)].[All]" allUniqueName="[Store1].[Ship Date (Month Index)].[All]" dimensionUniqueName="[Store1]" displayFolder="" count="0" memberValueDatatype="20" unbalanced="0" hidden="1"/>
    <cacheHierarchy uniqueName="[Measures].[__XL_Count Sales1]" caption="__XL_Count Sales1" measure="1" displayFolder="" measureGroup="Sales1" count="0" hidden="1"/>
    <cacheHierarchy uniqueName="[Measures].[__XL_Count Calls1]" caption="__XL_Count Calls1" measure="1" displayFolder="" measureGroup="Calls1" count="0" hidden="1"/>
    <cacheHierarchy uniqueName="[Measures].[__XL_Count Store1]" caption="__XL_Count Store1" measure="1" displayFolder="" measureGroup="Store1" count="0" hidden="1"/>
    <cacheHierarchy uniqueName="[Measures].[__No measures defined]" caption="__No measures defined" measure="1" displayFolder="" count="0" hidden="1"/>
    <cacheHierarchy uniqueName="[Measures].[Sum of Gross]" caption="Sum of Gross" measure="1" displayFolder="" measureGroup="Sales1" count="0" hidden="1">
      <extLst>
        <ext xmlns:x15="http://schemas.microsoft.com/office/spreadsheetml/2010/11/main" uri="{B97F6D7D-B522-45F9-BDA1-12C45D357490}">
          <x15:cacheHierarchy aggregatedColumn="12"/>
        </ext>
      </extLst>
    </cacheHierarchy>
    <cacheHierarchy uniqueName="[Measures].[Sum of I. Part Sold]" caption="Sum of I. Part Sold" measure="1" displayFolder="" measureGroup="Sales1" count="0" hidden="1">
      <extLst>
        <ext xmlns:x15="http://schemas.microsoft.com/office/spreadsheetml/2010/11/main" uri="{B97F6D7D-B522-45F9-BDA1-12C45D357490}">
          <x15:cacheHierarchy aggregatedColumn="16"/>
        </ext>
      </extLst>
    </cacheHierarchy>
    <cacheHierarchy uniqueName="[Measures].[Sum of B. Part Sold]" caption="Sum of B. Part Sold" measure="1" displayFolder="" measureGroup="Sales1" count="0" hidden="1">
      <extLst>
        <ext xmlns:x15="http://schemas.microsoft.com/office/spreadsheetml/2010/11/main" uri="{B97F6D7D-B522-45F9-BDA1-12C45D357490}">
          <x15:cacheHierarchy aggregatedColumn="21"/>
        </ext>
      </extLst>
    </cacheHierarchy>
    <cacheHierarchy uniqueName="[Measures].[Sum of Total Calls]" caption="Sum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 Inbound]" caption="Sum of # Inbound" measure="1" displayFolder="" measureGroup="Calls1" count="0" hidden="1">
      <extLst>
        <ext xmlns:x15="http://schemas.microsoft.com/office/spreadsheetml/2010/11/main" uri="{B97F6D7D-B522-45F9-BDA1-12C45D357490}">
          <x15:cacheHierarchy aggregatedColumn="4"/>
        </ext>
      </extLst>
    </cacheHierarchy>
    <cacheHierarchy uniqueName="[Measures].[Sum of # Outbound]" caption="Sum of # Outbound" measure="1" displayFolder="" measureGroup="Calls1" count="0" hidden="1">
      <extLst>
        <ext xmlns:x15="http://schemas.microsoft.com/office/spreadsheetml/2010/11/main" uri="{B97F6D7D-B522-45F9-BDA1-12C45D357490}">
          <x15:cacheHierarchy aggregatedColumn="5"/>
        </ext>
      </extLst>
    </cacheHierarchy>
    <cacheHierarchy uniqueName="[Measures].[Max of Total Calls]" caption="Max of Total Calls" measure="1" displayFolder="" measureGroup="Calls1" count="0" hidden="1">
      <extLst>
        <ext xmlns:x15="http://schemas.microsoft.com/office/spreadsheetml/2010/11/main" uri="{B97F6D7D-B522-45F9-BDA1-12C45D357490}">
          <x15:cacheHierarchy aggregatedColumn="2"/>
        </ext>
      </extLst>
    </cacheHierarchy>
    <cacheHierarchy uniqueName="[Measures].[Sum of Sales]" caption="Sum of Sales" measure="1" displayFolder="" measureGroup="Store1" count="0" hidden="1">
      <extLst>
        <ext xmlns:x15="http://schemas.microsoft.com/office/spreadsheetml/2010/11/main" uri="{B97F6D7D-B522-45F9-BDA1-12C45D357490}">
          <x15:cacheHierarchy aggregatedColumn="45"/>
        </ext>
      </extLst>
    </cacheHierarchy>
    <cacheHierarchy uniqueName="[Measures].[Sum of Quantity]" caption="Sum of Quantity" measure="1" displayFolder="" measureGroup="Store1" count="0" hidden="1">
      <extLst>
        <ext xmlns:x15="http://schemas.microsoft.com/office/spreadsheetml/2010/11/main" uri="{B97F6D7D-B522-45F9-BDA1-12C45D357490}">
          <x15:cacheHierarchy aggregatedColumn="46"/>
        </ext>
      </extLst>
    </cacheHierarchy>
    <cacheHierarchy uniqueName="[Measures].[Count of Order ID]" caption="Count of Order ID" measure="1" displayFolder="" measureGroup="Store1" count="0" hidden="1">
      <extLst>
        <ext xmlns:x15="http://schemas.microsoft.com/office/spreadsheetml/2010/11/main" uri="{B97F6D7D-B522-45F9-BDA1-12C45D357490}">
          <x15:cacheHierarchy aggregatedColumn="29"/>
        </ext>
      </extLst>
    </cacheHierarchy>
    <cacheHierarchy uniqueName="[Measures].[Sum of Profit]" caption="Sum of Profit" measure="1" displayFolder="" measureGroup="Store1" count="0" hidden="1">
      <extLst>
        <ext xmlns:x15="http://schemas.microsoft.com/office/spreadsheetml/2010/11/main" uri="{B97F6D7D-B522-45F9-BDA1-12C45D357490}">
          <x15:cacheHierarchy aggregatedColumn="48"/>
        </ext>
      </extLst>
    </cacheHierarchy>
  </cacheHierarchies>
  <kpis count="0"/>
  <extLst>
    <ext xmlns:x14="http://schemas.microsoft.com/office/spreadsheetml/2009/9/main" uri="{725AE2AE-9491-48be-B2B4-4EB974FC3084}">
      <x14:pivotCacheDefinition slicerData="1" pivotCacheId="121493965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F1ED1E-D3EE-427A-BCC8-14605B2F2AF9}" name="PivotTable3" cacheId="1" applyNumberFormats="0" applyBorderFormats="0" applyFontFormats="0" applyPatternFormats="0" applyAlignmentFormats="0" applyWidthHeightFormats="1" dataCaption="Values" tag="68c152f2-ca09-4be3-a73e-1c416d1f492a" updatedVersion="8" minRefreshableVersion="3" showDrill="0" useAutoFormatting="1" subtotalHiddenItems="1" colGrandTotals="0" itemPrintTitles="1" createdVersion="8" indent="0" compact="0" compactData="0" multipleFieldFilters="0" chartFormat="2">
  <location ref="A3:I26" firstHeaderRow="0" firstDataRow="1" firstDataCol="6" rowPageCount="1" colPageCount="1"/>
  <pivotFields count="10">
    <pivotField axis="axisRow" compact="0" allDrilled="1" outline="0" subtotalTop="0" showAll="0" sortType="descending" defaultSubtotal="0" defaultAttributeDrillState="1">
      <items count="22">
        <item x="0"/>
        <item x="1"/>
        <item x="2"/>
        <item x="3"/>
        <item x="4"/>
        <item x="5"/>
        <item x="6"/>
        <item x="7"/>
        <item x="8"/>
        <item x="9"/>
        <item x="10"/>
        <item x="11"/>
        <item x="12"/>
        <item x="13"/>
        <item x="14"/>
        <item x="15"/>
        <item x="16"/>
        <item x="17"/>
        <item x="18"/>
        <item x="19"/>
        <item x="20"/>
        <item x="21"/>
      </items>
      <autoSortScope>
        <pivotArea dataOnly="0" outline="0" fieldPosition="0">
          <references count="1">
            <reference field="4294967294" count="1" selected="0">
              <x v="0"/>
            </reference>
          </references>
        </pivotArea>
      </autoSortScope>
    </pivotField>
    <pivotField dataField="1" compact="0" outline="0" subtotalTop="0" showAll="0" defaultSubtotal="0"/>
    <pivotField name="Agent Department" axis="axisRow" compact="0" allDrilled="1" outline="0" subtotalTop="0" showAll="0" defaultSubtotal="0" defaultAttributeDrillState="1">
      <items count="5">
        <item x="4"/>
        <item x="1"/>
        <item x="0"/>
        <item x="2"/>
        <item x="3"/>
      </items>
    </pivotField>
    <pivotField name="Invoice Type" axis="axisPage" compact="0" allDrilled="1" outline="0" subtotalTop="0" showAll="0" dataSourceSort="1" defaultSubtotal="0" defaultAttributeDrillState="1"/>
    <pivotField axis="axisRow" compact="0" allDrilled="1" outline="0" subtotalTop="0" showAll="0" dataSourceSort="1" defaultSubtotal="0" defaultAttributeDrillState="1">
      <items count="13">
        <item n="0" x="0"/>
        <item x="1"/>
        <item x="2"/>
        <item x="3"/>
        <item x="4"/>
        <item x="5"/>
        <item x="6"/>
        <item x="7"/>
        <item x="8"/>
        <item x="9"/>
        <item x="10"/>
        <item x="11"/>
        <item x="12"/>
      </items>
    </pivotField>
    <pivotField axis="axisRow" compact="0" allDrilled="1" outline="0" subtotalTop="0" showAll="0" dataSourceSort="1" defaultSubtotal="0" defaultAttributeDrillState="1">
      <items count="12">
        <item n="0" x="0"/>
        <item x="1"/>
        <item x="2"/>
        <item x="3"/>
        <item x="4"/>
        <item x="5"/>
        <item x="6"/>
        <item x="7"/>
        <item x="8"/>
        <item x="9"/>
        <item x="10"/>
        <item x="11"/>
      </items>
    </pivotField>
    <pivotField axis="axisRow" compact="0" allDrilled="1" outline="0" subtotalTop="0" showAll="0" dataSourceSort="1" defaultSubtotal="0" defaultAttributeDrillState="1">
      <items count="13">
        <item n="0" x="0"/>
        <item x="1"/>
        <item x="2"/>
        <item x="3"/>
        <item x="4"/>
        <item x="5"/>
        <item x="6"/>
        <item x="7"/>
        <item x="8"/>
        <item x="9"/>
        <item x="10"/>
        <item x="11"/>
        <item x="12"/>
      </items>
    </pivotField>
    <pivotField axis="axisRow" compact="0" allDrilled="1" outline="0" subtotalTop="0" showAll="0" dataSourceSort="1" defaultSubtotal="0" defaultAttributeDrillState="1">
      <items count="13">
        <item n="0" x="0"/>
        <item x="1"/>
        <item x="2"/>
        <item x="3"/>
        <item x="4"/>
        <item x="5"/>
        <item x="6"/>
        <item x="7"/>
        <item x="8"/>
        <item x="9"/>
        <item x="10"/>
        <item x="11"/>
        <item x="12"/>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6">
    <field x="2"/>
    <field x="0"/>
    <field x="4"/>
    <field x="5"/>
    <field x="6"/>
    <field x="7"/>
  </rowFields>
  <rowItems count="23">
    <i>
      <x/>
      <x v="13"/>
      <x v="1"/>
      <x v="5"/>
      <x v="6"/>
      <x v="1"/>
    </i>
    <i r="1">
      <x v="14"/>
      <x v="5"/>
      <x v="6"/>
      <x v="7"/>
      <x v="5"/>
    </i>
    <i r="1">
      <x v="21"/>
      <x v="12"/>
      <x v="11"/>
      <x v="12"/>
      <x v="12"/>
    </i>
    <i r="1">
      <x v="12"/>
      <x v="4"/>
      <x v="4"/>
      <x v="5"/>
      <x v="4"/>
    </i>
    <i r="1">
      <x v="18"/>
      <x v="9"/>
      <x v="9"/>
      <x v="10"/>
      <x v="9"/>
    </i>
    <i r="1">
      <x v="16"/>
      <x v="7"/>
      <x v="8"/>
      <x v="8"/>
      <x v="7"/>
    </i>
    <i r="1">
      <x v="19"/>
      <x v="10"/>
      <x v="10"/>
      <x v="4"/>
      <x v="10"/>
    </i>
    <i r="1">
      <x v="20"/>
      <x v="11"/>
      <x v="5"/>
      <x v="11"/>
      <x v="11"/>
    </i>
    <i r="1">
      <x v="17"/>
      <x v="8"/>
      <x v="1"/>
      <x v="9"/>
      <x v="8"/>
    </i>
    <i r="1">
      <x v="15"/>
      <x v="6"/>
      <x v="7"/>
      <x v="4"/>
      <x v="6"/>
    </i>
    <i>
      <x v="1"/>
      <x v="7"/>
      <x v="2"/>
      <x v="2"/>
      <x v="3"/>
      <x v="2"/>
    </i>
    <i r="1">
      <x v="4"/>
      <x v="1"/>
      <x v="1"/>
      <x v="1"/>
      <x v="1"/>
    </i>
    <i r="1">
      <x v="6"/>
      <x v="1"/>
      <x v="2"/>
      <x v="2"/>
      <x v="1"/>
    </i>
    <i r="1">
      <x v="5"/>
      <x/>
      <x/>
      <x/>
      <x/>
    </i>
    <i r="1">
      <x v="8"/>
      <x v="3"/>
      <x v="3"/>
      <x v="4"/>
      <x v="3"/>
    </i>
    <i>
      <x v="2"/>
      <x v="1"/>
      <x/>
      <x/>
      <x/>
      <x/>
    </i>
    <i r="1">
      <x v="3"/>
      <x/>
      <x/>
      <x/>
      <x/>
    </i>
    <i r="1">
      <x v="2"/>
      <x/>
      <x/>
      <x/>
      <x/>
    </i>
    <i r="1">
      <x/>
      <x/>
      <x/>
      <x/>
      <x/>
    </i>
    <i>
      <x v="3"/>
      <x v="9"/>
      <x/>
      <x/>
      <x/>
      <x/>
    </i>
    <i r="1">
      <x v="10"/>
      <x/>
      <x/>
      <x/>
      <x/>
    </i>
    <i>
      <x v="4"/>
      <x v="11"/>
      <x/>
      <x/>
      <x/>
      <x/>
    </i>
    <i t="grand">
      <x/>
    </i>
  </rowItems>
  <colFields count="1">
    <field x="-2"/>
  </colFields>
  <colItems count="3">
    <i>
      <x/>
    </i>
    <i i="1">
      <x v="1"/>
    </i>
    <i i="2">
      <x v="2"/>
    </i>
  </colItems>
  <pageFields count="1">
    <pageField fld="3" hier="10" name="[Sales1].[Type].[All]" cap="All"/>
  </pageFields>
  <dataFields count="3">
    <dataField name="Gross Sales" fld="1" baseField="0" baseItem="13"/>
    <dataField name="Sale (+/-)" fld="8" baseField="7" baseItem="1">
      <extLst>
        <ext xmlns:x14="http://schemas.microsoft.com/office/spreadsheetml/2009/9/main" uri="{E15A36E0-9728-4e99-A89B-3F7291B0FE68}">
          <x14:dataField sourceField="1" uniqueName="[__Xl4].[Measures].[Sum of Gross]"/>
        </ext>
      </extLst>
    </dataField>
    <dataField name="Gross Sale(%)" fld="9" showDataAs="percentOfCol" baseField="0" baseItem="0" numFmtId="10">
      <extLst>
        <ext xmlns:x14="http://schemas.microsoft.com/office/spreadsheetml/2009/9/main" uri="{E15A36E0-9728-4e99-A89B-3F7291B0FE68}">
          <x14:dataField sourceField="1" uniqueName="[__Xl3].[Measures].[Sum of Gross]"/>
        </ext>
      </extLst>
    </dataField>
  </dataFields>
  <formats count="367">
    <format dxfId="405">
      <pivotArea field="2" grandRow="1" outline="0" axis="axisRow" fieldPosition="0">
        <references count="1">
          <reference field="4294967294" count="1" selected="0">
            <x v="2"/>
          </reference>
        </references>
      </pivotArea>
    </format>
    <format dxfId="404">
      <pivotArea outline="0" fieldPosition="0">
        <references count="6">
          <reference field="0" count="0" selected="0"/>
          <reference field="2" count="0" selected="0"/>
          <reference field="4" count="0" selected="0"/>
          <reference field="5" count="0" selected="0"/>
          <reference field="6" count="0" selected="0"/>
          <reference field="7" count="0" selected="0"/>
        </references>
      </pivotArea>
    </format>
    <format dxfId="403">
      <pivotArea dataOnly="0" labelOnly="1" outline="0" fieldPosition="0">
        <references count="3">
          <reference field="0" count="1" selected="0">
            <x v="13"/>
          </reference>
          <reference field="2" count="1" selected="0">
            <x v="0"/>
          </reference>
          <reference field="4" count="1">
            <x v="1"/>
          </reference>
        </references>
      </pivotArea>
    </format>
    <format dxfId="402">
      <pivotArea dataOnly="0" labelOnly="1" outline="0" fieldPosition="0">
        <references count="3">
          <reference field="0" count="1" selected="0">
            <x v="14"/>
          </reference>
          <reference field="2" count="1" selected="0">
            <x v="0"/>
          </reference>
          <reference field="4" count="1">
            <x v="5"/>
          </reference>
        </references>
      </pivotArea>
    </format>
    <format dxfId="401">
      <pivotArea dataOnly="0" labelOnly="1" outline="0" fieldPosition="0">
        <references count="3">
          <reference field="0" count="1" selected="0">
            <x v="21"/>
          </reference>
          <reference field="2" count="1" selected="0">
            <x v="0"/>
          </reference>
          <reference field="4" count="1">
            <x v="12"/>
          </reference>
        </references>
      </pivotArea>
    </format>
    <format dxfId="400">
      <pivotArea dataOnly="0" labelOnly="1" outline="0" fieldPosition="0">
        <references count="3">
          <reference field="0" count="1" selected="0">
            <x v="12"/>
          </reference>
          <reference field="2" count="1" selected="0">
            <x v="0"/>
          </reference>
          <reference field="4" count="1">
            <x v="4"/>
          </reference>
        </references>
      </pivotArea>
    </format>
    <format dxfId="399">
      <pivotArea dataOnly="0" labelOnly="1" outline="0" fieldPosition="0">
        <references count="3">
          <reference field="0" count="1" selected="0">
            <x v="18"/>
          </reference>
          <reference field="2" count="1" selected="0">
            <x v="0"/>
          </reference>
          <reference field="4" count="1">
            <x v="9"/>
          </reference>
        </references>
      </pivotArea>
    </format>
    <format dxfId="398">
      <pivotArea dataOnly="0" labelOnly="1" outline="0" fieldPosition="0">
        <references count="3">
          <reference field="0" count="1" selected="0">
            <x v="16"/>
          </reference>
          <reference field="2" count="1" selected="0">
            <x v="0"/>
          </reference>
          <reference field="4" count="1">
            <x v="7"/>
          </reference>
        </references>
      </pivotArea>
    </format>
    <format dxfId="397">
      <pivotArea dataOnly="0" labelOnly="1" outline="0" fieldPosition="0">
        <references count="3">
          <reference field="0" count="1" selected="0">
            <x v="19"/>
          </reference>
          <reference field="2" count="1" selected="0">
            <x v="0"/>
          </reference>
          <reference field="4" count="1">
            <x v="10"/>
          </reference>
        </references>
      </pivotArea>
    </format>
    <format dxfId="396">
      <pivotArea dataOnly="0" labelOnly="1" outline="0" fieldPosition="0">
        <references count="3">
          <reference field="0" count="1" selected="0">
            <x v="20"/>
          </reference>
          <reference field="2" count="1" selected="0">
            <x v="0"/>
          </reference>
          <reference field="4" count="1">
            <x v="11"/>
          </reference>
        </references>
      </pivotArea>
    </format>
    <format dxfId="395">
      <pivotArea dataOnly="0" labelOnly="1" outline="0" fieldPosition="0">
        <references count="3">
          <reference field="0" count="1" selected="0">
            <x v="17"/>
          </reference>
          <reference field="2" count="1" selected="0">
            <x v="0"/>
          </reference>
          <reference field="4" count="1">
            <x v="8"/>
          </reference>
        </references>
      </pivotArea>
    </format>
    <format dxfId="394">
      <pivotArea dataOnly="0" labelOnly="1" outline="0" fieldPosition="0">
        <references count="3">
          <reference field="0" count="1" selected="0">
            <x v="15"/>
          </reference>
          <reference field="2" count="1" selected="0">
            <x v="0"/>
          </reference>
          <reference field="4" count="1">
            <x v="6"/>
          </reference>
        </references>
      </pivotArea>
    </format>
    <format dxfId="393">
      <pivotArea dataOnly="0" labelOnly="1" outline="0" fieldPosition="0">
        <references count="3">
          <reference field="0" count="1" selected="0">
            <x v="7"/>
          </reference>
          <reference field="2" count="1" selected="0">
            <x v="1"/>
          </reference>
          <reference field="4" count="1">
            <x v="2"/>
          </reference>
        </references>
      </pivotArea>
    </format>
    <format dxfId="392">
      <pivotArea dataOnly="0" labelOnly="1" outline="0" fieldPosition="0">
        <references count="3">
          <reference field="0" count="1" selected="0">
            <x v="4"/>
          </reference>
          <reference field="2" count="1" selected="0">
            <x v="1"/>
          </reference>
          <reference field="4" count="1">
            <x v="1"/>
          </reference>
        </references>
      </pivotArea>
    </format>
    <format dxfId="391">
      <pivotArea dataOnly="0" labelOnly="1" outline="0" fieldPosition="0">
        <references count="3">
          <reference field="0" count="1" selected="0">
            <x v="5"/>
          </reference>
          <reference field="2" count="1" selected="0">
            <x v="1"/>
          </reference>
          <reference field="4" count="1">
            <x v="0"/>
          </reference>
        </references>
      </pivotArea>
    </format>
    <format dxfId="390">
      <pivotArea dataOnly="0" labelOnly="1" outline="0" fieldPosition="0">
        <references count="3">
          <reference field="0" count="1" selected="0">
            <x v="8"/>
          </reference>
          <reference field="2" count="1" selected="0">
            <x v="1"/>
          </reference>
          <reference field="4" count="1">
            <x v="3"/>
          </reference>
        </references>
      </pivotArea>
    </format>
    <format dxfId="389">
      <pivotArea dataOnly="0" labelOnly="1" outline="0" fieldPosition="0">
        <references count="3">
          <reference field="0" count="1" selected="0">
            <x v="1"/>
          </reference>
          <reference field="2" count="1" selected="0">
            <x v="2"/>
          </reference>
          <reference field="4" count="1">
            <x v="0"/>
          </reference>
        </references>
      </pivotArea>
    </format>
    <format dxfId="388">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387">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386">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385">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384">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383">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382">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381">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380">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379">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378">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377">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376">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375">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374">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373">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372">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371">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370">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369">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368">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367">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366">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365">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364">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363">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362">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361">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360">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359">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358">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357">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356">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355">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354">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353">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352">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351">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350">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349">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348">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347">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346">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345">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344">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343">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342">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341">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40">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39">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38">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337">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336">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335">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334">
      <pivotArea dataOnly="0" labelOnly="1" outline="0" fieldPosition="0">
        <references count="1">
          <reference field="4294967294" count="2">
            <x v="0"/>
            <x v="2"/>
          </reference>
        </references>
      </pivotArea>
    </format>
    <format dxfId="333">
      <pivotArea dataOnly="0" labelOnly="1" outline="0" fieldPosition="0">
        <references count="3">
          <reference field="0" count="1" selected="0">
            <x v="13"/>
          </reference>
          <reference field="2" count="1" selected="0">
            <x v="0"/>
          </reference>
          <reference field="4" count="1">
            <x v="1"/>
          </reference>
        </references>
      </pivotArea>
    </format>
    <format dxfId="332">
      <pivotArea dataOnly="0" labelOnly="1" outline="0" fieldPosition="0">
        <references count="3">
          <reference field="0" count="1" selected="0">
            <x v="14"/>
          </reference>
          <reference field="2" count="1" selected="0">
            <x v="0"/>
          </reference>
          <reference field="4" count="1">
            <x v="5"/>
          </reference>
        </references>
      </pivotArea>
    </format>
    <format dxfId="331">
      <pivotArea dataOnly="0" labelOnly="1" outline="0" fieldPosition="0">
        <references count="3">
          <reference field="0" count="1" selected="0">
            <x v="21"/>
          </reference>
          <reference field="2" count="1" selected="0">
            <x v="0"/>
          </reference>
          <reference field="4" count="1">
            <x v="12"/>
          </reference>
        </references>
      </pivotArea>
    </format>
    <format dxfId="330">
      <pivotArea dataOnly="0" labelOnly="1" outline="0" fieldPosition="0">
        <references count="3">
          <reference field="0" count="1" selected="0">
            <x v="12"/>
          </reference>
          <reference field="2" count="1" selected="0">
            <x v="0"/>
          </reference>
          <reference field="4" count="1">
            <x v="4"/>
          </reference>
        </references>
      </pivotArea>
    </format>
    <format dxfId="329">
      <pivotArea dataOnly="0" labelOnly="1" outline="0" fieldPosition="0">
        <references count="3">
          <reference field="0" count="1" selected="0">
            <x v="18"/>
          </reference>
          <reference field="2" count="1" selected="0">
            <x v="0"/>
          </reference>
          <reference field="4" count="1">
            <x v="9"/>
          </reference>
        </references>
      </pivotArea>
    </format>
    <format dxfId="328">
      <pivotArea dataOnly="0" labelOnly="1" outline="0" fieldPosition="0">
        <references count="3">
          <reference field="0" count="1" selected="0">
            <x v="16"/>
          </reference>
          <reference field="2" count="1" selected="0">
            <x v="0"/>
          </reference>
          <reference field="4" count="1">
            <x v="7"/>
          </reference>
        </references>
      </pivotArea>
    </format>
    <format dxfId="327">
      <pivotArea dataOnly="0" labelOnly="1" outline="0" fieldPosition="0">
        <references count="3">
          <reference field="0" count="1" selected="0">
            <x v="19"/>
          </reference>
          <reference field="2" count="1" selected="0">
            <x v="0"/>
          </reference>
          <reference field="4" count="1">
            <x v="10"/>
          </reference>
        </references>
      </pivotArea>
    </format>
    <format dxfId="326">
      <pivotArea dataOnly="0" labelOnly="1" outline="0" fieldPosition="0">
        <references count="3">
          <reference field="0" count="1" selected="0">
            <x v="20"/>
          </reference>
          <reference field="2" count="1" selected="0">
            <x v="0"/>
          </reference>
          <reference field="4" count="1">
            <x v="11"/>
          </reference>
        </references>
      </pivotArea>
    </format>
    <format dxfId="325">
      <pivotArea dataOnly="0" labelOnly="1" outline="0" fieldPosition="0">
        <references count="3">
          <reference field="0" count="1" selected="0">
            <x v="17"/>
          </reference>
          <reference field="2" count="1" selected="0">
            <x v="0"/>
          </reference>
          <reference field="4" count="1">
            <x v="8"/>
          </reference>
        </references>
      </pivotArea>
    </format>
    <format dxfId="324">
      <pivotArea dataOnly="0" labelOnly="1" outline="0" fieldPosition="0">
        <references count="3">
          <reference field="0" count="1" selected="0">
            <x v="15"/>
          </reference>
          <reference field="2" count="1" selected="0">
            <x v="0"/>
          </reference>
          <reference field="4" count="1">
            <x v="6"/>
          </reference>
        </references>
      </pivotArea>
    </format>
    <format dxfId="323">
      <pivotArea dataOnly="0" labelOnly="1" outline="0" fieldPosition="0">
        <references count="3">
          <reference field="0" count="1" selected="0">
            <x v="7"/>
          </reference>
          <reference field="2" count="1" selected="0">
            <x v="1"/>
          </reference>
          <reference field="4" count="1">
            <x v="2"/>
          </reference>
        </references>
      </pivotArea>
    </format>
    <format dxfId="322">
      <pivotArea dataOnly="0" labelOnly="1" outline="0" fieldPosition="0">
        <references count="3">
          <reference field="0" count="1" selected="0">
            <x v="4"/>
          </reference>
          <reference field="2" count="1" selected="0">
            <x v="1"/>
          </reference>
          <reference field="4" count="1">
            <x v="1"/>
          </reference>
        </references>
      </pivotArea>
    </format>
    <format dxfId="321">
      <pivotArea dataOnly="0" labelOnly="1" outline="0" fieldPosition="0">
        <references count="3">
          <reference field="0" count="1" selected="0">
            <x v="5"/>
          </reference>
          <reference field="2" count="1" selected="0">
            <x v="1"/>
          </reference>
          <reference field="4" count="1">
            <x v="0"/>
          </reference>
        </references>
      </pivotArea>
    </format>
    <format dxfId="320">
      <pivotArea dataOnly="0" labelOnly="1" outline="0" fieldPosition="0">
        <references count="3">
          <reference field="0" count="1" selected="0">
            <x v="8"/>
          </reference>
          <reference field="2" count="1" selected="0">
            <x v="1"/>
          </reference>
          <reference field="4" count="1">
            <x v="3"/>
          </reference>
        </references>
      </pivotArea>
    </format>
    <format dxfId="319">
      <pivotArea dataOnly="0" labelOnly="1" outline="0" fieldPosition="0">
        <references count="3">
          <reference field="0" count="1" selected="0">
            <x v="1"/>
          </reference>
          <reference field="2" count="1" selected="0">
            <x v="2"/>
          </reference>
          <reference field="4" count="1">
            <x v="0"/>
          </reference>
        </references>
      </pivotArea>
    </format>
    <format dxfId="318">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317">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316">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315">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314">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313">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312">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311">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310">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309">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308">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307">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306">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305">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304">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303">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302">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301">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300">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299">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298">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297">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296">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295">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294">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293">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292">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291">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290">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289">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288">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287">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286">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285">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284">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283">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282">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281">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280">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279">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278">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277">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276">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275">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274">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273">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272">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271">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70">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69">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68">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67">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66">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65">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264">
      <pivotArea field="2" grandRow="1" outline="0" axis="axisRow" fieldPosition="0">
        <references count="1">
          <reference field="4294967294" count="1" selected="0">
            <x v="1"/>
          </reference>
        </references>
      </pivotArea>
    </format>
    <format dxfId="263">
      <pivotArea outline="0" fieldPosition="0">
        <references count="7">
          <reference field="4294967294" count="1" selected="0">
            <x v="1"/>
          </reference>
          <reference field="0" count="0" selected="0"/>
          <reference field="2" count="0" selected="0"/>
          <reference field="4" count="0" selected="0"/>
          <reference field="5" count="0" selected="0"/>
          <reference field="6" count="0" selected="0"/>
          <reference field="7" count="0" selected="0"/>
        </references>
      </pivotArea>
    </format>
    <format dxfId="262">
      <pivotArea field="2" type="button" dataOnly="0" labelOnly="1" outline="0" axis="axisRow" fieldPosition="0"/>
    </format>
    <format dxfId="261">
      <pivotArea field="0" type="button" dataOnly="0" labelOnly="1" outline="0" axis="axisRow" fieldPosition="1"/>
    </format>
    <format dxfId="260">
      <pivotArea dataOnly="0" labelOnly="1" grandRow="1" outline="0" fieldPosition="0"/>
    </format>
    <format dxfId="259">
      <pivotArea dataOnly="0" labelOnly="1" outline="0" fieldPosition="0">
        <references count="2">
          <reference field="0" count="10">
            <x v="12"/>
            <x v="13"/>
            <x v="14"/>
            <x v="15"/>
            <x v="16"/>
            <x v="17"/>
            <x v="18"/>
            <x v="19"/>
            <x v="20"/>
            <x v="21"/>
          </reference>
          <reference field="2" count="1" selected="0">
            <x v="0"/>
          </reference>
        </references>
      </pivotArea>
    </format>
    <format dxfId="258">
      <pivotArea dataOnly="0" labelOnly="1" outline="0" fieldPosition="0">
        <references count="2">
          <reference field="0" count="5">
            <x v="4"/>
            <x v="5"/>
            <x v="6"/>
            <x v="7"/>
            <x v="8"/>
          </reference>
          <reference field="2" count="1" selected="0">
            <x v="1"/>
          </reference>
        </references>
      </pivotArea>
    </format>
    <format dxfId="257">
      <pivotArea dataOnly="0" labelOnly="1" outline="0" fieldPosition="0">
        <references count="2">
          <reference field="0" count="4">
            <x v="0"/>
            <x v="1"/>
            <x v="2"/>
            <x v="3"/>
          </reference>
          <reference field="2" count="1" selected="0">
            <x v="2"/>
          </reference>
        </references>
      </pivotArea>
    </format>
    <format dxfId="256">
      <pivotArea dataOnly="0" labelOnly="1" outline="0" fieldPosition="0">
        <references count="2">
          <reference field="0" count="2">
            <x v="9"/>
            <x v="10"/>
          </reference>
          <reference field="2" count="1" selected="0">
            <x v="3"/>
          </reference>
        </references>
      </pivotArea>
    </format>
    <format dxfId="255">
      <pivotArea dataOnly="0" labelOnly="1" outline="0" fieldPosition="0">
        <references count="2">
          <reference field="0" count="1">
            <x v="11"/>
          </reference>
          <reference field="2" count="1" selected="0">
            <x v="4"/>
          </reference>
        </references>
      </pivotArea>
    </format>
    <format dxfId="254">
      <pivotArea dataOnly="0" labelOnly="1" outline="0" fieldPosition="0">
        <references count="2">
          <reference field="0" count="1">
            <x v="10"/>
          </reference>
          <reference field="2" count="1" selected="0">
            <x v="3"/>
          </reference>
        </references>
      </pivotArea>
    </format>
    <format dxfId="253">
      <pivotArea dataOnly="0" labelOnly="1" outline="0" fieldPosition="0">
        <references count="2">
          <reference field="0" count="1">
            <x v="7"/>
          </reference>
          <reference field="2" count="1" selected="0">
            <x v="1"/>
          </reference>
        </references>
      </pivotArea>
    </format>
    <format dxfId="252">
      <pivotArea dataOnly="0" labelOnly="1" outline="0" fieldPosition="0">
        <references count="2">
          <reference field="0" count="1">
            <x v="13"/>
          </reference>
          <reference field="2" count="1" selected="0">
            <x v="0"/>
          </reference>
        </references>
      </pivotArea>
    </format>
    <format dxfId="251">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250">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249">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248">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247">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246">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245">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244">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243">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242">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241">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240">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239">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238">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237">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236">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35">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34">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33">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232">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31">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230">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229">
      <pivotArea dataOnly="0" labelOnly="1" outline="0" fieldPosition="0">
        <references count="1">
          <reference field="2" count="0"/>
        </references>
      </pivotArea>
    </format>
    <format dxfId="228">
      <pivotArea dataOnly="0" labelOnly="1" outline="0" fieldPosition="0">
        <references count="1">
          <reference field="2" count="0"/>
        </references>
      </pivotArea>
    </format>
    <format dxfId="227">
      <pivotArea dataOnly="0" labelOnly="1" outline="0" fieldPosition="0">
        <references count="3">
          <reference field="0" count="1" selected="0">
            <x v="13"/>
          </reference>
          <reference field="2" count="1" selected="0">
            <x v="0"/>
          </reference>
          <reference field="4" count="1">
            <x v="1"/>
          </reference>
        </references>
      </pivotArea>
    </format>
    <format dxfId="226">
      <pivotArea dataOnly="0" labelOnly="1" outline="0" fieldPosition="0">
        <references count="3">
          <reference field="0" count="1" selected="0">
            <x v="14"/>
          </reference>
          <reference field="2" count="1" selected="0">
            <x v="0"/>
          </reference>
          <reference field="4" count="1">
            <x v="5"/>
          </reference>
        </references>
      </pivotArea>
    </format>
    <format dxfId="225">
      <pivotArea dataOnly="0" labelOnly="1" outline="0" fieldPosition="0">
        <references count="3">
          <reference field="0" count="1" selected="0">
            <x v="21"/>
          </reference>
          <reference field="2" count="1" selected="0">
            <x v="0"/>
          </reference>
          <reference field="4" count="1">
            <x v="12"/>
          </reference>
        </references>
      </pivotArea>
    </format>
    <format dxfId="224">
      <pivotArea dataOnly="0" labelOnly="1" outline="0" fieldPosition="0">
        <references count="3">
          <reference field="0" count="1" selected="0">
            <x v="12"/>
          </reference>
          <reference field="2" count="1" selected="0">
            <x v="0"/>
          </reference>
          <reference field="4" count="1">
            <x v="4"/>
          </reference>
        </references>
      </pivotArea>
    </format>
    <format dxfId="223">
      <pivotArea dataOnly="0" labelOnly="1" outline="0" fieldPosition="0">
        <references count="3">
          <reference field="0" count="1" selected="0">
            <x v="18"/>
          </reference>
          <reference field="2" count="1" selected="0">
            <x v="0"/>
          </reference>
          <reference field="4" count="1">
            <x v="9"/>
          </reference>
        </references>
      </pivotArea>
    </format>
    <format dxfId="222">
      <pivotArea dataOnly="0" labelOnly="1" outline="0" fieldPosition="0">
        <references count="3">
          <reference field="0" count="1" selected="0">
            <x v="16"/>
          </reference>
          <reference field="2" count="1" selected="0">
            <x v="0"/>
          </reference>
          <reference field="4" count="1">
            <x v="7"/>
          </reference>
        </references>
      </pivotArea>
    </format>
    <format dxfId="221">
      <pivotArea dataOnly="0" labelOnly="1" outline="0" fieldPosition="0">
        <references count="3">
          <reference field="0" count="1" selected="0">
            <x v="19"/>
          </reference>
          <reference field="2" count="1" selected="0">
            <x v="0"/>
          </reference>
          <reference field="4" count="1">
            <x v="10"/>
          </reference>
        </references>
      </pivotArea>
    </format>
    <format dxfId="220">
      <pivotArea dataOnly="0" labelOnly="1" outline="0" fieldPosition="0">
        <references count="3">
          <reference field="0" count="1" selected="0">
            <x v="20"/>
          </reference>
          <reference field="2" count="1" selected="0">
            <x v="0"/>
          </reference>
          <reference field="4" count="1">
            <x v="11"/>
          </reference>
        </references>
      </pivotArea>
    </format>
    <format dxfId="219">
      <pivotArea dataOnly="0" labelOnly="1" outline="0" fieldPosition="0">
        <references count="3">
          <reference field="0" count="1" selected="0">
            <x v="17"/>
          </reference>
          <reference field="2" count="1" selected="0">
            <x v="0"/>
          </reference>
          <reference field="4" count="1">
            <x v="8"/>
          </reference>
        </references>
      </pivotArea>
    </format>
    <format dxfId="218">
      <pivotArea dataOnly="0" labelOnly="1" outline="0" fieldPosition="0">
        <references count="3">
          <reference field="0" count="1" selected="0">
            <x v="15"/>
          </reference>
          <reference field="2" count="1" selected="0">
            <x v="0"/>
          </reference>
          <reference field="4" count="1">
            <x v="6"/>
          </reference>
        </references>
      </pivotArea>
    </format>
    <format dxfId="217">
      <pivotArea dataOnly="0" labelOnly="1" outline="0" fieldPosition="0">
        <references count="3">
          <reference field="0" count="1" selected="0">
            <x v="7"/>
          </reference>
          <reference field="2" count="1" selected="0">
            <x v="1"/>
          </reference>
          <reference field="4" count="1">
            <x v="2"/>
          </reference>
        </references>
      </pivotArea>
    </format>
    <format dxfId="216">
      <pivotArea dataOnly="0" labelOnly="1" outline="0" fieldPosition="0">
        <references count="3">
          <reference field="0" count="1" selected="0">
            <x v="4"/>
          </reference>
          <reference field="2" count="1" selected="0">
            <x v="1"/>
          </reference>
          <reference field="4" count="1">
            <x v="1"/>
          </reference>
        </references>
      </pivotArea>
    </format>
    <format dxfId="215">
      <pivotArea dataOnly="0" labelOnly="1" outline="0" fieldPosition="0">
        <references count="3">
          <reference field="0" count="1" selected="0">
            <x v="5"/>
          </reference>
          <reference field="2" count="1" selected="0">
            <x v="1"/>
          </reference>
          <reference field="4" count="1">
            <x v="0"/>
          </reference>
        </references>
      </pivotArea>
    </format>
    <format dxfId="214">
      <pivotArea dataOnly="0" labelOnly="1" outline="0" fieldPosition="0">
        <references count="3">
          <reference field="0" count="1" selected="0">
            <x v="8"/>
          </reference>
          <reference field="2" count="1" selected="0">
            <x v="1"/>
          </reference>
          <reference field="4" count="1">
            <x v="3"/>
          </reference>
        </references>
      </pivotArea>
    </format>
    <format dxfId="213">
      <pivotArea dataOnly="0" labelOnly="1" outline="0" fieldPosition="0">
        <references count="3">
          <reference field="0" count="1" selected="0">
            <x v="1"/>
          </reference>
          <reference field="2" count="1" selected="0">
            <x v="2"/>
          </reference>
          <reference field="4" count="1">
            <x v="0"/>
          </reference>
        </references>
      </pivotArea>
    </format>
    <format dxfId="212">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211">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210">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209">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208">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207">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206">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205">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204">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203">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202">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201">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200">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199">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198">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197">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196">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195">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194">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193">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192">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191">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190">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189">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188">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187">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186">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185">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184">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183">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182">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181">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180">
      <pivotArea dataOnly="0" labelOnly="1" outline="0" fieldPosition="0">
        <references count="3">
          <reference field="0" count="1" selected="0">
            <x v="13"/>
          </reference>
          <reference field="2" count="1" selected="0">
            <x v="0"/>
          </reference>
          <reference field="4" count="1">
            <x v="1"/>
          </reference>
        </references>
      </pivotArea>
    </format>
    <format dxfId="179">
      <pivotArea dataOnly="0" labelOnly="1" outline="0" fieldPosition="0">
        <references count="3">
          <reference field="0" count="1" selected="0">
            <x v="14"/>
          </reference>
          <reference field="2" count="1" selected="0">
            <x v="0"/>
          </reference>
          <reference field="4" count="1">
            <x v="5"/>
          </reference>
        </references>
      </pivotArea>
    </format>
    <format dxfId="178">
      <pivotArea dataOnly="0" labelOnly="1" outline="0" fieldPosition="0">
        <references count="3">
          <reference field="0" count="1" selected="0">
            <x v="21"/>
          </reference>
          <reference field="2" count="1" selected="0">
            <x v="0"/>
          </reference>
          <reference field="4" count="1">
            <x v="12"/>
          </reference>
        </references>
      </pivotArea>
    </format>
    <format dxfId="177">
      <pivotArea dataOnly="0" labelOnly="1" outline="0" fieldPosition="0">
        <references count="3">
          <reference field="0" count="1" selected="0">
            <x v="12"/>
          </reference>
          <reference field="2" count="1" selected="0">
            <x v="0"/>
          </reference>
          <reference field="4" count="1">
            <x v="4"/>
          </reference>
        </references>
      </pivotArea>
    </format>
    <format dxfId="176">
      <pivotArea dataOnly="0" labelOnly="1" outline="0" fieldPosition="0">
        <references count="3">
          <reference field="0" count="1" selected="0">
            <x v="18"/>
          </reference>
          <reference field="2" count="1" selected="0">
            <x v="0"/>
          </reference>
          <reference field="4" count="1">
            <x v="9"/>
          </reference>
        </references>
      </pivotArea>
    </format>
    <format dxfId="175">
      <pivotArea dataOnly="0" labelOnly="1" outline="0" fieldPosition="0">
        <references count="3">
          <reference field="0" count="1" selected="0">
            <x v="16"/>
          </reference>
          <reference field="2" count="1" selected="0">
            <x v="0"/>
          </reference>
          <reference field="4" count="1">
            <x v="7"/>
          </reference>
        </references>
      </pivotArea>
    </format>
    <format dxfId="174">
      <pivotArea dataOnly="0" labelOnly="1" outline="0" fieldPosition="0">
        <references count="3">
          <reference field="0" count="1" selected="0">
            <x v="19"/>
          </reference>
          <reference field="2" count="1" selected="0">
            <x v="0"/>
          </reference>
          <reference field="4" count="1">
            <x v="10"/>
          </reference>
        </references>
      </pivotArea>
    </format>
    <format dxfId="173">
      <pivotArea dataOnly="0" labelOnly="1" outline="0" fieldPosition="0">
        <references count="3">
          <reference field="0" count="1" selected="0">
            <x v="20"/>
          </reference>
          <reference field="2" count="1" selected="0">
            <x v="0"/>
          </reference>
          <reference field="4" count="1">
            <x v="11"/>
          </reference>
        </references>
      </pivotArea>
    </format>
    <format dxfId="172">
      <pivotArea dataOnly="0" labelOnly="1" outline="0" fieldPosition="0">
        <references count="3">
          <reference field="0" count="1" selected="0">
            <x v="17"/>
          </reference>
          <reference field="2" count="1" selected="0">
            <x v="0"/>
          </reference>
          <reference field="4" count="1">
            <x v="8"/>
          </reference>
        </references>
      </pivotArea>
    </format>
    <format dxfId="171">
      <pivotArea dataOnly="0" labelOnly="1" outline="0" fieldPosition="0">
        <references count="3">
          <reference field="0" count="1" selected="0">
            <x v="15"/>
          </reference>
          <reference field="2" count="1" selected="0">
            <x v="0"/>
          </reference>
          <reference field="4" count="1">
            <x v="6"/>
          </reference>
        </references>
      </pivotArea>
    </format>
    <format dxfId="170">
      <pivotArea dataOnly="0" labelOnly="1" outline="0" fieldPosition="0">
        <references count="3">
          <reference field="0" count="1" selected="0">
            <x v="7"/>
          </reference>
          <reference field="2" count="1" selected="0">
            <x v="1"/>
          </reference>
          <reference field="4" count="1">
            <x v="2"/>
          </reference>
        </references>
      </pivotArea>
    </format>
    <format dxfId="169">
      <pivotArea dataOnly="0" labelOnly="1" outline="0" fieldPosition="0">
        <references count="3">
          <reference field="0" count="1" selected="0">
            <x v="4"/>
          </reference>
          <reference field="2" count="1" selected="0">
            <x v="1"/>
          </reference>
          <reference field="4" count="1">
            <x v="1"/>
          </reference>
        </references>
      </pivotArea>
    </format>
    <format dxfId="168">
      <pivotArea dataOnly="0" labelOnly="1" outline="0" fieldPosition="0">
        <references count="3">
          <reference field="0" count="1" selected="0">
            <x v="5"/>
          </reference>
          <reference field="2" count="1" selected="0">
            <x v="1"/>
          </reference>
          <reference field="4" count="1">
            <x v="0"/>
          </reference>
        </references>
      </pivotArea>
    </format>
    <format dxfId="167">
      <pivotArea dataOnly="0" labelOnly="1" outline="0" fieldPosition="0">
        <references count="3">
          <reference field="0" count="1" selected="0">
            <x v="8"/>
          </reference>
          <reference field="2" count="1" selected="0">
            <x v="1"/>
          </reference>
          <reference field="4" count="1">
            <x v="3"/>
          </reference>
        </references>
      </pivotArea>
    </format>
    <format dxfId="166">
      <pivotArea dataOnly="0" labelOnly="1" outline="0" fieldPosition="0">
        <references count="3">
          <reference field="0" count="1" selected="0">
            <x v="1"/>
          </reference>
          <reference field="2" count="1" selected="0">
            <x v="2"/>
          </reference>
          <reference field="4" count="1">
            <x v="0"/>
          </reference>
        </references>
      </pivotArea>
    </format>
    <format dxfId="165">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164">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163">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162">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161">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160">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159">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158">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157">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156">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155">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154">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153">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152">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151">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150">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149">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148">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147">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146">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145">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144">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143">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142">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141">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140">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139">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138">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137">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136">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135">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134">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 dxfId="133">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132">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131">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130">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129">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128">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127">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126">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125">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124">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123">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122">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121">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120">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119">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118">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117">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116">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115">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114">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113">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112">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111">
      <pivotArea field="4" type="button" dataOnly="0" labelOnly="1" outline="0" axis="axisRow" fieldPosition="2"/>
    </format>
    <format dxfId="110">
      <pivotArea field="5" type="button" dataOnly="0" labelOnly="1" outline="0" axis="axisRow" fieldPosition="3"/>
    </format>
    <format dxfId="109">
      <pivotArea field="6" type="button" dataOnly="0" labelOnly="1" outline="0" axis="axisRow" fieldPosition="4"/>
    </format>
    <format dxfId="108">
      <pivotArea field="7" type="button" dataOnly="0" labelOnly="1" outline="0" axis="axisRow" fieldPosition="5"/>
    </format>
    <format dxfId="107">
      <pivotArea dataOnly="0" labelOnly="1" outline="0" fieldPosition="0">
        <references count="6">
          <reference field="0" count="1" selected="0">
            <x v="13"/>
          </reference>
          <reference field="2" count="1" selected="0">
            <x v="0"/>
          </reference>
          <reference field="4" count="1" selected="0">
            <x v="1"/>
          </reference>
          <reference field="5" count="1" selected="0">
            <x v="5"/>
          </reference>
          <reference field="6" count="1" selected="0">
            <x v="6"/>
          </reference>
          <reference field="7" count="1">
            <x v="1"/>
          </reference>
        </references>
      </pivotArea>
    </format>
    <format dxfId="106">
      <pivotArea dataOnly="0" labelOnly="1" outline="0" fieldPosition="0">
        <references count="6">
          <reference field="0" count="1" selected="0">
            <x v="14"/>
          </reference>
          <reference field="2" count="1" selected="0">
            <x v="0"/>
          </reference>
          <reference field="4" count="1" selected="0">
            <x v="5"/>
          </reference>
          <reference field="5" count="1" selected="0">
            <x v="6"/>
          </reference>
          <reference field="6" count="1" selected="0">
            <x v="7"/>
          </reference>
          <reference field="7" count="1">
            <x v="5"/>
          </reference>
        </references>
      </pivotArea>
    </format>
    <format dxfId="105">
      <pivotArea dataOnly="0" labelOnly="1" outline="0" fieldPosition="0">
        <references count="6">
          <reference field="0" count="1" selected="0">
            <x v="21"/>
          </reference>
          <reference field="2" count="1" selected="0">
            <x v="0"/>
          </reference>
          <reference field="4" count="1" selected="0">
            <x v="12"/>
          </reference>
          <reference field="5" count="1" selected="0">
            <x v="11"/>
          </reference>
          <reference field="6" count="1" selected="0">
            <x v="12"/>
          </reference>
          <reference field="7" count="1">
            <x v="12"/>
          </reference>
        </references>
      </pivotArea>
    </format>
    <format dxfId="104">
      <pivotArea dataOnly="0" labelOnly="1" outline="0" fieldPosition="0">
        <references count="6">
          <reference field="0" count="1" selected="0">
            <x v="12"/>
          </reference>
          <reference field="2" count="1" selected="0">
            <x v="0"/>
          </reference>
          <reference field="4" count="1" selected="0">
            <x v="4"/>
          </reference>
          <reference field="5" count="1" selected="0">
            <x v="4"/>
          </reference>
          <reference field="6" count="1" selected="0">
            <x v="5"/>
          </reference>
          <reference field="7" count="1">
            <x v="4"/>
          </reference>
        </references>
      </pivotArea>
    </format>
    <format dxfId="103">
      <pivotArea dataOnly="0" labelOnly="1" outline="0" fieldPosition="0">
        <references count="6">
          <reference field="0" count="1" selected="0">
            <x v="18"/>
          </reference>
          <reference field="2" count="1" selected="0">
            <x v="0"/>
          </reference>
          <reference field="4" count="1" selected="0">
            <x v="9"/>
          </reference>
          <reference field="5" count="1" selected="0">
            <x v="9"/>
          </reference>
          <reference field="6" count="1" selected="0">
            <x v="10"/>
          </reference>
          <reference field="7" count="1">
            <x v="9"/>
          </reference>
        </references>
      </pivotArea>
    </format>
    <format dxfId="102">
      <pivotArea dataOnly="0" labelOnly="1" outline="0" fieldPosition="0">
        <references count="6">
          <reference field="0" count="1" selected="0">
            <x v="16"/>
          </reference>
          <reference field="2" count="1" selected="0">
            <x v="0"/>
          </reference>
          <reference field="4" count="1" selected="0">
            <x v="7"/>
          </reference>
          <reference field="5" count="1" selected="0">
            <x v="8"/>
          </reference>
          <reference field="6" count="1" selected="0">
            <x v="8"/>
          </reference>
          <reference field="7" count="1">
            <x v="7"/>
          </reference>
        </references>
      </pivotArea>
    </format>
    <format dxfId="101">
      <pivotArea dataOnly="0" labelOnly="1" outline="0" fieldPosition="0">
        <references count="6">
          <reference field="0" count="1" selected="0">
            <x v="19"/>
          </reference>
          <reference field="2" count="1" selected="0">
            <x v="0"/>
          </reference>
          <reference field="4" count="1" selected="0">
            <x v="10"/>
          </reference>
          <reference field="5" count="1" selected="0">
            <x v="10"/>
          </reference>
          <reference field="6" count="1" selected="0">
            <x v="4"/>
          </reference>
          <reference field="7" count="1">
            <x v="10"/>
          </reference>
        </references>
      </pivotArea>
    </format>
    <format dxfId="100">
      <pivotArea dataOnly="0" labelOnly="1" outline="0" fieldPosition="0">
        <references count="6">
          <reference field="0" count="1" selected="0">
            <x v="20"/>
          </reference>
          <reference field="2" count="1" selected="0">
            <x v="0"/>
          </reference>
          <reference field="4" count="1" selected="0">
            <x v="11"/>
          </reference>
          <reference field="5" count="1" selected="0">
            <x v="5"/>
          </reference>
          <reference field="6" count="1" selected="0">
            <x v="11"/>
          </reference>
          <reference field="7" count="1">
            <x v="11"/>
          </reference>
        </references>
      </pivotArea>
    </format>
    <format dxfId="99">
      <pivotArea dataOnly="0" labelOnly="1" outline="0" fieldPosition="0">
        <references count="6">
          <reference field="0" count="1" selected="0">
            <x v="17"/>
          </reference>
          <reference field="2" count="1" selected="0">
            <x v="0"/>
          </reference>
          <reference field="4" count="1" selected="0">
            <x v="8"/>
          </reference>
          <reference field="5" count="1" selected="0">
            <x v="1"/>
          </reference>
          <reference field="6" count="1" selected="0">
            <x v="9"/>
          </reference>
          <reference field="7" count="1">
            <x v="8"/>
          </reference>
        </references>
      </pivotArea>
    </format>
    <format dxfId="98">
      <pivotArea dataOnly="0" labelOnly="1" outline="0" fieldPosition="0">
        <references count="6">
          <reference field="0" count="1" selected="0">
            <x v="15"/>
          </reference>
          <reference field="2" count="1" selected="0">
            <x v="0"/>
          </reference>
          <reference field="4" count="1" selected="0">
            <x v="6"/>
          </reference>
          <reference field="5" count="1" selected="0">
            <x v="7"/>
          </reference>
          <reference field="6" count="1" selected="0">
            <x v="4"/>
          </reference>
          <reference field="7" count="1">
            <x v="6"/>
          </reference>
        </references>
      </pivotArea>
    </format>
    <format dxfId="97">
      <pivotArea dataOnly="0" labelOnly="1" outline="0" fieldPosition="0">
        <references count="6">
          <reference field="0" count="1" selected="0">
            <x v="7"/>
          </reference>
          <reference field="2" count="1" selected="0">
            <x v="1"/>
          </reference>
          <reference field="4" count="1" selected="0">
            <x v="2"/>
          </reference>
          <reference field="5" count="1" selected="0">
            <x v="2"/>
          </reference>
          <reference field="6" count="1" selected="0">
            <x v="3"/>
          </reference>
          <reference field="7" count="1">
            <x v="2"/>
          </reference>
        </references>
      </pivotArea>
    </format>
    <format dxfId="96">
      <pivotArea dataOnly="0" labelOnly="1" outline="0" fieldPosition="0">
        <references count="6">
          <reference field="0" count="1" selected="0">
            <x v="4"/>
          </reference>
          <reference field="2" count="1" selected="0">
            <x v="1"/>
          </reference>
          <reference field="4" count="1" selected="0">
            <x v="1"/>
          </reference>
          <reference field="5" count="1" selected="0">
            <x v="1"/>
          </reference>
          <reference field="6" count="1" selected="0">
            <x v="1"/>
          </reference>
          <reference field="7" count="1">
            <x v="1"/>
          </reference>
        </references>
      </pivotArea>
    </format>
    <format dxfId="95">
      <pivotArea dataOnly="0" labelOnly="1" outline="0" fieldPosition="0">
        <references count="6">
          <reference field="0" count="1" selected="0">
            <x v="6"/>
          </reference>
          <reference field="2" count="1" selected="0">
            <x v="1"/>
          </reference>
          <reference field="4" count="1" selected="0">
            <x v="1"/>
          </reference>
          <reference field="5" count="1" selected="0">
            <x v="2"/>
          </reference>
          <reference field="6" count="1" selected="0">
            <x v="2"/>
          </reference>
          <reference field="7" count="1">
            <x v="1"/>
          </reference>
        </references>
      </pivotArea>
    </format>
    <format dxfId="94">
      <pivotArea dataOnly="0" labelOnly="1" outline="0" fieldPosition="0">
        <references count="6">
          <reference field="0" count="1" selected="0">
            <x v="5"/>
          </reference>
          <reference field="2" count="1" selected="0">
            <x v="1"/>
          </reference>
          <reference field="4" count="1" selected="0">
            <x v="0"/>
          </reference>
          <reference field="5" count="1" selected="0">
            <x v="0"/>
          </reference>
          <reference field="6" count="1" selected="0">
            <x v="0"/>
          </reference>
          <reference field="7" count="1">
            <x v="0"/>
          </reference>
        </references>
      </pivotArea>
    </format>
    <format dxfId="93">
      <pivotArea dataOnly="0" labelOnly="1" outline="0" fieldPosition="0">
        <references count="6">
          <reference field="0" count="1" selected="0">
            <x v="8"/>
          </reference>
          <reference field="2" count="1" selected="0">
            <x v="1"/>
          </reference>
          <reference field="4" count="1" selected="0">
            <x v="3"/>
          </reference>
          <reference field="5" count="1" selected="0">
            <x v="3"/>
          </reference>
          <reference field="6" count="1" selected="0">
            <x v="4"/>
          </reference>
          <reference field="7" count="1">
            <x v="3"/>
          </reference>
        </references>
      </pivotArea>
    </format>
    <format dxfId="92">
      <pivotArea dataOnly="0" labelOnly="1" outline="0" fieldPosition="0">
        <references count="6">
          <reference field="0" count="1" selected="0">
            <x v="1"/>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91">
      <pivotArea dataOnly="0" labelOnly="1" outline="0" fieldPosition="0">
        <references count="6">
          <reference field="0" count="1" selected="0">
            <x v="3"/>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90">
      <pivotArea dataOnly="0" labelOnly="1" outline="0" fieldPosition="0">
        <references count="6">
          <reference field="0" count="1" selected="0">
            <x v="2"/>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89">
      <pivotArea dataOnly="0" labelOnly="1" outline="0" fieldPosition="0">
        <references count="6">
          <reference field="0" count="1" selected="0">
            <x v="0"/>
          </reference>
          <reference field="2" count="1" selected="0">
            <x v="2"/>
          </reference>
          <reference field="4" count="1" selected="0">
            <x v="0"/>
          </reference>
          <reference field="5" count="1" selected="0">
            <x v="0"/>
          </reference>
          <reference field="6" count="1" selected="0">
            <x v="0"/>
          </reference>
          <reference field="7" count="1">
            <x v="0"/>
          </reference>
        </references>
      </pivotArea>
    </format>
    <format dxfId="88">
      <pivotArea dataOnly="0" labelOnly="1" outline="0" fieldPosition="0">
        <references count="6">
          <reference field="0" count="1" selected="0">
            <x v="9"/>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87">
      <pivotArea dataOnly="0" labelOnly="1" outline="0" fieldPosition="0">
        <references count="6">
          <reference field="0" count="1" selected="0">
            <x v="10"/>
          </reference>
          <reference field="2" count="1" selected="0">
            <x v="3"/>
          </reference>
          <reference field="4" count="1" selected="0">
            <x v="0"/>
          </reference>
          <reference field="5" count="1" selected="0">
            <x v="0"/>
          </reference>
          <reference field="6" count="1" selected="0">
            <x v="0"/>
          </reference>
          <reference field="7" count="1">
            <x v="0"/>
          </reference>
        </references>
      </pivotArea>
    </format>
    <format dxfId="86">
      <pivotArea dataOnly="0" labelOnly="1" outline="0" fieldPosition="0">
        <references count="6">
          <reference field="0" count="1" selected="0">
            <x v="11"/>
          </reference>
          <reference field="2" count="1" selected="0">
            <x v="4"/>
          </reference>
          <reference field="4" count="1" selected="0">
            <x v="0"/>
          </reference>
          <reference field="5" count="1" selected="0">
            <x v="0"/>
          </reference>
          <reference field="6" count="1" selected="0">
            <x v="0"/>
          </reference>
          <reference field="7" count="1">
            <x v="0"/>
          </reference>
        </references>
      </pivotArea>
    </format>
    <format dxfId="85">
      <pivotArea dataOnly="0" labelOnly="1" outline="0" fieldPosition="0">
        <references count="3">
          <reference field="0" count="1" selected="0">
            <x v="13"/>
          </reference>
          <reference field="2" count="1" selected="0">
            <x v="0"/>
          </reference>
          <reference field="4" count="1">
            <x v="1"/>
          </reference>
        </references>
      </pivotArea>
    </format>
    <format dxfId="84">
      <pivotArea dataOnly="0" labelOnly="1" outline="0" fieldPosition="0">
        <references count="3">
          <reference field="0" count="1" selected="0">
            <x v="14"/>
          </reference>
          <reference field="2" count="1" selected="0">
            <x v="0"/>
          </reference>
          <reference field="4" count="1">
            <x v="5"/>
          </reference>
        </references>
      </pivotArea>
    </format>
    <format dxfId="83">
      <pivotArea dataOnly="0" labelOnly="1" outline="0" fieldPosition="0">
        <references count="3">
          <reference field="0" count="1" selected="0">
            <x v="21"/>
          </reference>
          <reference field="2" count="1" selected="0">
            <x v="0"/>
          </reference>
          <reference field="4" count="1">
            <x v="12"/>
          </reference>
        </references>
      </pivotArea>
    </format>
    <format dxfId="82">
      <pivotArea dataOnly="0" labelOnly="1" outline="0" fieldPosition="0">
        <references count="3">
          <reference field="0" count="1" selected="0">
            <x v="12"/>
          </reference>
          <reference field="2" count="1" selected="0">
            <x v="0"/>
          </reference>
          <reference field="4" count="1">
            <x v="4"/>
          </reference>
        </references>
      </pivotArea>
    </format>
    <format dxfId="81">
      <pivotArea dataOnly="0" labelOnly="1" outline="0" fieldPosition="0">
        <references count="3">
          <reference field="0" count="1" selected="0">
            <x v="18"/>
          </reference>
          <reference field="2" count="1" selected="0">
            <x v="0"/>
          </reference>
          <reference field="4" count="1">
            <x v="9"/>
          </reference>
        </references>
      </pivotArea>
    </format>
    <format dxfId="80">
      <pivotArea dataOnly="0" labelOnly="1" outline="0" fieldPosition="0">
        <references count="3">
          <reference field="0" count="1" selected="0">
            <x v="16"/>
          </reference>
          <reference field="2" count="1" selected="0">
            <x v="0"/>
          </reference>
          <reference field="4" count="1">
            <x v="7"/>
          </reference>
        </references>
      </pivotArea>
    </format>
    <format dxfId="79">
      <pivotArea dataOnly="0" labelOnly="1" outline="0" fieldPosition="0">
        <references count="3">
          <reference field="0" count="1" selected="0">
            <x v="19"/>
          </reference>
          <reference field="2" count="1" selected="0">
            <x v="0"/>
          </reference>
          <reference field="4" count="1">
            <x v="10"/>
          </reference>
        </references>
      </pivotArea>
    </format>
    <format dxfId="78">
      <pivotArea dataOnly="0" labelOnly="1" outline="0" fieldPosition="0">
        <references count="3">
          <reference field="0" count="1" selected="0">
            <x v="20"/>
          </reference>
          <reference field="2" count="1" selected="0">
            <x v="0"/>
          </reference>
          <reference field="4" count="1">
            <x v="11"/>
          </reference>
        </references>
      </pivotArea>
    </format>
    <format dxfId="77">
      <pivotArea dataOnly="0" labelOnly="1" outline="0" fieldPosition="0">
        <references count="3">
          <reference field="0" count="1" selected="0">
            <x v="17"/>
          </reference>
          <reference field="2" count="1" selected="0">
            <x v="0"/>
          </reference>
          <reference field="4" count="1">
            <x v="8"/>
          </reference>
        </references>
      </pivotArea>
    </format>
    <format dxfId="76">
      <pivotArea dataOnly="0" labelOnly="1" outline="0" fieldPosition="0">
        <references count="3">
          <reference field="0" count="1" selected="0">
            <x v="15"/>
          </reference>
          <reference field="2" count="1" selected="0">
            <x v="0"/>
          </reference>
          <reference field="4" count="1">
            <x v="6"/>
          </reference>
        </references>
      </pivotArea>
    </format>
    <format dxfId="75">
      <pivotArea dataOnly="0" labelOnly="1" outline="0" fieldPosition="0">
        <references count="3">
          <reference field="0" count="1" selected="0">
            <x v="7"/>
          </reference>
          <reference field="2" count="1" selected="0">
            <x v="1"/>
          </reference>
          <reference field="4" count="1">
            <x v="2"/>
          </reference>
        </references>
      </pivotArea>
    </format>
    <format dxfId="74">
      <pivotArea dataOnly="0" labelOnly="1" outline="0" fieldPosition="0">
        <references count="3">
          <reference field="0" count="1" selected="0">
            <x v="4"/>
          </reference>
          <reference field="2" count="1" selected="0">
            <x v="1"/>
          </reference>
          <reference field="4" count="1">
            <x v="1"/>
          </reference>
        </references>
      </pivotArea>
    </format>
    <format dxfId="73">
      <pivotArea dataOnly="0" labelOnly="1" outline="0" fieldPosition="0">
        <references count="3">
          <reference field="0" count="1" selected="0">
            <x v="5"/>
          </reference>
          <reference field="2" count="1" selected="0">
            <x v="1"/>
          </reference>
          <reference field="4" count="1">
            <x v="0"/>
          </reference>
        </references>
      </pivotArea>
    </format>
    <format dxfId="72">
      <pivotArea dataOnly="0" labelOnly="1" outline="0" fieldPosition="0">
        <references count="3">
          <reference field="0" count="1" selected="0">
            <x v="8"/>
          </reference>
          <reference field="2" count="1" selected="0">
            <x v="1"/>
          </reference>
          <reference field="4" count="1">
            <x v="3"/>
          </reference>
        </references>
      </pivotArea>
    </format>
    <format dxfId="71">
      <pivotArea dataOnly="0" labelOnly="1" outline="0" fieldPosition="0">
        <references count="3">
          <reference field="0" count="1" selected="0">
            <x v="1"/>
          </reference>
          <reference field="2" count="1" selected="0">
            <x v="2"/>
          </reference>
          <reference field="4" count="1">
            <x v="0"/>
          </reference>
        </references>
      </pivotArea>
    </format>
    <format dxfId="70">
      <pivotArea dataOnly="0" labelOnly="1" outline="0" fieldPosition="0">
        <references count="4">
          <reference field="0" count="1" selected="0">
            <x v="13"/>
          </reference>
          <reference field="2" count="1" selected="0">
            <x v="0"/>
          </reference>
          <reference field="4" count="1" selected="0">
            <x v="1"/>
          </reference>
          <reference field="5" count="1">
            <x v="5"/>
          </reference>
        </references>
      </pivotArea>
    </format>
    <format dxfId="69">
      <pivotArea dataOnly="0" labelOnly="1" outline="0" fieldPosition="0">
        <references count="4">
          <reference field="0" count="1" selected="0">
            <x v="14"/>
          </reference>
          <reference field="2" count="1" selected="0">
            <x v="0"/>
          </reference>
          <reference field="4" count="1" selected="0">
            <x v="5"/>
          </reference>
          <reference field="5" count="1">
            <x v="6"/>
          </reference>
        </references>
      </pivotArea>
    </format>
    <format dxfId="68">
      <pivotArea dataOnly="0" labelOnly="1" outline="0" fieldPosition="0">
        <references count="4">
          <reference field="0" count="1" selected="0">
            <x v="21"/>
          </reference>
          <reference field="2" count="1" selected="0">
            <x v="0"/>
          </reference>
          <reference field="4" count="1" selected="0">
            <x v="12"/>
          </reference>
          <reference field="5" count="1">
            <x v="11"/>
          </reference>
        </references>
      </pivotArea>
    </format>
    <format dxfId="67">
      <pivotArea dataOnly="0" labelOnly="1" outline="0" fieldPosition="0">
        <references count="4">
          <reference field="0" count="1" selected="0">
            <x v="12"/>
          </reference>
          <reference field="2" count="1" selected="0">
            <x v="0"/>
          </reference>
          <reference field="4" count="1" selected="0">
            <x v="4"/>
          </reference>
          <reference field="5" count="1">
            <x v="4"/>
          </reference>
        </references>
      </pivotArea>
    </format>
    <format dxfId="66">
      <pivotArea dataOnly="0" labelOnly="1" outline="0" fieldPosition="0">
        <references count="4">
          <reference field="0" count="1" selected="0">
            <x v="18"/>
          </reference>
          <reference field="2" count="1" selected="0">
            <x v="0"/>
          </reference>
          <reference field="4" count="1" selected="0">
            <x v="9"/>
          </reference>
          <reference field="5" count="1">
            <x v="9"/>
          </reference>
        </references>
      </pivotArea>
    </format>
    <format dxfId="65">
      <pivotArea dataOnly="0" labelOnly="1" outline="0" fieldPosition="0">
        <references count="4">
          <reference field="0" count="1" selected="0">
            <x v="16"/>
          </reference>
          <reference field="2" count="1" selected="0">
            <x v="0"/>
          </reference>
          <reference field="4" count="1" selected="0">
            <x v="7"/>
          </reference>
          <reference field="5" count="1">
            <x v="8"/>
          </reference>
        </references>
      </pivotArea>
    </format>
    <format dxfId="64">
      <pivotArea dataOnly="0" labelOnly="1" outline="0" fieldPosition="0">
        <references count="4">
          <reference field="0" count="1" selected="0">
            <x v="19"/>
          </reference>
          <reference field="2" count="1" selected="0">
            <x v="0"/>
          </reference>
          <reference field="4" count="1" selected="0">
            <x v="10"/>
          </reference>
          <reference field="5" count="1">
            <x v="10"/>
          </reference>
        </references>
      </pivotArea>
    </format>
    <format dxfId="63">
      <pivotArea dataOnly="0" labelOnly="1" outline="0" fieldPosition="0">
        <references count="4">
          <reference field="0" count="1" selected="0">
            <x v="20"/>
          </reference>
          <reference field="2" count="1" selected="0">
            <x v="0"/>
          </reference>
          <reference field="4" count="1" selected="0">
            <x v="11"/>
          </reference>
          <reference field="5" count="1">
            <x v="5"/>
          </reference>
        </references>
      </pivotArea>
    </format>
    <format dxfId="62">
      <pivotArea dataOnly="0" labelOnly="1" outline="0" fieldPosition="0">
        <references count="4">
          <reference field="0" count="1" selected="0">
            <x v="17"/>
          </reference>
          <reference field="2" count="1" selected="0">
            <x v="0"/>
          </reference>
          <reference field="4" count="1" selected="0">
            <x v="8"/>
          </reference>
          <reference field="5" count="1">
            <x v="1"/>
          </reference>
        </references>
      </pivotArea>
    </format>
    <format dxfId="61">
      <pivotArea dataOnly="0" labelOnly="1" outline="0" fieldPosition="0">
        <references count="4">
          <reference field="0" count="1" selected="0">
            <x v="15"/>
          </reference>
          <reference field="2" count="1" selected="0">
            <x v="0"/>
          </reference>
          <reference field="4" count="1" selected="0">
            <x v="6"/>
          </reference>
          <reference field="5" count="1">
            <x v="7"/>
          </reference>
        </references>
      </pivotArea>
    </format>
    <format dxfId="60">
      <pivotArea dataOnly="0" labelOnly="1" outline="0" fieldPosition="0">
        <references count="4">
          <reference field="0" count="1" selected="0">
            <x v="7"/>
          </reference>
          <reference field="2" count="1" selected="0">
            <x v="1"/>
          </reference>
          <reference field="4" count="1" selected="0">
            <x v="2"/>
          </reference>
          <reference field="5" count="1">
            <x v="2"/>
          </reference>
        </references>
      </pivotArea>
    </format>
    <format dxfId="59">
      <pivotArea dataOnly="0" labelOnly="1" outline="0" fieldPosition="0">
        <references count="4">
          <reference field="0" count="1" selected="0">
            <x v="4"/>
          </reference>
          <reference field="2" count="1" selected="0">
            <x v="1"/>
          </reference>
          <reference field="4" count="1" selected="0">
            <x v="1"/>
          </reference>
          <reference field="5" count="1">
            <x v="1"/>
          </reference>
        </references>
      </pivotArea>
    </format>
    <format dxfId="58">
      <pivotArea dataOnly="0" labelOnly="1" outline="0" fieldPosition="0">
        <references count="4">
          <reference field="0" count="1" selected="0">
            <x v="6"/>
          </reference>
          <reference field="2" count="1" selected="0">
            <x v="1"/>
          </reference>
          <reference field="4" count="1" selected="0">
            <x v="1"/>
          </reference>
          <reference field="5" count="1">
            <x v="2"/>
          </reference>
        </references>
      </pivotArea>
    </format>
    <format dxfId="57">
      <pivotArea dataOnly="0" labelOnly="1" outline="0" fieldPosition="0">
        <references count="4">
          <reference field="0" count="1" selected="0">
            <x v="5"/>
          </reference>
          <reference field="2" count="1" selected="0">
            <x v="1"/>
          </reference>
          <reference field="4" count="1" selected="0">
            <x v="0"/>
          </reference>
          <reference field="5" count="1">
            <x v="0"/>
          </reference>
        </references>
      </pivotArea>
    </format>
    <format dxfId="56">
      <pivotArea dataOnly="0" labelOnly="1" outline="0" fieldPosition="0">
        <references count="4">
          <reference field="0" count="1" selected="0">
            <x v="8"/>
          </reference>
          <reference field="2" count="1" selected="0">
            <x v="1"/>
          </reference>
          <reference field="4" count="1" selected="0">
            <x v="3"/>
          </reference>
          <reference field="5" count="1">
            <x v="3"/>
          </reference>
        </references>
      </pivotArea>
    </format>
    <format dxfId="55">
      <pivotArea dataOnly="0" labelOnly="1" outline="0" fieldPosition="0">
        <references count="4">
          <reference field="0" count="1" selected="0">
            <x v="1"/>
          </reference>
          <reference field="2" count="1" selected="0">
            <x v="2"/>
          </reference>
          <reference field="4" count="1" selected="0">
            <x v="0"/>
          </reference>
          <reference field="5" count="1">
            <x v="0"/>
          </reference>
        </references>
      </pivotArea>
    </format>
    <format dxfId="54">
      <pivotArea dataOnly="0" labelOnly="1" outline="0" fieldPosition="0">
        <references count="5">
          <reference field="0" count="1" selected="0">
            <x v="13"/>
          </reference>
          <reference field="2" count="1" selected="0">
            <x v="0"/>
          </reference>
          <reference field="4" count="1" selected="0">
            <x v="1"/>
          </reference>
          <reference field="5" count="1" selected="0">
            <x v="5"/>
          </reference>
          <reference field="6" count="1">
            <x v="6"/>
          </reference>
        </references>
      </pivotArea>
    </format>
    <format dxfId="53">
      <pivotArea dataOnly="0" labelOnly="1" outline="0" fieldPosition="0">
        <references count="5">
          <reference field="0" count="1" selected="0">
            <x v="14"/>
          </reference>
          <reference field="2" count="1" selected="0">
            <x v="0"/>
          </reference>
          <reference field="4" count="1" selected="0">
            <x v="5"/>
          </reference>
          <reference field="5" count="1" selected="0">
            <x v="6"/>
          </reference>
          <reference field="6" count="1">
            <x v="7"/>
          </reference>
        </references>
      </pivotArea>
    </format>
    <format dxfId="52">
      <pivotArea dataOnly="0" labelOnly="1" outline="0" fieldPosition="0">
        <references count="5">
          <reference field="0" count="1" selected="0">
            <x v="21"/>
          </reference>
          <reference field="2" count="1" selected="0">
            <x v="0"/>
          </reference>
          <reference field="4" count="1" selected="0">
            <x v="12"/>
          </reference>
          <reference field="5" count="1" selected="0">
            <x v="11"/>
          </reference>
          <reference field="6" count="1">
            <x v="12"/>
          </reference>
        </references>
      </pivotArea>
    </format>
    <format dxfId="51">
      <pivotArea dataOnly="0" labelOnly="1" outline="0" fieldPosition="0">
        <references count="5">
          <reference field="0" count="1" selected="0">
            <x v="12"/>
          </reference>
          <reference field="2" count="1" selected="0">
            <x v="0"/>
          </reference>
          <reference field="4" count="1" selected="0">
            <x v="4"/>
          </reference>
          <reference field="5" count="1" selected="0">
            <x v="4"/>
          </reference>
          <reference field="6" count="1">
            <x v="5"/>
          </reference>
        </references>
      </pivotArea>
    </format>
    <format dxfId="50">
      <pivotArea dataOnly="0" labelOnly="1" outline="0" fieldPosition="0">
        <references count="5">
          <reference field="0" count="1" selected="0">
            <x v="18"/>
          </reference>
          <reference field="2" count="1" selected="0">
            <x v="0"/>
          </reference>
          <reference field="4" count="1" selected="0">
            <x v="9"/>
          </reference>
          <reference field="5" count="1" selected="0">
            <x v="9"/>
          </reference>
          <reference field="6" count="1">
            <x v="10"/>
          </reference>
        </references>
      </pivotArea>
    </format>
    <format dxfId="49">
      <pivotArea dataOnly="0" labelOnly="1" outline="0" fieldPosition="0">
        <references count="5">
          <reference field="0" count="1" selected="0">
            <x v="16"/>
          </reference>
          <reference field="2" count="1" selected="0">
            <x v="0"/>
          </reference>
          <reference field="4" count="1" selected="0">
            <x v="7"/>
          </reference>
          <reference field="5" count="1" selected="0">
            <x v="8"/>
          </reference>
          <reference field="6" count="1">
            <x v="8"/>
          </reference>
        </references>
      </pivotArea>
    </format>
    <format dxfId="48">
      <pivotArea dataOnly="0" labelOnly="1" outline="0" fieldPosition="0">
        <references count="5">
          <reference field="0" count="1" selected="0">
            <x v="19"/>
          </reference>
          <reference field="2" count="1" selected="0">
            <x v="0"/>
          </reference>
          <reference field="4" count="1" selected="0">
            <x v="10"/>
          </reference>
          <reference field="5" count="1" selected="0">
            <x v="10"/>
          </reference>
          <reference field="6" count="1">
            <x v="4"/>
          </reference>
        </references>
      </pivotArea>
    </format>
    <format dxfId="47">
      <pivotArea dataOnly="0" labelOnly="1" outline="0" fieldPosition="0">
        <references count="5">
          <reference field="0" count="1" selected="0">
            <x v="20"/>
          </reference>
          <reference field="2" count="1" selected="0">
            <x v="0"/>
          </reference>
          <reference field="4" count="1" selected="0">
            <x v="11"/>
          </reference>
          <reference field="5" count="1" selected="0">
            <x v="5"/>
          </reference>
          <reference field="6" count="1">
            <x v="11"/>
          </reference>
        </references>
      </pivotArea>
    </format>
    <format dxfId="46">
      <pivotArea dataOnly="0" labelOnly="1" outline="0" fieldPosition="0">
        <references count="5">
          <reference field="0" count="1" selected="0">
            <x v="17"/>
          </reference>
          <reference field="2" count="1" selected="0">
            <x v="0"/>
          </reference>
          <reference field="4" count="1" selected="0">
            <x v="8"/>
          </reference>
          <reference field="5" count="1" selected="0">
            <x v="1"/>
          </reference>
          <reference field="6" count="1">
            <x v="9"/>
          </reference>
        </references>
      </pivotArea>
    </format>
    <format dxfId="45">
      <pivotArea dataOnly="0" labelOnly="1" outline="0" fieldPosition="0">
        <references count="5">
          <reference field="0" count="1" selected="0">
            <x v="15"/>
          </reference>
          <reference field="2" count="1" selected="0">
            <x v="0"/>
          </reference>
          <reference field="4" count="1" selected="0">
            <x v="6"/>
          </reference>
          <reference field="5" count="1" selected="0">
            <x v="7"/>
          </reference>
          <reference field="6" count="1">
            <x v="4"/>
          </reference>
        </references>
      </pivotArea>
    </format>
    <format dxfId="44">
      <pivotArea dataOnly="0" labelOnly="1" outline="0" fieldPosition="0">
        <references count="5">
          <reference field="0" count="1" selected="0">
            <x v="7"/>
          </reference>
          <reference field="2" count="1" selected="0">
            <x v="1"/>
          </reference>
          <reference field="4" count="1" selected="0">
            <x v="2"/>
          </reference>
          <reference field="5" count="1" selected="0">
            <x v="2"/>
          </reference>
          <reference field="6" count="1">
            <x v="3"/>
          </reference>
        </references>
      </pivotArea>
    </format>
    <format dxfId="43">
      <pivotArea dataOnly="0" labelOnly="1" outline="0" fieldPosition="0">
        <references count="5">
          <reference field="0" count="1" selected="0">
            <x v="4"/>
          </reference>
          <reference field="2" count="1" selected="0">
            <x v="1"/>
          </reference>
          <reference field="4" count="1" selected="0">
            <x v="1"/>
          </reference>
          <reference field="5" count="1" selected="0">
            <x v="1"/>
          </reference>
          <reference field="6" count="1">
            <x v="1"/>
          </reference>
        </references>
      </pivotArea>
    </format>
    <format dxfId="42">
      <pivotArea dataOnly="0" labelOnly="1" outline="0" fieldPosition="0">
        <references count="5">
          <reference field="0" count="1" selected="0">
            <x v="6"/>
          </reference>
          <reference field="2" count="1" selected="0">
            <x v="1"/>
          </reference>
          <reference field="4" count="1" selected="0">
            <x v="1"/>
          </reference>
          <reference field="5" count="1" selected="0">
            <x v="2"/>
          </reference>
          <reference field="6" count="1">
            <x v="2"/>
          </reference>
        </references>
      </pivotArea>
    </format>
    <format dxfId="41">
      <pivotArea dataOnly="0" labelOnly="1" outline="0" fieldPosition="0">
        <references count="5">
          <reference field="0" count="1" selected="0">
            <x v="5"/>
          </reference>
          <reference field="2" count="1" selected="0">
            <x v="1"/>
          </reference>
          <reference field="4" count="1" selected="0">
            <x v="0"/>
          </reference>
          <reference field="5" count="1" selected="0">
            <x v="0"/>
          </reference>
          <reference field="6" count="1">
            <x v="0"/>
          </reference>
        </references>
      </pivotArea>
    </format>
    <format dxfId="40">
      <pivotArea dataOnly="0" labelOnly="1" outline="0" fieldPosition="0">
        <references count="5">
          <reference field="0" count="1" selected="0">
            <x v="8"/>
          </reference>
          <reference field="2" count="1" selected="0">
            <x v="1"/>
          </reference>
          <reference field="4" count="1" selected="0">
            <x v="3"/>
          </reference>
          <reference field="5" count="1" selected="0">
            <x v="3"/>
          </reference>
          <reference field="6" count="1">
            <x v="4"/>
          </reference>
        </references>
      </pivotArea>
    </format>
    <format dxfId="39">
      <pivotArea dataOnly="0" labelOnly="1" outline="0" fieldPosition="0">
        <references count="5">
          <reference field="0" count="1" selected="0">
            <x v="1"/>
          </reference>
          <reference field="2" count="1" selected="0">
            <x v="2"/>
          </reference>
          <reference field="4" count="1" selected="0">
            <x v="0"/>
          </reference>
          <reference field="5" count="1" selected="0">
            <x v="0"/>
          </reference>
          <reference field="6" count="1">
            <x v="0"/>
          </reference>
        </references>
      </pivotArea>
    </format>
  </formats>
  <conditionalFormats count="2">
    <conditionalFormat priority="3">
      <pivotAreas count="1">
        <pivotArea type="data" outline="0" collapsedLevelsAreSubtotals="1" fieldPosition="0">
          <references count="7">
            <reference field="4294967294" count="1" selected="0">
              <x v="2"/>
            </reference>
            <reference field="0" count="22" selected="0">
              <x v="0"/>
              <x v="1"/>
              <x v="2"/>
              <x v="3"/>
              <x v="4"/>
              <x v="5"/>
              <x v="6"/>
              <x v="7"/>
              <x v="8"/>
              <x v="9"/>
              <x v="10"/>
              <x v="11"/>
              <x v="12"/>
              <x v="13"/>
              <x v="14"/>
              <x v="15"/>
              <x v="16"/>
              <x v="17"/>
              <x v="18"/>
              <x v="19"/>
              <x v="20"/>
              <x v="21"/>
            </reference>
            <reference field="2" count="5" selected="0">
              <x v="0"/>
              <x v="1"/>
              <x v="2"/>
              <x v="3"/>
              <x v="4"/>
            </reference>
            <reference field="4" count="13" selected="0">
              <x v="0"/>
              <x v="1"/>
              <x v="2"/>
              <x v="3"/>
              <x v="4"/>
              <x v="5"/>
              <x v="6"/>
              <x v="7"/>
              <x v="8"/>
              <x v="9"/>
              <x v="10"/>
              <x v="11"/>
              <x v="12"/>
            </reference>
            <reference field="5" count="12" selected="0">
              <x v="0"/>
              <x v="1"/>
              <x v="2"/>
              <x v="3"/>
              <x v="4"/>
              <x v="5"/>
              <x v="6"/>
              <x v="7"/>
              <x v="8"/>
              <x v="9"/>
              <x v="10"/>
              <x v="11"/>
            </reference>
            <reference field="6" count="13" selected="0">
              <x v="0"/>
              <x v="1"/>
              <x v="2"/>
              <x v="3"/>
              <x v="4"/>
              <x v="5"/>
              <x v="6"/>
              <x v="7"/>
              <x v="8"/>
              <x v="9"/>
              <x v="10"/>
              <x v="11"/>
              <x v="12"/>
            </reference>
            <reference field="7" count="13" selected="0">
              <x v="0"/>
              <x v="1"/>
              <x v="2"/>
              <x v="3"/>
              <x v="4"/>
              <x v="5"/>
              <x v="6"/>
              <x v="7"/>
              <x v="8"/>
              <x v="9"/>
              <x v="10"/>
              <x v="11"/>
              <x v="12"/>
            </reference>
          </references>
        </pivotArea>
      </pivotAreas>
    </conditionalFormat>
    <conditionalFormat scope="field" priority="1">
      <pivotAreas count="1">
        <pivotArea outline="0" collapsedLevelsAreSubtotals="1" fieldPosition="0">
          <references count="2">
            <reference field="4294967294" count="1" selected="0">
              <x v="2"/>
            </reference>
            <reference field="7" count="0" selected="0"/>
          </references>
        </pivotArea>
      </pivotAreas>
    </conditionalFormat>
  </conditionalFormats>
  <pivotHierarchies count="7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Gross"/>
    <pivotHierarchy dragToData="1"/>
    <pivotHierarchy dragToData="1"/>
    <pivotHierarchy dragToData="1" caption="Sum of Total Calls"/>
    <pivotHierarchy dragToData="1"/>
    <pivotHierarchy dragToData="1"/>
    <pivotHierarchy dragToData="1" caption="Max of Total Calls"/>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6">
    <rowHierarchyUsage hierarchyUsage="27"/>
    <rowHierarchyUsage hierarchyUsage="11"/>
    <rowHierarchyUsage hierarchyUsage="2"/>
    <rowHierarchyUsage hierarchyUsage="4"/>
    <rowHierarchyUsage hierarchyUsage="5"/>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ls1]"/>
        <x15:activeTabTopLevelEntity name="[Sales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80C1F9-A500-4065-98FC-DBF77374345F}" name="PivotTable7" cacheId="18"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30">
  <location ref="G4:H18" firstHeaderRow="1" firstDataRow="1" firstDataCol="1"/>
  <pivotFields count="3">
    <pivotField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axis="axisRow" compact="0" allDrilled="1" outline="0" subtotalTop="0" showAll="0" measureFilter="1" sortType="descending" defaultSubtotal="0" defaultAttributeDrillState="1">
      <items count="13">
        <item x="0"/>
        <item x="1"/>
        <item x="2"/>
        <item x="3"/>
        <item x="4"/>
        <item x="5"/>
        <item x="6"/>
        <item x="7"/>
        <item x="8"/>
        <item x="9"/>
        <item x="10"/>
        <item x="11"/>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1"/>
  </rowFields>
  <rowItems count="14">
    <i>
      <x v="11"/>
    </i>
    <i>
      <x/>
    </i>
    <i>
      <x v="5"/>
    </i>
    <i>
      <x v="10"/>
    </i>
    <i>
      <x v="4"/>
    </i>
    <i>
      <x v="12"/>
    </i>
    <i>
      <x v="1"/>
    </i>
    <i>
      <x v="3"/>
    </i>
    <i>
      <x v="8"/>
    </i>
    <i>
      <x v="6"/>
    </i>
    <i>
      <x v="2"/>
    </i>
    <i>
      <x v="9"/>
    </i>
    <i>
      <x v="7"/>
    </i>
    <i t="grand">
      <x/>
    </i>
  </rowItems>
  <colItems count="1">
    <i/>
  </colItems>
  <dataFields count="1">
    <dataField name="Total Profit" fld="2" baseField="1" baseItem="11"/>
  </dataFields>
  <formats count="1">
    <format dxfId="10">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caption="Total Quantity"/>
    <pivotHierarchy dragToData="1"/>
    <pivotHierarchy dragToData="1" caption="Total Profit"/>
  </pivotHierarchies>
  <pivotTableStyleInfo name="PivotStyleLight16" showRowHeaders="1" showColHeaders="1" showRowStripes="0" showColStripes="0" showLastColumn="1"/>
  <filters count="1">
    <filter fld="1" type="valueGreaterThan" id="4" iMeasureHier="71">
      <autoFilter ref="A1">
        <filterColumn colId="0">
          <customFilters>
            <customFilter operator="greaterThan" val="0"/>
          </customFilters>
        </filterColumn>
      </autoFilter>
    </filter>
  </filters>
  <rowHierarchiesUsage count="1">
    <rowHierarchyUsage hierarchyUsage="4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3B195D9-AFDF-4BD2-BF57-D30E55DA13CB}" name="PivotTable6" cacheId="21"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30">
  <location ref="D11:E16" firstHeaderRow="1" firstDataRow="1" firstDataCol="1"/>
  <pivotFields count="3">
    <pivotField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
        <item x="0"/>
        <item x="1"/>
        <item x="2"/>
        <item x="3"/>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1"/>
  </rowFields>
  <rowItems count="5">
    <i>
      <x/>
    </i>
    <i>
      <x v="1"/>
    </i>
    <i>
      <x v="2"/>
    </i>
    <i>
      <x v="3"/>
    </i>
    <i t="grand">
      <x/>
    </i>
  </rowItems>
  <colItems count="1">
    <i/>
  </colItems>
  <dataFields count="1">
    <dataField name="Total Orders" fld="2" subtotal="count" baseField="1" baseItem="0"/>
  </dataFields>
  <formats count="1">
    <format dxfId="14">
      <pivotArea outline="0" collapsedLevelsAreSubtotals="1" fieldPosition="0"/>
    </format>
  </formats>
  <chartFormats count="16">
    <chartFormat chart="15"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6" format="2">
      <pivotArea type="data" outline="0" fieldPosition="0">
        <references count="2">
          <reference field="4294967294" count="1" selected="0">
            <x v="0"/>
          </reference>
          <reference field="1" count="1" selected="0">
            <x v="0"/>
          </reference>
        </references>
      </pivotArea>
    </chartFormat>
    <chartFormat chart="16" format="3">
      <pivotArea type="data" outline="0" fieldPosition="0">
        <references count="2">
          <reference field="4294967294" count="1" selected="0">
            <x v="0"/>
          </reference>
          <reference field="1" count="1" selected="0">
            <x v="1"/>
          </reference>
        </references>
      </pivotArea>
    </chartFormat>
    <chartFormat chart="16" format="4">
      <pivotArea type="data" outline="0" fieldPosition="0">
        <references count="2">
          <reference field="4294967294" count="1" selected="0">
            <x v="0"/>
          </reference>
          <reference field="1" count="1" selected="0">
            <x v="2"/>
          </reference>
        </references>
      </pivotArea>
    </chartFormat>
    <chartFormat chart="16" format="5">
      <pivotArea type="data" outline="0" fieldPosition="0">
        <references count="2">
          <reference field="4294967294" count="1" selected="0">
            <x v="0"/>
          </reference>
          <reference field="1" count="1" selected="0">
            <x v="3"/>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1" count="1" selected="0">
            <x v="0"/>
          </reference>
        </references>
      </pivotArea>
    </chartFormat>
    <chartFormat chart="17" format="8">
      <pivotArea type="data" outline="0" fieldPosition="0">
        <references count="2">
          <reference field="4294967294" count="1" selected="0">
            <x v="0"/>
          </reference>
          <reference field="1" count="1" selected="0">
            <x v="1"/>
          </reference>
        </references>
      </pivotArea>
    </chartFormat>
    <chartFormat chart="17" format="9">
      <pivotArea type="data" outline="0" fieldPosition="0">
        <references count="2">
          <reference field="4294967294" count="1" selected="0">
            <x v="0"/>
          </reference>
          <reference field="1" count="1" selected="0">
            <x v="2"/>
          </reference>
        </references>
      </pivotArea>
    </chartFormat>
    <chartFormat chart="17" format="10">
      <pivotArea type="data" outline="0" fieldPosition="0">
        <references count="2">
          <reference field="4294967294" count="1" selected="0">
            <x v="0"/>
          </reference>
          <reference field="1" count="1" selected="0">
            <x v="3"/>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1" count="1" selected="0">
            <x v="0"/>
          </reference>
        </references>
      </pivotArea>
    </chartFormat>
    <chartFormat chart="18" format="8">
      <pivotArea type="data" outline="0" fieldPosition="0">
        <references count="2">
          <reference field="4294967294" count="1" selected="0">
            <x v="0"/>
          </reference>
          <reference field="1" count="1" selected="0">
            <x v="1"/>
          </reference>
        </references>
      </pivotArea>
    </chartFormat>
    <chartFormat chart="18" format="9">
      <pivotArea type="data" outline="0" fieldPosition="0">
        <references count="2">
          <reference field="4294967294" count="1" selected="0">
            <x v="0"/>
          </reference>
          <reference field="1" count="1" selected="0">
            <x v="2"/>
          </reference>
        </references>
      </pivotArea>
    </chartFormat>
    <chartFormat chart="18" format="10">
      <pivotArea type="data" outline="0" fieldPosition="0">
        <references count="2">
          <reference field="4294967294" count="1" selected="0">
            <x v="0"/>
          </reference>
          <reference field="1" count="1" selected="0">
            <x v="3"/>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pivotHierarchy dragToData="1" caption="Total Orders"/>
    <pivotHierarchy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629830-F9ED-4C54-98B2-77B211C329C9}" name="PivotTable3" cacheId="15" applyNumberFormats="0" applyBorderFormats="0" applyFontFormats="0" applyPatternFormats="0" applyAlignmentFormats="0" applyWidthHeightFormats="1" dataCaption="Values" updatedVersion="8" minRefreshableVersion="3" showDrill="0" useAutoFormatting="1" subtotalHiddenItems="1" rowGrandTotals="0" colGrandTotals="0" itemPrintTitles="1" createdVersion="8" indent="0" compact="0" compactData="0" multipleFieldFilters="0" chartFormat="59">
  <location ref="A24:E41" firstHeaderRow="0" firstDataRow="1" firstDataCol="2"/>
  <pivotFields count="5">
    <pivotField axis="axisRow" compact="0" allDrilled="1" outline="0" subtotalTop="0" showAll="0" dataSourceSort="1" defaultSubtotal="0" defaultAttributeDrillState="1">
      <items count="3">
        <item x="0"/>
        <item n="Office_Supplies" x="1"/>
        <item x="2"/>
      </items>
    </pivotField>
    <pivotField axis="axisRow" compact="0" allDrilled="1" outline="0"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1"/>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s>
  <rowFields count="2">
    <field x="0"/>
    <field x="1"/>
  </rowFields>
  <rowItems count="17">
    <i>
      <x/>
      <x v="1"/>
    </i>
    <i r="1">
      <x v="3"/>
    </i>
    <i r="1">
      <x/>
    </i>
    <i r="1">
      <x v="2"/>
    </i>
    <i>
      <x v="1"/>
      <x v="11"/>
    </i>
    <i r="1">
      <x v="6"/>
    </i>
    <i r="1">
      <x v="4"/>
    </i>
    <i r="1">
      <x v="10"/>
    </i>
    <i r="1">
      <x v="12"/>
    </i>
    <i r="1">
      <x v="5"/>
    </i>
    <i r="1">
      <x v="7"/>
    </i>
    <i r="1">
      <x v="9"/>
    </i>
    <i r="1">
      <x v="8"/>
    </i>
    <i>
      <x v="2"/>
      <x v="16"/>
    </i>
    <i r="1">
      <x v="15"/>
    </i>
    <i r="1">
      <x v="13"/>
    </i>
    <i r="1">
      <x v="14"/>
    </i>
  </rowItems>
  <colFields count="1">
    <field x="-2"/>
  </colFields>
  <colItems count="3">
    <i>
      <x/>
    </i>
    <i i="1">
      <x v="1"/>
    </i>
    <i i="2">
      <x v="2"/>
    </i>
  </colItems>
  <dataFields count="3">
    <dataField name="Total Quantity" fld="2" baseField="1" baseItem="1"/>
    <dataField name="Total Sales" fld="3" baseField="1" baseItem="1"/>
    <dataField name="Total Profit" fld="4" baseField="1" baseItem="1"/>
  </dataFields>
  <formats count="1">
    <format dxfId="36">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caption="Total Quantity"/>
    <pivotHierarchy dragToData="1"/>
    <pivotHierarchy dragToData="1" caption="Total Profit"/>
  </pivotHierarchies>
  <pivotTableStyleInfo name="PivotStyleLight16" showRowHeaders="1" showColHeaders="1" showRowStripes="0" showColStripes="0" showLastColumn="1"/>
  <rowHierarchiesUsage count="2">
    <rowHierarchyUsage hierarchyUsage="42"/>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17E394-3FEB-447E-A89B-E5068049ED09}" name="PivotTable5" cacheId="0"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30">
  <location ref="A4:B22" firstHeaderRow="1" firstDataRow="1" firstDataCol="2"/>
  <pivotFields count="2">
    <pivotField axis="axisRow"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17">
        <item x="1"/>
        <item x="2"/>
        <item x="3"/>
        <item x="4"/>
        <item x="5"/>
        <item x="6"/>
        <item x="10"/>
        <item x="11"/>
        <item x="12"/>
        <item x="13"/>
        <item x="14"/>
        <item x="15"/>
        <item x="16"/>
        <item x="0"/>
        <item x="7"/>
        <item x="8"/>
        <item x="9"/>
      </items>
      <extLst>
        <ext xmlns:x14="http://schemas.microsoft.com/office/spreadsheetml/2009/9/main" uri="{2946ED86-A175-432a-8AC1-64E0C546D7DE}">
          <x14:pivotField fillDownLabels="1"/>
        </ext>
      </extLst>
    </pivotField>
  </pivotFields>
  <rowFields count="2">
    <field x="0"/>
    <field x="1"/>
  </rowFields>
  <rowItems count="18">
    <i>
      <x/>
      <x/>
    </i>
    <i r="1">
      <x v="1"/>
    </i>
    <i r="1">
      <x v="2"/>
    </i>
    <i r="1">
      <x v="13"/>
    </i>
    <i>
      <x v="1"/>
      <x v="3"/>
    </i>
    <i r="1">
      <x v="4"/>
    </i>
    <i r="1">
      <x v="5"/>
    </i>
    <i r="1">
      <x v="6"/>
    </i>
    <i r="1">
      <x v="7"/>
    </i>
    <i r="1">
      <x v="8"/>
    </i>
    <i r="1">
      <x v="14"/>
    </i>
    <i r="1">
      <x v="15"/>
    </i>
    <i r="1">
      <x v="16"/>
    </i>
    <i>
      <x v="2"/>
      <x v="9"/>
    </i>
    <i r="1">
      <x v="10"/>
    </i>
    <i r="1">
      <x v="11"/>
    </i>
    <i r="1">
      <x v="12"/>
    </i>
    <i t="grand">
      <x/>
    </i>
  </rowItems>
  <formats count="1">
    <format dxfId="37">
      <pivotArea outline="0" collapsedLevelsAreSubtotals="1" fieldPosition="0"/>
    </format>
  </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caption="Total Quantity"/>
    <pivotHierarchy dragToData="1"/>
    <pivotHierarchy dragToData="1" caption="Gross Profit"/>
  </pivotHierarchies>
  <pivotTableStyleInfo name="PivotStyleLight16" showRowHeaders="1" showColHeaders="1" showRowStripes="0" showColStripes="0" showLastColumn="1"/>
  <rowHierarchiesUsage count="2">
    <rowHierarchyUsage hierarchyUsage="42"/>
    <rowHierarchyUsage hierarchyUsage="43"/>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BE72376-4A80-4BE1-84A0-8DF6E79D834B}" name="PivotTable4" cacheId="3" applyNumberFormats="0" applyBorderFormats="0" applyFontFormats="0" applyPatternFormats="0" applyAlignmentFormats="0" applyWidthHeightFormats="1" dataCaption="Values" updatedVersion="8" minRefreshableVersion="3" showDrill="0" useAutoFormatting="1" subtotalHiddenItems="1" itemPrintTitles="1" createdVersion="8" indent="0" compact="0" compactData="0" multipleFieldFilters="0" chartFormat="14">
  <location ref="D4:E8" firstHeaderRow="1" firstDataRow="1" firstDataCol="1"/>
  <pivotFields count="3">
    <pivotField axis="axisRow" compact="0" allDrilled="1" outline="0" subtotalTop="0" showAll="0" dataSourceSort="1" defaultSubtotal="0" defaultAttributeDrillState="1">
      <items count="3">
        <item x="0"/>
        <item n="Office_Supplies" x="1"/>
        <item x="2"/>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1">
    <field x="0"/>
  </rowFields>
  <rowItems count="4">
    <i>
      <x/>
    </i>
    <i>
      <x v="1"/>
    </i>
    <i>
      <x v="2"/>
    </i>
    <i t="grand">
      <x/>
    </i>
  </rowItems>
  <colItems count="1">
    <i/>
  </colItems>
  <dataFields count="1">
    <dataField name="Total Sales" fld="1" baseField="0" baseItem="0" numFmtId="166"/>
  </dataFields>
  <formats count="1">
    <format dxfId="38">
      <pivotArea outline="0" collapsedLevelsAreSubtotals="1" fieldPosition="0"/>
    </format>
  </formats>
  <chartFormats count="5">
    <chartFormat chart="2" format="0"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0" count="1" selected="0">
            <x v="0"/>
          </reference>
        </references>
      </pivotArea>
    </chartFormat>
    <chartFormat chart="5" format="7">
      <pivotArea type="data" outline="0" fieldPosition="0">
        <references count="2">
          <reference field="4294967294" count="1" selected="0">
            <x v="0"/>
          </reference>
          <reference field="0" count="1" selected="0">
            <x v="1"/>
          </reference>
        </references>
      </pivotArea>
    </chartFormat>
    <chartFormat chart="5" format="8">
      <pivotArea type="data" outline="0" fieldPosition="0">
        <references count="2">
          <reference field="4294967294" count="1" selected="0">
            <x v="0"/>
          </reference>
          <reference field="0" count="1" selected="0">
            <x v="2"/>
          </reference>
        </references>
      </pivotArea>
    </chartFormat>
  </chartFormat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Total Sales"/>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sourceDataName="WorksheetConnection_Excel_Project.xlsm!Store1">
        <x15:activeTabTopLevelEntity name="[Stor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45739B4-F7EB-49AE-958D-87420BF0D835}" sourceName="[Store1].[Category]">
  <pivotTables>
    <pivotTable tabId="14" name="PivotTable4"/>
    <pivotTable tabId="14" name="PivotTable6"/>
    <pivotTable tabId="14" name="PivotTable3"/>
  </pivotTables>
  <data>
    <olap pivotCacheId="1214939655">
      <levels count="2">
        <level uniqueName="[Store1].[Category].[(All)]" sourceCaption="(All)" count="0"/>
        <level uniqueName="[Store1].[Category].[Category]" sourceCaption="Category" count="3">
          <ranges>
            <range startItem="0">
              <i n="[Store1].[Category].&amp;[Furniture]" c="Furniture"/>
              <i n="[Store1].[Category].&amp;[Office Supplies]" c="Office Supplies"/>
              <i n="[Store1].[Category].&amp;[Technology]" c="Technology"/>
            </range>
          </ranges>
        </level>
      </levels>
      <selections count="1">
        <selection n="[Store1].[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FE3851C7-7DE6-41FC-9DFA-C7CE2D6F13EF}" sourceName="[Store1].[State]">
  <pivotTables>
    <pivotTable tabId="14" name="PivotTable4"/>
    <pivotTable tabId="14" name="PivotTable6"/>
    <pivotTable tabId="14" name="PivotTable3"/>
  </pivotTables>
  <data>
    <olap pivotCacheId="1214939655">
      <levels count="2">
        <level uniqueName="[Store1].[State].[(All)]" sourceCaption="(All)" count="0"/>
        <level uniqueName="[Store1].[State].[State]" sourceCaption="State" count="46" sortOrder="ascending">
          <ranges>
            <range startItem="0">
              <i n="[Store1].[State].&amp;[Alabama]" c="Alabama"/>
              <i n="[Store1].[State].&amp;[Arizona]" c="Arizona"/>
              <i n="[Store1].[State].&amp;[Arkansas]" c="Arkansas"/>
              <i n="[Store1].[State].&amp;[California]" c="California"/>
              <i n="[Store1].[State].&amp;[Colorado]" c="Colorado"/>
              <i n="[Store1].[State].&amp;[Connecticut]" c="Connecticut"/>
              <i n="[Store1].[State].&amp;[Delaware]" c="Delaware"/>
              <i n="[Store1].[State].&amp;[District of Columbia]" c="District of Columbia"/>
              <i n="[Store1].[State].&amp;[Florida]" c="Florida"/>
              <i n="[Store1].[State].&amp;[Georgia]" c="Georgia"/>
              <i n="[Store1].[State].&amp;[Idaho]" c="Idaho"/>
              <i n="[Store1].[State].&amp;[Illinois]" c="Illinois"/>
              <i n="[Store1].[State].&amp;[Indiana]" c="Indiana"/>
              <i n="[Store1].[State].&amp;[Iowa]" c="Iowa"/>
              <i n="[Store1].[State].&amp;[Kansas]" c="Kansas"/>
              <i n="[Store1].[State].&amp;[Kentucky]" c="Kentucky"/>
              <i n="[Store1].[State].&amp;[Louisiana]" c="Louisiana"/>
              <i n="[Store1].[State].&amp;[Maine]" c="Maine"/>
              <i n="[Store1].[State].&amp;[Maryland]" c="Maryland"/>
              <i n="[Store1].[State].&amp;[Massachusetts]" c="Massachusetts"/>
              <i n="[Store1].[State].&amp;[Michigan]" c="Michigan"/>
              <i n="[Store1].[State].&amp;[Minnesota]" c="Minnesota"/>
              <i n="[Store1].[State].&amp;[Mississippi]" c="Mississippi"/>
              <i n="[Store1].[State].&amp;[Missouri]" c="Missouri"/>
              <i n="[Store1].[State].&amp;[Montana]" c="Montana"/>
              <i n="[Store1].[State].&amp;[Nebraska]" c="Nebraska"/>
              <i n="[Store1].[State].&amp;[Nevada]" c="Nevada"/>
              <i n="[Store1].[State].&amp;[New Hampshire]" c="New Hampshire"/>
              <i n="[Store1].[State].&amp;[New Jersey]" c="New Jersey"/>
              <i n="[Store1].[State].&amp;[New Mexico]" c="New Mexico"/>
              <i n="[Store1].[State].&amp;[New York]" c="New York"/>
              <i n="[Store1].[State].&amp;[North Carolina]" c="North Carolina"/>
              <i n="[Store1].[State].&amp;[Ohio]" c="Ohio"/>
              <i n="[Store1].[State].&amp;[Oklahoma]" c="Oklahoma"/>
              <i n="[Store1].[State].&amp;[Oregon]" c="Oregon"/>
              <i n="[Store1].[State].&amp;[Pennsylvania]" c="Pennsylvania"/>
              <i n="[Store1].[State].&amp;[Rhode Island]" c="Rhode Island"/>
              <i n="[Store1].[State].&amp;[South Carolina]" c="South Carolina"/>
              <i n="[Store1].[State].&amp;[South Dakota]" c="South Dakota"/>
              <i n="[Store1].[State].&amp;[Tennessee]" c="Tennessee"/>
              <i n="[Store1].[State].&amp;[Texas]" c="Texas"/>
              <i n="[Store1].[State].&amp;[Utah]" c="Utah"/>
              <i n="[Store1].[State].&amp;[Vermont]" c="Vermont"/>
              <i n="[Store1].[State].&amp;[Virginia]" c="Virginia"/>
              <i n="[Store1].[State].&amp;[Washington]" c="Washington"/>
              <i n="[Store1].[State].&amp;[Wisconsin]" c="Wisconsin"/>
            </range>
          </ranges>
        </level>
      </levels>
      <selections count="1">
        <selection n="[Store1].[St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91B441D-F82D-447C-AE7A-645417740B53}" cache="Slicer_Category" caption="Category" level="1" style="SlicerStyleLight2 2" rowHeight="234950"/>
  <slicer name="States" xr10:uid="{86AB85BC-12FB-44A6-B2C4-9B0BB035EC9A}" cache="Slicer_State" caption="States" columnCount="4" level="1" style="SlicerStyleLight2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F606BE-3F31-4FF0-8F79-3E2B11F85D6A}" name="Store1" displayName="Store1" ref="A1:T4001" totalsRowShown="0" headerRowDxfId="34">
  <autoFilter ref="A1:T4001" xr:uid="{87F606BE-3F31-4FF0-8F79-3E2B11F85D6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6574576F-D6F7-4E92-BDDD-EF8C4C72BCEC}" name="Order ID"/>
    <tableColumn id="2" xr3:uid="{77D3E647-DD12-4B6C-873F-B9877CDD5609}" name="Order Date" dataDxfId="33"/>
    <tableColumn id="3" xr3:uid="{0D95F933-C097-45E6-AFD7-25FE6D498E4A}" name="Ship Date" dataDxfId="32"/>
    <tableColumn id="4" xr3:uid="{95E31BE7-0630-4631-A220-98C63643E8FF}" name="Ship Mode"/>
    <tableColumn id="5" xr3:uid="{D4EDA2B1-D4CB-408A-90B9-F9FE8B806297}" name="Customer ID"/>
    <tableColumn id="6" xr3:uid="{CA3851B5-1D76-4E2C-BBD3-9243C14E1241}" name="Customer Name"/>
    <tableColumn id="7" xr3:uid="{5854A73B-B204-448A-8187-B037296F5C98}" name="Segment"/>
    <tableColumn id="8" xr3:uid="{BBE842CE-C6D3-4112-B4C8-5CBF047AA059}" name="Country"/>
    <tableColumn id="9" xr3:uid="{F9DF5897-A54C-45DD-BD6E-BA7F7C4DB58F}" name="City"/>
    <tableColumn id="10" xr3:uid="{92822F00-C9C1-4FD0-BD4D-F356523253AD}" name="State"/>
    <tableColumn id="11" xr3:uid="{0FBA9080-AD25-4EED-9C0A-142A97AE183E}" name="Postal Code"/>
    <tableColumn id="12" xr3:uid="{AB09C9C3-6B5A-46EA-9218-C4D077AAD733}" name="Region"/>
    <tableColumn id="13" xr3:uid="{E79A568D-BCC2-4944-987C-3C877F6328B6}" name="Product ID"/>
    <tableColumn id="14" xr3:uid="{5F5DB7C5-EB01-4E55-9AA9-92C21BE774BD}" name="Category"/>
    <tableColumn id="15" xr3:uid="{73C03552-3238-4441-ACED-6FEB6B6B9492}" name="Sub-Category"/>
    <tableColumn id="16" xr3:uid="{97A4CB92-527E-40B0-84A6-7F18C7898EF8}" name="Product Name"/>
    <tableColumn id="17" xr3:uid="{0CBFA3D1-1716-46B3-AC8F-117F963E0306}" name="Sales"/>
    <tableColumn id="18" xr3:uid="{FDC62F7D-2C8D-45DC-BE4D-3D8BCA3703F0}" name="Quantity"/>
    <tableColumn id="19" xr3:uid="{EF63B26A-D115-4D52-A46E-44411B7973DA}" name="Discount"/>
    <tableColumn id="20" xr3:uid="{D3778C19-7E97-4D37-B2DE-D6D963B0752E}" name="Profit"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2DF1EB-C1D1-4142-8DF1-6F395F3030BF}" name="Sales1" displayName="Sales1" ref="A1:T573" totalsRowShown="0">
  <autoFilter ref="A1:T573" xr:uid="{E22DF1EB-C1D1-4142-8DF1-6F395F3030B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xr3:uid="{F2A84CA9-15C8-4AF1-91AC-AB8954707983}" name="W.Order"/>
    <tableColumn id="2" xr3:uid="{B7EDCC1A-DBF2-4BEE-94D4-6516BD8AFCB1}" name="Type"/>
    <tableColumn id="3" xr3:uid="{25F38C63-2A23-4475-8AAC-F4D1A9A42288}" name="Emp. Name"/>
    <tableColumn id="4" xr3:uid="{3E19ECE3-6777-469B-8473-2BAC0AEBD578}" name="Gross"/>
    <tableColumn id="5" xr3:uid="{797E742E-B486-4E74-85CB-FD306B4D143A}" name="Freight"/>
    <tableColumn id="6" xr3:uid="{A608A904-857B-4142-8FEF-73801A14776A}" name="Tax"/>
    <tableColumn id="7" xr3:uid="{F4D58400-BF5B-4C73-9661-3362957173BA}" name="InStock"/>
    <tableColumn id="8" xr3:uid="{7C609F54-1124-4835-9C52-EE13124B19D4}" name="I. Part Sold"/>
    <tableColumn id="9" xr3:uid="{65B0F982-BCBF-4E0C-90CF-E4E21B908F7E}" name="I. Part Return"/>
    <tableColumn id="10" xr3:uid="{D993AA3B-FA34-451E-AA04-1EAD7C81C7C7}" name="GrossBroker"/>
    <tableColumn id="11" xr3:uid="{11ACB2AD-25F8-4D16-ACB8-ABB2977DAC44}" name="Net Broker"/>
    <tableColumn id="12" xr3:uid="{C3848AE0-BA33-48FB-B0F6-9FAABE3D0BBF}" name="Broker(%)"/>
    <tableColumn id="13" xr3:uid="{8F7CC796-A081-4867-9D13-055F83312BBD}" name="B. Part Sold"/>
    <tableColumn id="14" xr3:uid="{CEFF187A-5FD6-4A59-BA28-3BCE9B8CB482}" name="B. Part Return"/>
    <tableColumn id="15" xr3:uid="{27902D0E-7206-4A55-BE2A-5F229ABED5F4}" name="WTY"/>
    <tableColumn id="16" xr3:uid="{760533F5-0D27-4BE8-B19D-E8160FFD0339}" name="Core"/>
    <tableColumn id="17" xr3:uid="{F3BB86E2-EDAC-4635-A228-6A0BD3935FFC}" name="Sum of ManualPriceAdjustment"/>
    <tableColumn id="18" xr3:uid="{0A00FEBA-0122-4593-AE0A-413396E71992}" name="Discount"/>
    <tableColumn id="19" xr3:uid="{F8DBB191-D2E5-456D-B8E0-DF6CA1ADADDB}" name="Sales Agent"/>
    <tableColumn id="20" xr3:uid="{3ADB59EC-8252-4CEF-851F-14D091DBBFCC}" name="Pay"/>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145115-E921-4409-9952-CF5B45566063}" name="Calls1" displayName="Calls1" ref="A1:I38" totalsRowShown="0" headerRowDxfId="30" dataDxfId="29">
  <autoFilter ref="A1:I38" xr:uid="{D5145115-E921-4409-9952-CF5B455660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1DE6A1D3-F174-4B20-945A-B0947BCC1F48}" name="Emp. Name" dataDxfId="28"/>
    <tableColumn id="2" xr3:uid="{1581D300-3FE8-433D-98B0-953D818CE3B5}" name="Ext" dataDxfId="27"/>
    <tableColumn id="3" xr3:uid="{A2BBC974-4BE6-48D4-BAFD-C6625F2880B3}" name="Total Calls" dataDxfId="26"/>
    <tableColumn id="4" xr3:uid="{4BA3F464-58D6-4BD1-B8DA-49DE72C3790E}" name="Avg. Calls/Day" dataDxfId="25"/>
    <tableColumn id="5" xr3:uid="{E7731C86-01B2-4064-A2CE-20F725632AC7}" name="# Inbound" dataDxfId="24"/>
    <tableColumn id="6" xr3:uid="{7C8B697C-59E6-4DA5-A5BF-DD9D8E94E33D}" name="# Outbound" dataDxfId="23"/>
    <tableColumn id="7" xr3:uid="{BFB2FF9A-4A4E-4705-A5F3-E7BFE996E7F0}" name="% Missed (w/VM)" dataDxfId="22"/>
    <tableColumn id="8" xr3:uid="{97293F92-E7CB-44AA-BC24-FB2AC24B2321}" name="# Missed (w/VM)" dataDxfId="21"/>
    <tableColumn id="9" xr3:uid="{322272F9-B29F-40B1-B88B-029C892ED8C5}" name="Total Handle Time" dataDxfId="2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11" Type="http://schemas.microsoft.com/office/2007/relationships/slicer" Target="../slicers/slicer1.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2F3EE-4D47-492E-98BB-BDB901B33385}">
  <sheetPr codeName="Sheet2"/>
  <dimension ref="A1:V40"/>
  <sheetViews>
    <sheetView showGridLines="0" tabSelected="1" zoomScaleNormal="100" workbookViewId="0">
      <selection activeCell="W6" sqref="W6"/>
    </sheetView>
  </sheetViews>
  <sheetFormatPr defaultRowHeight="14.4" x14ac:dyDescent="0.3"/>
  <cols>
    <col min="1" max="10" width="8.88671875" customWidth="1"/>
    <col min="11" max="11" width="13.5546875" customWidth="1"/>
    <col min="12" max="21" width="8.88671875" customWidth="1"/>
    <col min="22" max="22" width="3.33203125" customWidth="1"/>
  </cols>
  <sheetData>
    <row r="1" spans="1:22" x14ac:dyDescent="0.3">
      <c r="A1" s="26"/>
      <c r="B1" s="26"/>
      <c r="C1" s="26"/>
      <c r="D1" s="26"/>
      <c r="E1" s="26"/>
      <c r="F1" s="26"/>
      <c r="G1" s="26"/>
      <c r="H1" s="26"/>
      <c r="I1" s="26"/>
      <c r="J1" s="26"/>
      <c r="K1" s="26">
        <v>1</v>
      </c>
      <c r="L1" s="26">
        <v>2</v>
      </c>
      <c r="M1" s="26"/>
      <c r="N1" s="26"/>
      <c r="O1" s="26"/>
      <c r="P1" s="26"/>
      <c r="Q1" s="26"/>
      <c r="R1" s="26"/>
      <c r="S1" s="26"/>
      <c r="T1" s="26"/>
      <c r="U1" s="26"/>
      <c r="V1" s="26"/>
    </row>
    <row r="2" spans="1:22" x14ac:dyDescent="0.3">
      <c r="A2" s="26"/>
      <c r="B2" s="26"/>
      <c r="C2" s="26"/>
      <c r="D2" s="26"/>
      <c r="E2" s="26"/>
      <c r="F2" s="26"/>
      <c r="G2" s="26"/>
      <c r="H2" s="26"/>
      <c r="I2" s="26"/>
      <c r="J2" s="26"/>
      <c r="K2" s="26" t="b">
        <v>1</v>
      </c>
      <c r="L2" s="26"/>
      <c r="M2" s="26"/>
      <c r="N2" s="26"/>
      <c r="O2" s="26"/>
      <c r="P2" s="26"/>
      <c r="Q2" s="26"/>
      <c r="R2" s="26"/>
      <c r="S2" s="26"/>
      <c r="T2" s="26"/>
      <c r="U2" s="26"/>
      <c r="V2" s="26"/>
    </row>
    <row r="3" spans="1:22" x14ac:dyDescent="0.3">
      <c r="A3" s="26"/>
      <c r="B3" s="26"/>
      <c r="C3" s="26"/>
      <c r="D3" s="26"/>
      <c r="E3" s="26"/>
      <c r="F3" s="26"/>
      <c r="G3" s="26"/>
      <c r="H3" s="26"/>
      <c r="I3" s="26"/>
      <c r="J3" s="26"/>
      <c r="K3" s="26" t="b">
        <v>1</v>
      </c>
      <c r="L3" s="26"/>
      <c r="M3" s="26"/>
      <c r="N3" s="26"/>
      <c r="O3" s="26"/>
      <c r="P3" s="26"/>
      <c r="Q3" s="26"/>
      <c r="R3" s="26"/>
      <c r="S3" s="26"/>
      <c r="T3" s="26"/>
      <c r="U3" s="26"/>
      <c r="V3" s="26"/>
    </row>
    <row r="4" spans="1:22" x14ac:dyDescent="0.3">
      <c r="A4" s="26"/>
      <c r="B4" s="26"/>
      <c r="C4" s="26"/>
      <c r="D4" s="26"/>
      <c r="E4" s="26"/>
      <c r="F4" s="26"/>
      <c r="G4" s="26"/>
      <c r="H4" s="26"/>
      <c r="I4" s="26"/>
      <c r="J4" s="26"/>
      <c r="K4" s="26" t="b">
        <v>1</v>
      </c>
      <c r="L4" s="26"/>
      <c r="M4" s="26"/>
      <c r="N4" s="26"/>
      <c r="O4" s="26"/>
      <c r="P4" s="26"/>
      <c r="Q4" s="26"/>
      <c r="R4" s="26"/>
      <c r="S4" s="26"/>
      <c r="T4" s="26"/>
      <c r="U4" s="26"/>
      <c r="V4" s="26"/>
    </row>
    <row r="5" spans="1:22" x14ac:dyDescent="0.3">
      <c r="A5" s="26"/>
      <c r="B5" s="26"/>
      <c r="C5" s="26"/>
      <c r="D5" s="26"/>
      <c r="E5" s="26"/>
      <c r="F5" s="26"/>
      <c r="G5" s="26"/>
      <c r="H5" s="26"/>
      <c r="I5" s="26"/>
      <c r="J5" s="26"/>
      <c r="K5" s="26" t="b">
        <v>1</v>
      </c>
      <c r="L5" s="26"/>
      <c r="M5" s="26"/>
      <c r="N5" s="26"/>
      <c r="O5" s="26"/>
      <c r="P5" s="26"/>
      <c r="Q5" s="26"/>
      <c r="R5" s="26"/>
      <c r="S5" s="26"/>
      <c r="T5" s="26"/>
      <c r="U5" s="26"/>
      <c r="V5" s="26"/>
    </row>
    <row r="6" spans="1:22" x14ac:dyDescent="0.3">
      <c r="A6" s="26"/>
      <c r="B6" s="26"/>
      <c r="C6" s="26"/>
      <c r="D6" s="26"/>
      <c r="E6" s="26"/>
      <c r="F6" s="26"/>
      <c r="G6" s="26"/>
      <c r="H6" s="26"/>
      <c r="I6" s="26"/>
      <c r="J6" s="26"/>
      <c r="K6" s="26" t="b">
        <v>1</v>
      </c>
      <c r="L6" s="26"/>
      <c r="M6" s="26"/>
      <c r="N6" s="26"/>
      <c r="O6" s="26"/>
      <c r="P6" s="26"/>
      <c r="Q6" s="26"/>
      <c r="R6" s="26"/>
      <c r="S6" s="26"/>
      <c r="T6" s="26"/>
      <c r="U6" s="26"/>
      <c r="V6" s="26"/>
    </row>
    <row r="7" spans="1:22" x14ac:dyDescent="0.3">
      <c r="A7" s="26"/>
      <c r="B7" s="26"/>
      <c r="C7" s="26"/>
      <c r="D7" s="26"/>
      <c r="E7" s="26"/>
      <c r="F7" s="26"/>
      <c r="G7" s="26"/>
      <c r="H7" s="26"/>
      <c r="I7" s="26"/>
      <c r="J7" s="26"/>
      <c r="K7" s="26"/>
      <c r="L7" s="26"/>
      <c r="M7" s="26"/>
      <c r="N7" s="26"/>
      <c r="O7" s="26"/>
      <c r="P7" s="26"/>
      <c r="Q7" s="26"/>
      <c r="R7" s="26"/>
      <c r="S7" s="26"/>
      <c r="T7" s="26"/>
      <c r="U7" s="26"/>
      <c r="V7" s="26"/>
    </row>
    <row r="8" spans="1:22" x14ac:dyDescent="0.3">
      <c r="A8" s="26"/>
      <c r="B8" s="26"/>
      <c r="C8" s="26"/>
      <c r="D8" s="26"/>
      <c r="E8" s="26"/>
      <c r="F8" s="26"/>
      <c r="G8" s="26"/>
      <c r="H8" s="26"/>
      <c r="I8" s="26"/>
      <c r="J8" s="26"/>
      <c r="K8" s="29" t="str">
        <f>CHOOSE($K$1,"Furniture","Office Supplies","Technology")</f>
        <v>Furniture</v>
      </c>
      <c r="L8" s="26"/>
      <c r="M8" s="26"/>
      <c r="N8" s="26"/>
      <c r="O8" s="26"/>
      <c r="P8" s="26"/>
      <c r="Q8" s="26"/>
      <c r="R8" s="26"/>
      <c r="S8" s="26"/>
      <c r="T8" s="26"/>
      <c r="U8" s="26"/>
      <c r="V8" s="26"/>
    </row>
    <row r="9" spans="1:22" x14ac:dyDescent="0.3">
      <c r="A9" s="26"/>
      <c r="B9" s="26"/>
      <c r="C9" s="26"/>
      <c r="D9" s="26"/>
      <c r="E9" s="26"/>
      <c r="F9" s="26"/>
      <c r="G9" s="26"/>
      <c r="H9" s="26"/>
      <c r="I9" s="26"/>
      <c r="J9" s="26"/>
      <c r="K9" s="26" t="s">
        <v>7569</v>
      </c>
      <c r="L9" s="27" cm="1">
        <f t="array" ref="L9:O9">TRANSPOSE(_xlfn._xlws.SORT(_xlfn.UNIQUE(YEAR(SuperStore!$B$2:$B$4001)),,1))</f>
        <v>2014</v>
      </c>
      <c r="M9" s="27">
        <v>2015</v>
      </c>
      <c r="N9" s="27">
        <v>2016</v>
      </c>
      <c r="O9" s="27">
        <v>2017</v>
      </c>
      <c r="P9" s="26"/>
      <c r="Q9" s="26"/>
      <c r="R9" s="26"/>
      <c r="S9" s="26"/>
      <c r="T9" s="26"/>
      <c r="U9" s="26"/>
      <c r="V9" s="26"/>
    </row>
    <row r="10" spans="1:22" x14ac:dyDescent="0.3">
      <c r="A10" s="26"/>
      <c r="B10" s="26"/>
      <c r="C10" s="26"/>
      <c r="D10" s="26"/>
      <c r="E10" s="26"/>
      <c r="F10" s="26"/>
      <c r="G10" s="26"/>
      <c r="H10" s="26"/>
      <c r="I10" s="26"/>
      <c r="J10" s="26"/>
      <c r="K10" s="26" t="str">
        <f ca="1">CHOOSE(K1,OFFSET(Analysis2!$A$4,Visualization!$L$1,1),OFFSET(Analysis2!$A$8,Visualization!$L$1,1),OFFSET(Analysis2!$A$17,Visualization!$L$1,1))</f>
        <v>Furnishings</v>
      </c>
      <c r="L10" s="27" cm="1">
        <f t="array" aca="1" ref="L10" ca="1">SUMPRODUCT((YEAR(SuperStore!$B$2:$B$5000)=L$9)*(SuperStore!$O$2:$O$5000=$K$10)*SuperStore!$Q$2:$Q$5000)</f>
        <v>5713.0599999999995</v>
      </c>
      <c r="M10" s="27" cm="1">
        <f t="array" aca="1" ref="M10" ca="1">SUMPRODUCT((YEAR(SuperStore!$B$2:$B$5000)=M$9)*(SuperStore!$O$2:$O$5000=$K$10)*SuperStore!$Q$2:$Q$5000)</f>
        <v>9570.3979999999992</v>
      </c>
      <c r="N10" s="27" cm="1">
        <f t="array" aca="1" ref="N10" ca="1">SUMPRODUCT((YEAR(SuperStore!$B$2:$B$5000)=N$9)*(SuperStore!$O$2:$O$5000=$K$10)*SuperStore!$Q$2:$Q$5000)</f>
        <v>9346.2880000000005</v>
      </c>
      <c r="O10" s="27" cm="1">
        <f t="array" aca="1" ref="O10" ca="1">SUMPRODUCT((YEAR(SuperStore!$B$2:$B$5000)=O$9)*(SuperStore!$O$2:$O$5000=$K$10)*SuperStore!$Q$2:$Q$5000)</f>
        <v>11800.826000000001</v>
      </c>
      <c r="P10" s="26"/>
      <c r="Q10" s="26"/>
      <c r="R10" s="26"/>
      <c r="S10" s="26"/>
      <c r="T10" s="26"/>
      <c r="U10" s="26"/>
      <c r="V10" s="26"/>
    </row>
    <row r="11" spans="1:22" x14ac:dyDescent="0.3">
      <c r="A11" s="26"/>
      <c r="B11" s="26"/>
      <c r="C11" s="26"/>
      <c r="D11" s="26"/>
      <c r="E11" s="26"/>
      <c r="F11" s="26"/>
      <c r="G11" s="26"/>
      <c r="H11" s="26"/>
      <c r="I11" s="26"/>
      <c r="J11" s="26"/>
      <c r="K11" s="26" t="str" cm="1">
        <f t="array" ref="K11:K14">_xlfn._xlws.SORT(_xlfn.UNIQUE(SuperStore!$L$2:$L$4001),,1)</f>
        <v>Central</v>
      </c>
      <c r="L11" s="27" cm="1">
        <f t="array" aca="1" ref="L11" ca="1">SUMPRODUCT((YEAR(SuperStore!$B$2:$B$5000)=L$9)*(SuperStore!$O$2:$O$5000=$K$10)*(SuperStore!$L$2:$L$5000=$K11)*SuperStore!$Q$2:$Q$5000)</f>
        <v>1219.0139999999999</v>
      </c>
      <c r="M11" s="27" cm="1">
        <f t="array" aca="1" ref="M11" ca="1">SUMPRODUCT((YEAR(SuperStore!$B$2:$B$5000)=M$9)*(SuperStore!$O$2:$O$5000=$K$10)*(SuperStore!$L$2:$L$5000=$K11)*SuperStore!$Q$2:$Q$5000)</f>
        <v>1201.068</v>
      </c>
      <c r="N11" s="27" cm="1">
        <f t="array" aca="1" ref="N11" ca="1">SUMPRODUCT((YEAR(SuperStore!$B$2:$B$5000)=N$9)*(SuperStore!$O$2:$O$5000=$K$10)*(SuperStore!$L$2:$L$5000=$K11)*SuperStore!$Q$2:$Q$5000)</f>
        <v>1359.4519999999998</v>
      </c>
      <c r="O11" s="27" cm="1">
        <f t="array" aca="1" ref="O11" ca="1">SUMPRODUCT((YEAR(SuperStore!$B$2:$B$5000)=O$9)*(SuperStore!$O$2:$O$5000=$K$10)*(SuperStore!$L$2:$L$5000=$K11)*SuperStore!$Q$2:$Q$5000)</f>
        <v>2239.402</v>
      </c>
      <c r="P11" s="26"/>
      <c r="Q11" s="26"/>
      <c r="R11" s="26"/>
      <c r="S11" s="26"/>
      <c r="T11" s="26"/>
      <c r="U11" s="26"/>
      <c r="V11" s="26"/>
    </row>
    <row r="12" spans="1:22" x14ac:dyDescent="0.3">
      <c r="A12" s="26"/>
      <c r="B12" s="26"/>
      <c r="C12" s="26"/>
      <c r="D12" s="26"/>
      <c r="E12" s="26"/>
      <c r="F12" s="26"/>
      <c r="G12" s="26"/>
      <c r="H12" s="26"/>
      <c r="I12" s="26"/>
      <c r="J12" s="26"/>
      <c r="K12" s="26" t="str">
        <v>East</v>
      </c>
      <c r="L12" s="27" cm="1">
        <f t="array" aca="1" ref="L12" ca="1">SUMPRODUCT((YEAR(SuperStore!$B$2:$B$5000)=L$9)*(SuperStore!$O$2:$O$5000=$K$10)*(SuperStore!$L$2:$L$5000=$K12)*SuperStore!$Q$2:$Q$5000)</f>
        <v>1431.4660000000001</v>
      </c>
      <c r="M12" s="27" cm="1">
        <f t="array" aca="1" ref="M12" ca="1">SUMPRODUCT((YEAR(SuperStore!$B$2:$B$5000)=M$9)*(SuperStore!$O$2:$O$5000=$K$10)*(SuperStore!$L$2:$L$5000=$K12)*SuperStore!$Q$2:$Q$5000)</f>
        <v>3933.1480000000006</v>
      </c>
      <c r="N12" s="27" cm="1">
        <f t="array" aca="1" ref="N12" ca="1">SUMPRODUCT((YEAR(SuperStore!$B$2:$B$5000)=N$9)*(SuperStore!$O$2:$O$5000=$K$10)*(SuperStore!$L$2:$L$5000=$K12)*SuperStore!$Q$2:$Q$5000)</f>
        <v>2940.1620000000003</v>
      </c>
      <c r="O12" s="27" cm="1">
        <f t="array" aca="1" ref="O12" ca="1">SUMPRODUCT((YEAR(SuperStore!$B$2:$B$5000)=O$9)*(SuperStore!$O$2:$O$5000=$K$10)*(SuperStore!$L$2:$L$5000=$K12)*SuperStore!$Q$2:$Q$5000)</f>
        <v>5176.5940000000001</v>
      </c>
      <c r="P12" s="26"/>
      <c r="Q12" s="26"/>
      <c r="R12" s="26"/>
      <c r="S12" s="26"/>
      <c r="T12" s="26"/>
      <c r="U12" s="26"/>
      <c r="V12" s="26"/>
    </row>
    <row r="13" spans="1:22" x14ac:dyDescent="0.3">
      <c r="A13" s="26"/>
      <c r="B13" s="26"/>
      <c r="C13" s="26"/>
      <c r="D13" s="26"/>
      <c r="E13" s="26"/>
      <c r="F13" s="26"/>
      <c r="G13" s="26"/>
      <c r="H13" s="26"/>
      <c r="I13" s="26"/>
      <c r="J13" s="26"/>
      <c r="K13" s="26" t="str">
        <v>South</v>
      </c>
      <c r="L13" s="27" cm="1">
        <f t="array" aca="1" ref="L13" ca="1">SUMPRODUCT((YEAR(SuperStore!$B$2:$B$5000)=L$9)*(SuperStore!$O$2:$O$5000=$K$10)*(SuperStore!$L$2:$L$5000=$K13)*SuperStore!$Q$2:$Q$5000)</f>
        <v>1054.8060000000003</v>
      </c>
      <c r="M13" s="27" cm="1">
        <f t="array" aca="1" ref="M13" ca="1">SUMPRODUCT((YEAR(SuperStore!$B$2:$B$5000)=M$9)*(SuperStore!$O$2:$O$5000=$K$10)*(SuperStore!$L$2:$L$5000=$K13)*SuperStore!$Q$2:$Q$5000)</f>
        <v>1004.91</v>
      </c>
      <c r="N13" s="27" cm="1">
        <f t="array" aca="1" ref="N13" ca="1">SUMPRODUCT((YEAR(SuperStore!$B$2:$B$5000)=N$9)*(SuperStore!$O$2:$O$5000=$K$10)*(SuperStore!$L$2:$L$5000=$K13)*SuperStore!$Q$2:$Q$5000)</f>
        <v>2240.8540000000003</v>
      </c>
      <c r="O13" s="27" cm="1">
        <f t="array" aca="1" ref="O13" ca="1">SUMPRODUCT((YEAR(SuperStore!$B$2:$B$5000)=O$9)*(SuperStore!$O$2:$O$5000=$K$10)*(SuperStore!$L$2:$L$5000=$K13)*SuperStore!$Q$2:$Q$5000)</f>
        <v>1514.8539999999998</v>
      </c>
      <c r="P13" s="26"/>
      <c r="Q13" s="26"/>
      <c r="R13" s="26"/>
      <c r="S13" s="26"/>
      <c r="T13" s="26"/>
      <c r="U13" s="26"/>
      <c r="V13" s="26"/>
    </row>
    <row r="14" spans="1:22" x14ac:dyDescent="0.3">
      <c r="A14" s="26"/>
      <c r="B14" s="26"/>
      <c r="C14" s="26"/>
      <c r="D14" s="26"/>
      <c r="E14" s="26"/>
      <c r="F14" s="26"/>
      <c r="G14" s="26"/>
      <c r="H14" s="26"/>
      <c r="I14" s="26"/>
      <c r="J14" s="26"/>
      <c r="K14" s="26" t="str">
        <v>West</v>
      </c>
      <c r="L14" s="27" cm="1">
        <f t="array" aca="1" ref="L14" ca="1">SUMPRODUCT((YEAR(SuperStore!$B$2:$B$5000)=L$9)*(SuperStore!$O$2:$O$5000=$K$10)*(SuperStore!$L$2:$L$5000=$K14)*SuperStore!$Q$2:$Q$5000)</f>
        <v>2007.7740000000001</v>
      </c>
      <c r="M14" s="27" cm="1">
        <f t="array" aca="1" ref="M14" ca="1">SUMPRODUCT((YEAR(SuperStore!$B$2:$B$5000)=M$9)*(SuperStore!$O$2:$O$5000=$K$10)*(SuperStore!$L$2:$L$5000=$K14)*SuperStore!$Q$2:$Q$5000)</f>
        <v>3431.2719999999999</v>
      </c>
      <c r="N14" s="27" cm="1">
        <f t="array" aca="1" ref="N14" ca="1">SUMPRODUCT((YEAR(SuperStore!$B$2:$B$5000)=N$9)*(SuperStore!$O$2:$O$5000=$K$10)*(SuperStore!$L$2:$L$5000=$K14)*SuperStore!$Q$2:$Q$5000)</f>
        <v>2805.82</v>
      </c>
      <c r="O14" s="27" cm="1">
        <f t="array" aca="1" ref="O14" ca="1">SUMPRODUCT((YEAR(SuperStore!$B$2:$B$5000)=O$9)*(SuperStore!$O$2:$O$5000=$K$10)*(SuperStore!$L$2:$L$5000=$K14)*SuperStore!$Q$2:$Q$5000)</f>
        <v>2869.9760000000001</v>
      </c>
      <c r="P14" s="26"/>
      <c r="Q14" s="26"/>
      <c r="R14" s="26"/>
      <c r="S14" s="26"/>
      <c r="T14" s="26"/>
      <c r="U14" s="26"/>
      <c r="V14" s="26"/>
    </row>
    <row r="15" spans="1:22" x14ac:dyDescent="0.3">
      <c r="A15" s="26"/>
      <c r="B15" s="26"/>
      <c r="C15" s="26"/>
      <c r="D15" s="26"/>
      <c r="E15" s="26"/>
      <c r="F15" s="26"/>
      <c r="G15" s="26"/>
      <c r="H15" s="26"/>
      <c r="I15" s="26"/>
      <c r="J15" s="26"/>
      <c r="K15" s="26"/>
      <c r="L15" s="27"/>
      <c r="M15" s="27"/>
      <c r="N15" s="27"/>
      <c r="O15" s="27"/>
      <c r="P15" s="26"/>
      <c r="Q15" s="26"/>
      <c r="R15" s="26"/>
      <c r="S15" s="26"/>
      <c r="T15" s="26"/>
      <c r="U15" s="26"/>
      <c r="V15" s="26"/>
    </row>
    <row r="16" spans="1:22" x14ac:dyDescent="0.3">
      <c r="A16" s="26"/>
      <c r="B16" s="26"/>
      <c r="C16" s="26"/>
      <c r="D16" s="26"/>
      <c r="E16" s="26"/>
      <c r="F16" s="26"/>
      <c r="G16" s="26"/>
      <c r="H16" s="26"/>
      <c r="I16" s="26"/>
      <c r="J16" s="26"/>
      <c r="K16" s="30" t="str">
        <f>"Region: "&amp;$L$17&amp;IF($M$17="","",", "&amp;$M$17)&amp;IF($N$17="","",", "&amp;$N$17)&amp;IF($O$17="","",", "&amp;$O$17)</f>
        <v>Region: Central, East, South, West</v>
      </c>
      <c r="L16" s="30"/>
      <c r="M16" s="30"/>
      <c r="N16" s="30"/>
      <c r="O16" s="30"/>
      <c r="P16" s="26"/>
      <c r="Q16" s="26"/>
      <c r="R16" s="26"/>
      <c r="S16" s="26"/>
      <c r="T16" s="26"/>
      <c r="U16" s="26"/>
      <c r="V16" s="26"/>
    </row>
    <row r="17" spans="1:22" x14ac:dyDescent="0.3">
      <c r="A17" s="26"/>
      <c r="B17" s="26"/>
      <c r="C17" s="26"/>
      <c r="D17" s="26"/>
      <c r="E17" s="26"/>
      <c r="F17" s="26"/>
      <c r="G17" s="26"/>
      <c r="H17" s="26"/>
      <c r="I17" s="26"/>
      <c r="J17" s="26"/>
      <c r="K17" s="26" t="s">
        <v>440</v>
      </c>
      <c r="L17" s="28" t="str" cm="1">
        <f t="array" ref="L17:O17">TRANSPOSE(IFERROR(_xlfn._xlws.FILTER($K$11:$K$14,$K$2:$K$5=TRUE),""))</f>
        <v>Central</v>
      </c>
      <c r="M17" s="28" t="str">
        <v>East</v>
      </c>
      <c r="N17" s="28" t="str">
        <v>South</v>
      </c>
      <c r="O17" s="28" t="str">
        <v>West</v>
      </c>
      <c r="P17" s="26"/>
      <c r="Q17" s="26"/>
      <c r="R17" s="26"/>
      <c r="S17" s="26"/>
      <c r="T17" s="26"/>
      <c r="U17" s="26"/>
      <c r="V17" s="26"/>
    </row>
    <row r="18" spans="1:22" x14ac:dyDescent="0.3">
      <c r="A18" s="26"/>
      <c r="B18" s="26"/>
      <c r="C18" s="26"/>
      <c r="D18" s="26"/>
      <c r="E18" s="26"/>
      <c r="F18" s="26"/>
      <c r="G18" s="26"/>
      <c r="H18" s="26"/>
      <c r="I18" s="26"/>
      <c r="J18" s="26"/>
      <c r="K18" s="26" t="str" cm="1">
        <f t="array" ref="K18:K20">_xlfn.UNIQUE(SuperStore!$N$2:$N$4001)</f>
        <v>Furniture</v>
      </c>
      <c r="L18" s="27" cm="1">
        <f t="array" ref="L18">IF(L$17="","",SUMPRODUCT((SuperStore!$L$2:$L$4001=L$17)*(SuperStore!$N$2:$N$4001=Visualization!$K18)*SuperStore!$Q$2:$Q$4001))</f>
        <v>70818.313000000024</v>
      </c>
      <c r="M18" s="27" cm="1">
        <f t="array" ref="M18">IF(M$17="","",SUMPRODUCT((SuperStore!$L$2:$L$4001=M$17)*(SuperStore!$N$2:$N$4001=Visualization!$K18)*SuperStore!$Q$2:$Q$4001))</f>
        <v>72304.924000000014</v>
      </c>
      <c r="N18" s="27" cm="1">
        <f t="array" ref="N18">IF(N$17="","",SUMPRODUCT((SuperStore!$L$2:$L$4001=N$17)*(SuperStore!$N$2:$N$4001=Visualization!$K18)*SuperStore!$Q$2:$Q$4001))</f>
        <v>44318.462</v>
      </c>
      <c r="O18" s="27" cm="1">
        <f t="array" ref="O18">IF(O$17="","",SUMPRODUCT((SuperStore!$L$2:$L$4001=O$17)*(SuperStore!$N$2:$N$4001=Visualization!$K18)*SuperStore!$Q$2:$Q$4001))</f>
        <v>105559.50499999992</v>
      </c>
      <c r="P18" s="26"/>
      <c r="Q18" s="26"/>
      <c r="R18" s="26"/>
      <c r="S18" s="26"/>
      <c r="T18" s="26"/>
      <c r="U18" s="26"/>
      <c r="V18" s="26"/>
    </row>
    <row r="19" spans="1:22" x14ac:dyDescent="0.3">
      <c r="A19" s="26"/>
      <c r="B19" s="26"/>
      <c r="C19" s="26"/>
      <c r="D19" s="26"/>
      <c r="E19" s="26"/>
      <c r="F19" s="26"/>
      <c r="G19" s="26"/>
      <c r="H19" s="26"/>
      <c r="I19" s="26"/>
      <c r="J19" s="26"/>
      <c r="K19" s="26" t="str">
        <v>Office Supplies</v>
      </c>
      <c r="L19" s="27" cm="1">
        <f t="array" ref="L19">IF(L$17="","",SUMPRODUCT((SuperStore!$L$2:$L$4001=L$17)*(SuperStore!$N$2:$N$4001=Visualization!$K19)*SuperStore!$Q$2:$Q$4001))</f>
        <v>50805.969000000019</v>
      </c>
      <c r="M19" s="27" cm="1">
        <f t="array" ref="M19">IF(M$17="","",SUMPRODUCT((SuperStore!$L$2:$L$4001=M$17)*(SuperStore!$N$2:$N$4001=Visualization!$K19)*SuperStore!$Q$2:$Q$4001))</f>
        <v>89884.694000000105</v>
      </c>
      <c r="N19" s="27" cm="1">
        <f t="array" ref="N19">IF(N$17="","",SUMPRODUCT((SuperStore!$L$2:$L$4001=N$17)*(SuperStore!$N$2:$N$4001=Visualization!$K19)*SuperStore!$Q$2:$Q$4001))</f>
        <v>58641.655999999966</v>
      </c>
      <c r="O19" s="27" cm="1">
        <f t="array" ref="O19">IF(O$17="","",SUMPRODUCT((SuperStore!$L$2:$L$4001=O$17)*(SuperStore!$N$2:$N$4001=Visualization!$K19)*SuperStore!$Q$2:$Q$4001))</f>
        <v>83191.555999999924</v>
      </c>
      <c r="P19" s="26"/>
      <c r="Q19" s="26"/>
      <c r="R19" s="26"/>
      <c r="S19" s="26"/>
      <c r="T19" s="26"/>
      <c r="U19" s="26"/>
      <c r="V19" s="26"/>
    </row>
    <row r="20" spans="1:22" x14ac:dyDescent="0.3">
      <c r="A20" s="26"/>
      <c r="B20" s="26"/>
      <c r="C20" s="26"/>
      <c r="D20" s="26"/>
      <c r="E20" s="26"/>
      <c r="F20" s="26"/>
      <c r="G20" s="26"/>
      <c r="H20" s="26"/>
      <c r="I20" s="26"/>
      <c r="J20" s="26"/>
      <c r="K20" s="26" t="str">
        <v>Technology</v>
      </c>
      <c r="L20" s="27" cm="1">
        <f t="array" ref="L20">IF(L$17="","",SUMPRODUCT((SuperStore!$L$2:$L$4001=L$17)*(SuperStore!$N$2:$N$4001=Visualization!$K20)*SuperStore!$Q$2:$Q$4001))</f>
        <v>77092.47199999998</v>
      </c>
      <c r="M20" s="27" cm="1">
        <f t="array" ref="M20">IF(M$17="","",SUMPRODUCT((SuperStore!$L$2:$L$4001=M$17)*(SuperStore!$N$2:$N$4001=Visualization!$K20)*SuperStore!$Q$2:$Q$4001))</f>
        <v>97801.441999999981</v>
      </c>
      <c r="N20" s="27" cm="1">
        <f t="array" ref="N20">IF(N$17="","",SUMPRODUCT((SuperStore!$L$2:$L$4001=N$17)*(SuperStore!$N$2:$N$4001=Visualization!$K20)*SuperStore!$Q$2:$Q$4001))</f>
        <v>69595.384999999995</v>
      </c>
      <c r="O20" s="27" cm="1">
        <f t="array" ref="O20">IF(O$17="","",SUMPRODUCT((SuperStore!$L$2:$L$4001=O$17)*(SuperStore!$N$2:$N$4001=Visualization!$K20)*SuperStore!$Q$2:$Q$4001))</f>
        <v>103288.77500000004</v>
      </c>
      <c r="P20" s="26"/>
      <c r="Q20" s="26"/>
      <c r="R20" s="26"/>
      <c r="S20" s="26"/>
      <c r="T20" s="26"/>
      <c r="U20" s="26"/>
      <c r="V20" s="26"/>
    </row>
    <row r="21" spans="1:22" x14ac:dyDescent="0.3">
      <c r="A21" s="26"/>
      <c r="B21" s="26"/>
      <c r="C21" s="26"/>
      <c r="D21" s="26"/>
      <c r="E21" s="26"/>
      <c r="F21" s="26"/>
      <c r="G21" s="26"/>
      <c r="H21" s="26"/>
      <c r="I21" s="26"/>
      <c r="J21" s="26"/>
      <c r="K21" s="26"/>
      <c r="L21" s="26"/>
      <c r="M21" s="26"/>
      <c r="N21" s="26"/>
      <c r="O21" s="26"/>
      <c r="P21" s="26"/>
      <c r="Q21" s="26"/>
      <c r="R21" s="26"/>
      <c r="S21" s="26"/>
      <c r="T21" s="26"/>
      <c r="U21" s="26"/>
      <c r="V21" s="26"/>
    </row>
    <row r="22" spans="1:22" x14ac:dyDescent="0.3">
      <c r="A22" s="26"/>
      <c r="B22" s="26"/>
      <c r="C22" s="26"/>
      <c r="D22" s="26"/>
      <c r="E22" s="26"/>
      <c r="F22" s="26"/>
      <c r="G22" s="26"/>
      <c r="H22" s="26"/>
      <c r="I22" s="26"/>
      <c r="J22" s="26"/>
      <c r="K22" s="26"/>
      <c r="L22" s="26"/>
      <c r="M22" s="26"/>
      <c r="N22" s="26"/>
      <c r="O22" s="26"/>
      <c r="P22" s="26"/>
      <c r="Q22" s="26"/>
      <c r="R22" s="26"/>
      <c r="S22" s="26"/>
      <c r="T22" s="26"/>
      <c r="U22" s="26"/>
      <c r="V22" s="26"/>
    </row>
    <row r="23" spans="1:22" x14ac:dyDescent="0.3">
      <c r="A23" s="26"/>
      <c r="B23" s="26"/>
      <c r="C23" s="26"/>
      <c r="D23" s="26"/>
      <c r="E23" s="26"/>
      <c r="F23" s="26"/>
      <c r="G23" s="26"/>
      <c r="H23" s="26"/>
      <c r="I23" s="26"/>
      <c r="J23" s="26"/>
      <c r="K23" s="26"/>
      <c r="L23" s="26"/>
      <c r="M23" s="26"/>
      <c r="N23" s="26"/>
      <c r="O23" s="26"/>
      <c r="P23" s="26"/>
      <c r="Q23" s="26"/>
      <c r="R23" s="26"/>
      <c r="S23" s="26"/>
      <c r="T23" s="26"/>
      <c r="U23" s="26"/>
      <c r="V23" s="26"/>
    </row>
    <row r="24" spans="1:22" x14ac:dyDescent="0.3">
      <c r="A24" s="26"/>
      <c r="B24" s="26"/>
      <c r="C24" s="26"/>
      <c r="D24" s="26"/>
      <c r="E24" s="26"/>
      <c r="F24" s="26"/>
      <c r="G24" s="26"/>
      <c r="H24" s="26"/>
      <c r="I24" s="26"/>
      <c r="J24" s="26"/>
      <c r="K24" s="26"/>
      <c r="L24" s="26"/>
      <c r="M24" s="26"/>
      <c r="N24" s="26"/>
      <c r="O24" s="26"/>
      <c r="P24" s="26"/>
      <c r="Q24" s="26"/>
      <c r="R24" s="26"/>
      <c r="S24" s="26"/>
      <c r="T24" s="26"/>
      <c r="U24" s="26"/>
      <c r="V24" s="26"/>
    </row>
    <row r="25" spans="1:22" x14ac:dyDescent="0.3">
      <c r="A25" s="26"/>
      <c r="B25" s="26"/>
      <c r="C25" s="26"/>
      <c r="D25" s="26"/>
      <c r="E25" s="26"/>
      <c r="F25" s="26"/>
      <c r="G25" s="26"/>
      <c r="H25" s="26"/>
      <c r="I25" s="26"/>
      <c r="J25" s="26"/>
      <c r="K25" s="26"/>
      <c r="L25" s="26"/>
      <c r="M25" s="26"/>
      <c r="N25" s="26"/>
      <c r="O25" s="26"/>
      <c r="P25" s="26"/>
      <c r="Q25" s="26"/>
      <c r="R25" s="26"/>
      <c r="S25" s="26"/>
      <c r="T25" s="26"/>
      <c r="U25" s="26"/>
      <c r="V25" s="26"/>
    </row>
    <row r="26" spans="1:22" x14ac:dyDescent="0.3">
      <c r="A26" s="26"/>
      <c r="B26" s="26"/>
      <c r="C26" s="26"/>
      <c r="D26" s="26"/>
      <c r="E26" s="26"/>
      <c r="F26" s="26"/>
      <c r="G26" s="26"/>
      <c r="H26" s="26"/>
      <c r="I26" s="26"/>
      <c r="J26" s="26"/>
      <c r="K26" s="26"/>
      <c r="L26" s="26"/>
      <c r="M26" s="26"/>
      <c r="N26" s="26"/>
      <c r="O26" s="26"/>
      <c r="P26" s="26"/>
      <c r="Q26" s="26"/>
      <c r="R26" s="26"/>
      <c r="S26" s="26"/>
      <c r="T26" s="26"/>
      <c r="U26" s="26"/>
      <c r="V26" s="26"/>
    </row>
    <row r="27" spans="1:22" x14ac:dyDescent="0.3">
      <c r="A27" s="26"/>
      <c r="B27" s="26"/>
      <c r="C27" s="26"/>
      <c r="D27" s="26"/>
      <c r="E27" s="26"/>
      <c r="F27" s="26"/>
      <c r="G27" s="26"/>
      <c r="H27" s="26"/>
      <c r="I27" s="26"/>
      <c r="J27" s="26"/>
      <c r="K27" s="26"/>
      <c r="L27" s="26"/>
      <c r="M27" s="26"/>
      <c r="N27" s="26"/>
      <c r="O27" s="26"/>
      <c r="P27" s="26"/>
      <c r="Q27" s="26"/>
      <c r="R27" s="26"/>
      <c r="S27" s="26"/>
      <c r="T27" s="26"/>
      <c r="U27" s="26"/>
      <c r="V27" s="26"/>
    </row>
    <row r="28" spans="1:22" x14ac:dyDescent="0.3">
      <c r="A28" s="26"/>
      <c r="B28" s="26"/>
      <c r="C28" s="26"/>
      <c r="D28" s="26"/>
      <c r="E28" s="26"/>
      <c r="F28" s="26"/>
      <c r="G28" s="26"/>
      <c r="H28" s="26"/>
      <c r="I28" s="26"/>
      <c r="J28" s="26"/>
      <c r="K28" s="26"/>
      <c r="L28" s="26"/>
      <c r="M28" s="26"/>
      <c r="N28" s="26"/>
      <c r="O28" s="26"/>
      <c r="P28" s="26"/>
      <c r="Q28" s="26"/>
      <c r="R28" s="26"/>
      <c r="S28" s="26"/>
      <c r="T28" s="26"/>
      <c r="U28" s="26"/>
      <c r="V28" s="26"/>
    </row>
    <row r="29" spans="1:22" x14ac:dyDescent="0.3">
      <c r="A29" s="26"/>
      <c r="B29" s="26"/>
      <c r="C29" s="26"/>
      <c r="D29" s="26"/>
      <c r="E29" s="26"/>
      <c r="F29" s="26"/>
      <c r="G29" s="26"/>
      <c r="H29" s="26"/>
      <c r="I29" s="26"/>
      <c r="J29" s="26"/>
      <c r="K29" s="26"/>
      <c r="L29" s="26"/>
      <c r="M29" s="26"/>
      <c r="N29" s="26"/>
      <c r="O29" s="26"/>
      <c r="P29" s="26"/>
      <c r="Q29" s="26"/>
      <c r="R29" s="26"/>
      <c r="S29" s="26"/>
      <c r="T29" s="26"/>
      <c r="U29" s="26"/>
      <c r="V29" s="26"/>
    </row>
    <row r="30" spans="1:22" x14ac:dyDescent="0.3">
      <c r="A30" s="26"/>
      <c r="B30" s="26"/>
      <c r="C30" s="26"/>
      <c r="D30" s="26"/>
      <c r="E30" s="26"/>
      <c r="F30" s="26"/>
      <c r="G30" s="26"/>
      <c r="H30" s="26"/>
      <c r="I30" s="26"/>
      <c r="J30" s="26"/>
      <c r="K30" s="26"/>
      <c r="L30" s="26"/>
      <c r="M30" s="26"/>
      <c r="N30" s="26"/>
      <c r="O30" s="26"/>
      <c r="P30" s="26"/>
      <c r="Q30" s="26"/>
      <c r="R30" s="26"/>
      <c r="S30" s="26"/>
      <c r="T30" s="26"/>
      <c r="U30" s="26"/>
      <c r="V30" s="26"/>
    </row>
    <row r="31" spans="1:22" x14ac:dyDescent="0.3">
      <c r="A31" s="26"/>
      <c r="B31" s="26"/>
      <c r="C31" s="26"/>
      <c r="D31" s="26"/>
      <c r="E31" s="26"/>
      <c r="F31" s="26"/>
      <c r="G31" s="26"/>
      <c r="H31" s="26"/>
      <c r="I31" s="26"/>
      <c r="J31" s="26"/>
      <c r="K31" s="26"/>
      <c r="L31" s="26"/>
      <c r="M31" s="26"/>
      <c r="N31" s="26"/>
      <c r="O31" s="26"/>
      <c r="P31" s="26"/>
      <c r="Q31" s="26"/>
      <c r="R31" s="26"/>
      <c r="S31" s="26"/>
      <c r="T31" s="26"/>
      <c r="U31" s="26"/>
      <c r="V31" s="26"/>
    </row>
    <row r="32" spans="1:22" x14ac:dyDescent="0.3">
      <c r="A32" s="26"/>
      <c r="B32" s="26"/>
      <c r="C32" s="26"/>
      <c r="D32" s="26"/>
      <c r="E32" s="26"/>
      <c r="F32" s="26"/>
      <c r="G32" s="26"/>
      <c r="H32" s="26"/>
      <c r="I32" s="26"/>
      <c r="J32" s="26"/>
      <c r="K32" s="26"/>
      <c r="L32" s="26"/>
      <c r="M32" s="26"/>
      <c r="N32" s="26"/>
      <c r="O32" s="26"/>
      <c r="P32" s="26"/>
      <c r="Q32" s="26"/>
      <c r="R32" s="26"/>
      <c r="S32" s="26"/>
      <c r="T32" s="26"/>
      <c r="U32" s="26"/>
      <c r="V32" s="26"/>
    </row>
    <row r="33" spans="1:22" x14ac:dyDescent="0.3">
      <c r="A33" s="26"/>
      <c r="B33" s="26"/>
      <c r="C33" s="26"/>
      <c r="D33" s="26"/>
      <c r="E33" s="26"/>
      <c r="F33" s="26"/>
      <c r="G33" s="26"/>
      <c r="H33" s="26"/>
      <c r="I33" s="26"/>
      <c r="J33" s="26"/>
      <c r="K33" s="26"/>
      <c r="L33" s="26"/>
      <c r="M33" s="26"/>
      <c r="N33" s="26"/>
      <c r="O33" s="26"/>
      <c r="P33" s="26"/>
      <c r="Q33" s="26"/>
      <c r="R33" s="26"/>
      <c r="S33" s="26"/>
      <c r="T33" s="26"/>
      <c r="U33" s="26"/>
      <c r="V33" s="26"/>
    </row>
    <row r="34" spans="1:22" x14ac:dyDescent="0.3">
      <c r="A34" s="26"/>
      <c r="B34" s="26"/>
      <c r="C34" s="26"/>
      <c r="D34" s="26"/>
      <c r="E34" s="26"/>
      <c r="F34" s="26"/>
      <c r="G34" s="26"/>
      <c r="H34" s="26"/>
      <c r="I34" s="26"/>
      <c r="J34" s="26"/>
      <c r="K34" s="26"/>
      <c r="L34" s="26"/>
      <c r="M34" s="26"/>
      <c r="N34" s="26"/>
      <c r="O34" s="26"/>
      <c r="P34" s="26"/>
      <c r="Q34" s="26"/>
      <c r="R34" s="26"/>
      <c r="S34" s="26"/>
      <c r="T34" s="26"/>
      <c r="U34" s="26"/>
      <c r="V34" s="26"/>
    </row>
    <row r="35" spans="1:22" x14ac:dyDescent="0.3">
      <c r="A35" s="26"/>
      <c r="B35" s="26"/>
      <c r="C35" s="26"/>
      <c r="D35" s="26"/>
      <c r="E35" s="26"/>
      <c r="F35" s="26"/>
      <c r="G35" s="26"/>
      <c r="H35" s="26"/>
      <c r="I35" s="26"/>
      <c r="J35" s="26"/>
      <c r="K35" s="26"/>
      <c r="L35" s="26"/>
      <c r="M35" s="26"/>
      <c r="N35" s="26"/>
      <c r="O35" s="26"/>
      <c r="P35" s="26"/>
      <c r="Q35" s="26"/>
      <c r="R35" s="26"/>
      <c r="S35" s="26"/>
      <c r="T35" s="26"/>
      <c r="U35" s="26"/>
      <c r="V35" s="26"/>
    </row>
    <row r="36" spans="1:22" x14ac:dyDescent="0.3">
      <c r="A36" s="26"/>
      <c r="B36" s="26"/>
      <c r="C36" s="26"/>
      <c r="D36" s="26"/>
      <c r="E36" s="26"/>
      <c r="F36" s="26"/>
      <c r="G36" s="26"/>
      <c r="H36" s="26"/>
      <c r="I36" s="26"/>
      <c r="J36" s="26"/>
      <c r="K36" s="26"/>
      <c r="L36" s="26"/>
      <c r="M36" s="26"/>
      <c r="N36" s="26"/>
      <c r="O36" s="26"/>
      <c r="P36" s="26"/>
      <c r="Q36" s="26"/>
      <c r="R36" s="26"/>
      <c r="S36" s="26"/>
      <c r="T36" s="26"/>
      <c r="U36" s="26"/>
      <c r="V36" s="26"/>
    </row>
    <row r="37" spans="1:22" x14ac:dyDescent="0.3">
      <c r="A37" s="26"/>
      <c r="B37" s="26"/>
      <c r="C37" s="26"/>
      <c r="D37" s="26"/>
      <c r="E37" s="26"/>
      <c r="F37" s="26"/>
      <c r="G37" s="26"/>
      <c r="H37" s="26"/>
      <c r="I37" s="26"/>
      <c r="J37" s="26"/>
      <c r="K37" s="26"/>
      <c r="L37" s="26"/>
      <c r="M37" s="26"/>
      <c r="N37" s="26"/>
      <c r="O37" s="26"/>
      <c r="P37" s="26"/>
      <c r="Q37" s="26"/>
      <c r="R37" s="26"/>
      <c r="S37" s="26"/>
      <c r="T37" s="26"/>
      <c r="U37" s="26"/>
      <c r="V37" s="26"/>
    </row>
    <row r="38" spans="1:22" x14ac:dyDescent="0.3">
      <c r="A38" s="26"/>
      <c r="B38" s="26"/>
      <c r="C38" s="26"/>
      <c r="D38" s="26"/>
      <c r="E38" s="26"/>
      <c r="F38" s="26"/>
      <c r="G38" s="26"/>
      <c r="H38" s="26"/>
      <c r="I38" s="26"/>
      <c r="J38" s="26"/>
      <c r="K38" s="26"/>
      <c r="L38" s="26"/>
      <c r="M38" s="26"/>
      <c r="N38" s="26"/>
      <c r="O38" s="26"/>
      <c r="P38" s="26"/>
      <c r="Q38" s="26"/>
      <c r="R38" s="26"/>
      <c r="S38" s="26"/>
      <c r="T38" s="26"/>
      <c r="U38" s="26"/>
      <c r="V38" s="26"/>
    </row>
    <row r="39" spans="1:22" x14ac:dyDescent="0.3">
      <c r="A39" s="26"/>
      <c r="B39" s="26"/>
      <c r="C39" s="26"/>
      <c r="D39" s="26"/>
      <c r="E39" s="26"/>
      <c r="F39" s="26"/>
      <c r="G39" s="26"/>
      <c r="H39" s="26"/>
      <c r="I39" s="26"/>
      <c r="J39" s="26"/>
      <c r="K39" s="26"/>
      <c r="L39" s="26"/>
      <c r="M39" s="26"/>
      <c r="N39" s="26"/>
      <c r="O39" s="26"/>
      <c r="P39" s="26"/>
      <c r="Q39" s="26"/>
      <c r="R39" s="26"/>
      <c r="S39" s="26"/>
      <c r="T39" s="26"/>
      <c r="U39" s="26"/>
      <c r="V39" s="26"/>
    </row>
    <row r="40" spans="1:22" x14ac:dyDescent="0.3">
      <c r="A40" s="26"/>
      <c r="B40" s="26"/>
      <c r="C40" s="26"/>
      <c r="D40" s="26"/>
      <c r="E40" s="26"/>
      <c r="F40" s="26"/>
      <c r="G40" s="26"/>
      <c r="H40" s="26"/>
      <c r="I40" s="26"/>
      <c r="J40" s="26"/>
      <c r="K40" s="26"/>
      <c r="L40" s="26"/>
      <c r="M40" s="26"/>
      <c r="N40" s="26"/>
      <c r="O40" s="26"/>
      <c r="P40" s="26"/>
      <c r="Q40" s="26"/>
      <c r="R40" s="26"/>
      <c r="S40" s="26"/>
      <c r="T40" s="26"/>
      <c r="U40" s="26"/>
      <c r="V40" s="26"/>
    </row>
  </sheetData>
  <conditionalFormatting sqref="K11:O15 K18:O20">
    <cfRule type="expression" dxfId="3" priority="4">
      <formula>K11&lt;&gt;""</formula>
    </cfRule>
  </conditionalFormatting>
  <conditionalFormatting sqref="K9:O10">
    <cfRule type="expression" dxfId="2" priority="2">
      <formula>K9&lt;&gt;""</formula>
    </cfRule>
  </conditionalFormatting>
  <conditionalFormatting sqref="K17:O17">
    <cfRule type="expression" dxfId="1" priority="1">
      <formula>K17&lt;&gt;""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 r:id="rId3" name="Drop Down 5">
              <controlPr defaultSize="0" autoLine="0" autoPict="0">
                <anchor moveWithCells="1">
                  <from>
                    <xdr:col>0</xdr:col>
                    <xdr:colOff>114300</xdr:colOff>
                    <xdr:row>3</xdr:row>
                    <xdr:rowOff>15240</xdr:rowOff>
                  </from>
                  <to>
                    <xdr:col>2</xdr:col>
                    <xdr:colOff>167640</xdr:colOff>
                    <xdr:row>4</xdr:row>
                    <xdr:rowOff>106680</xdr:rowOff>
                  </to>
                </anchor>
              </controlPr>
            </control>
          </mc:Choice>
        </mc:AlternateContent>
        <mc:AlternateContent xmlns:mc="http://schemas.openxmlformats.org/markup-compatibility/2006">
          <mc:Choice Requires="x14">
            <control shapeId="3078" r:id="rId4" name="Option Button 6">
              <controlPr defaultSize="0" autoFill="0" autoLine="0" autoPict="0">
                <anchor moveWithCells="1">
                  <from>
                    <xdr:col>0</xdr:col>
                    <xdr:colOff>129540</xdr:colOff>
                    <xdr:row>0</xdr:row>
                    <xdr:rowOff>121920</xdr:rowOff>
                  </from>
                  <to>
                    <xdr:col>2</xdr:col>
                    <xdr:colOff>182880</xdr:colOff>
                    <xdr:row>2</xdr:row>
                    <xdr:rowOff>76200</xdr:rowOff>
                  </to>
                </anchor>
              </controlPr>
            </control>
          </mc:Choice>
        </mc:AlternateContent>
        <mc:AlternateContent xmlns:mc="http://schemas.openxmlformats.org/markup-compatibility/2006">
          <mc:Choice Requires="x14">
            <control shapeId="3079" r:id="rId5" name="Option Button 7">
              <controlPr defaultSize="0" autoFill="0" autoLine="0" autoPict="0">
                <anchor moveWithCells="1">
                  <from>
                    <xdr:col>2</xdr:col>
                    <xdr:colOff>312420</xdr:colOff>
                    <xdr:row>0</xdr:row>
                    <xdr:rowOff>114300</xdr:rowOff>
                  </from>
                  <to>
                    <xdr:col>4</xdr:col>
                    <xdr:colOff>419100</xdr:colOff>
                    <xdr:row>2</xdr:row>
                    <xdr:rowOff>76200</xdr:rowOff>
                  </to>
                </anchor>
              </controlPr>
            </control>
          </mc:Choice>
        </mc:AlternateContent>
        <mc:AlternateContent xmlns:mc="http://schemas.openxmlformats.org/markup-compatibility/2006">
          <mc:Choice Requires="x14">
            <control shapeId="3080" r:id="rId6" name="Option Button 8">
              <controlPr defaultSize="0" autoFill="0" autoLine="0" autoPict="0">
                <anchor moveWithCells="1">
                  <from>
                    <xdr:col>4</xdr:col>
                    <xdr:colOff>518160</xdr:colOff>
                    <xdr:row>0</xdr:row>
                    <xdr:rowOff>114300</xdr:rowOff>
                  </from>
                  <to>
                    <xdr:col>6</xdr:col>
                    <xdr:colOff>502920</xdr:colOff>
                    <xdr:row>2</xdr:row>
                    <xdr:rowOff>83820</xdr:rowOff>
                  </to>
                </anchor>
              </controlPr>
            </control>
          </mc:Choice>
        </mc:AlternateContent>
        <mc:AlternateContent xmlns:mc="http://schemas.openxmlformats.org/markup-compatibility/2006">
          <mc:Choice Requires="x14">
            <control shapeId="3089" r:id="rId7" name="Check Box 17">
              <controlPr defaultSize="0" autoFill="0" autoLine="0" autoPict="0">
                <anchor moveWithCells="1">
                  <from>
                    <xdr:col>2</xdr:col>
                    <xdr:colOff>297180</xdr:colOff>
                    <xdr:row>3</xdr:row>
                    <xdr:rowOff>0</xdr:rowOff>
                  </from>
                  <to>
                    <xdr:col>3</xdr:col>
                    <xdr:colOff>304800</xdr:colOff>
                    <xdr:row>4</xdr:row>
                    <xdr:rowOff>121920</xdr:rowOff>
                  </to>
                </anchor>
              </controlPr>
            </control>
          </mc:Choice>
        </mc:AlternateContent>
        <mc:AlternateContent xmlns:mc="http://schemas.openxmlformats.org/markup-compatibility/2006">
          <mc:Choice Requires="x14">
            <control shapeId="3090" r:id="rId8" name="Check Box 18">
              <controlPr defaultSize="0" autoFill="0" autoLine="0" autoPict="0">
                <anchor moveWithCells="1">
                  <from>
                    <xdr:col>3</xdr:col>
                    <xdr:colOff>365760</xdr:colOff>
                    <xdr:row>3</xdr:row>
                    <xdr:rowOff>7620</xdr:rowOff>
                  </from>
                  <to>
                    <xdr:col>4</xdr:col>
                    <xdr:colOff>373380</xdr:colOff>
                    <xdr:row>4</xdr:row>
                    <xdr:rowOff>114300</xdr:rowOff>
                  </to>
                </anchor>
              </controlPr>
            </control>
          </mc:Choice>
        </mc:AlternateContent>
        <mc:AlternateContent xmlns:mc="http://schemas.openxmlformats.org/markup-compatibility/2006">
          <mc:Choice Requires="x14">
            <control shapeId="3091" r:id="rId9" name="Check Box 19">
              <controlPr defaultSize="0" autoFill="0" autoLine="0" autoPict="0">
                <anchor moveWithCells="1">
                  <from>
                    <xdr:col>4</xdr:col>
                    <xdr:colOff>426720</xdr:colOff>
                    <xdr:row>3</xdr:row>
                    <xdr:rowOff>7620</xdr:rowOff>
                  </from>
                  <to>
                    <xdr:col>5</xdr:col>
                    <xdr:colOff>434340</xdr:colOff>
                    <xdr:row>4</xdr:row>
                    <xdr:rowOff>114300</xdr:rowOff>
                  </to>
                </anchor>
              </controlPr>
            </control>
          </mc:Choice>
        </mc:AlternateContent>
        <mc:AlternateContent xmlns:mc="http://schemas.openxmlformats.org/markup-compatibility/2006">
          <mc:Choice Requires="x14">
            <control shapeId="3092" r:id="rId10" name="Check Box 20">
              <controlPr defaultSize="0" autoFill="0" autoLine="0" autoPict="0">
                <anchor moveWithCells="1">
                  <from>
                    <xdr:col>5</xdr:col>
                    <xdr:colOff>487680</xdr:colOff>
                    <xdr:row>3</xdr:row>
                    <xdr:rowOff>7620</xdr:rowOff>
                  </from>
                  <to>
                    <xdr:col>6</xdr:col>
                    <xdr:colOff>495300</xdr:colOff>
                    <xdr:row>4</xdr:row>
                    <xdr:rowOff>114300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04"/>
  <sheetViews>
    <sheetView workbookViewId="0">
      <selection activeCell="H16" sqref="H16"/>
    </sheetView>
  </sheetViews>
  <sheetFormatPr defaultRowHeight="14.4" x14ac:dyDescent="0.3"/>
  <cols>
    <col min="1" max="1" width="15.109375" style="3" bestFit="1" customWidth="1"/>
    <col min="2" max="2" width="18.6640625" style="3" bestFit="1" customWidth="1"/>
    <col min="3" max="3" width="13.109375" style="4" bestFit="1" customWidth="1"/>
    <col min="4" max="4" width="12.33203125" style="3" bestFit="1" customWidth="1"/>
    <col min="5" max="5" width="6" style="3" bestFit="1" customWidth="1"/>
    <col min="6" max="6" width="7.6640625" style="3" bestFit="1" customWidth="1"/>
    <col min="7" max="7" width="13.33203125" style="3" bestFit="1" customWidth="1"/>
    <col min="8" max="8" width="18.77734375" style="3" bestFit="1" customWidth="1"/>
    <col min="9" max="9" width="16" style="3" bestFit="1" customWidth="1"/>
    <col min="10" max="10" width="16.6640625" style="3" bestFit="1" customWidth="1"/>
    <col min="11" max="11" width="16.44140625" style="3" bestFit="1" customWidth="1"/>
    <col min="12" max="12" width="13.77734375" style="3" bestFit="1" customWidth="1"/>
    <col min="13" max="13" width="10.5546875" style="4" bestFit="1" customWidth="1"/>
    <col min="14" max="14" width="9.6640625" style="3" bestFit="1" customWidth="1"/>
    <col min="15" max="15" width="8.88671875" style="2"/>
    <col min="16" max="16" width="16.33203125" style="3" customWidth="1"/>
    <col min="17" max="17" width="12.6640625" style="5" customWidth="1"/>
    <col min="18" max="16384" width="8.88671875" style="3"/>
  </cols>
  <sheetData>
    <row r="1" spans="1:17" ht="22.8" customHeight="1" x14ac:dyDescent="0.35">
      <c r="A1" s="6" t="s">
        <v>329</v>
      </c>
      <c r="Q1" s="2" t="str" cm="1">
        <f t="array" aca="1" ref="Q1:Q7" ca="1">_xlfn._xlws.SORT(_xlfn.UNIQUE(INDIRECT($A$1)))</f>
        <v>Double</v>
      </c>
    </row>
    <row r="2" spans="1:17" ht="22.8" customHeight="1" x14ac:dyDescent="0.3">
      <c r="A2" s="7" t="s">
        <v>22</v>
      </c>
      <c r="B2" s="8" t="s">
        <v>334</v>
      </c>
      <c r="C2" s="9" t="s">
        <v>334</v>
      </c>
      <c r="Q2" s="5" t="str">
        <f ca="1"/>
        <v>Executive Suite</v>
      </c>
    </row>
    <row r="3" spans="1:17" customFormat="1" x14ac:dyDescent="0.3">
      <c r="A3" t="s">
        <v>322</v>
      </c>
      <c r="B3" t="s">
        <v>324</v>
      </c>
      <c r="C3" s="1" t="s">
        <v>325</v>
      </c>
      <c r="D3" t="s">
        <v>326</v>
      </c>
      <c r="E3" t="s">
        <v>327</v>
      </c>
      <c r="F3" t="s">
        <v>328</v>
      </c>
      <c r="G3" t="s">
        <v>329</v>
      </c>
      <c r="H3" t="s">
        <v>330</v>
      </c>
      <c r="I3" t="s">
        <v>331</v>
      </c>
      <c r="J3" t="s">
        <v>332</v>
      </c>
      <c r="K3" t="s">
        <v>333</v>
      </c>
      <c r="L3" t="s">
        <v>0</v>
      </c>
      <c r="M3" s="1" t="s">
        <v>1</v>
      </c>
      <c r="N3" t="s">
        <v>323</v>
      </c>
      <c r="Q3" s="5" t="str">
        <f ca="1"/>
        <v>King</v>
      </c>
    </row>
    <row r="4" spans="1:17" x14ac:dyDescent="0.3">
      <c r="A4">
        <v>71.099999999999994</v>
      </c>
      <c r="B4" t="s">
        <v>2</v>
      </c>
      <c r="C4" t="s">
        <v>3</v>
      </c>
      <c r="D4">
        <v>13</v>
      </c>
      <c r="E4">
        <v>3</v>
      </c>
      <c r="F4">
        <v>4</v>
      </c>
      <c r="G4" t="s">
        <v>4</v>
      </c>
      <c r="H4" t="s">
        <v>5</v>
      </c>
      <c r="I4" t="s">
        <v>6</v>
      </c>
      <c r="J4" t="s">
        <v>7</v>
      </c>
      <c r="K4" t="s">
        <v>5</v>
      </c>
      <c r="L4" t="s">
        <v>8</v>
      </c>
      <c r="M4" t="s">
        <v>3</v>
      </c>
      <c r="N4" t="s">
        <v>9</v>
      </c>
      <c r="Q4" s="5" t="str">
        <f ca="1"/>
        <v>Queen</v>
      </c>
    </row>
    <row r="5" spans="1:17" x14ac:dyDescent="0.3">
      <c r="A5">
        <v>71.099999999999994</v>
      </c>
      <c r="B5" t="s">
        <v>10</v>
      </c>
      <c r="C5" s="1">
        <v>44171</v>
      </c>
      <c r="D5">
        <v>3</v>
      </c>
      <c r="E5">
        <v>3</v>
      </c>
      <c r="F5">
        <v>3</v>
      </c>
      <c r="G5" t="s">
        <v>4</v>
      </c>
      <c r="H5" t="s">
        <v>11</v>
      </c>
      <c r="I5" t="s">
        <v>12</v>
      </c>
      <c r="J5" t="s">
        <v>7</v>
      </c>
      <c r="K5" t="s">
        <v>5</v>
      </c>
      <c r="L5" t="s">
        <v>8</v>
      </c>
      <c r="M5" s="1">
        <v>44171</v>
      </c>
      <c r="N5" t="s">
        <v>9</v>
      </c>
      <c r="Q5" s="5" t="str">
        <f ca="1"/>
        <v>Single</v>
      </c>
    </row>
    <row r="6" spans="1:17" x14ac:dyDescent="0.3">
      <c r="A6">
        <v>172.38</v>
      </c>
      <c r="B6" t="s">
        <v>13</v>
      </c>
      <c r="C6" t="s">
        <v>14</v>
      </c>
      <c r="D6">
        <v>11</v>
      </c>
      <c r="E6">
        <v>4</v>
      </c>
      <c r="F6">
        <v>2</v>
      </c>
      <c r="G6" t="s">
        <v>15</v>
      </c>
      <c r="H6" t="s">
        <v>11</v>
      </c>
      <c r="I6" t="s">
        <v>6</v>
      </c>
      <c r="J6" t="s">
        <v>7</v>
      </c>
      <c r="K6" t="s">
        <v>5</v>
      </c>
      <c r="L6" t="s">
        <v>16</v>
      </c>
      <c r="M6" t="s">
        <v>14</v>
      </c>
      <c r="N6" t="s">
        <v>9</v>
      </c>
      <c r="Q6" s="5" t="str">
        <f ca="1"/>
        <v>Suite</v>
      </c>
    </row>
    <row r="7" spans="1:17" x14ac:dyDescent="0.3">
      <c r="A7">
        <v>172.38</v>
      </c>
      <c r="B7" t="s">
        <v>17</v>
      </c>
      <c r="C7" t="s">
        <v>18</v>
      </c>
      <c r="D7">
        <v>11</v>
      </c>
      <c r="E7">
        <v>4</v>
      </c>
      <c r="F7">
        <v>1</v>
      </c>
      <c r="G7" t="s">
        <v>15</v>
      </c>
      <c r="H7" t="s">
        <v>11</v>
      </c>
      <c r="I7" t="s">
        <v>19</v>
      </c>
      <c r="J7" t="s">
        <v>20</v>
      </c>
      <c r="K7" t="s">
        <v>5</v>
      </c>
      <c r="L7" t="s">
        <v>16</v>
      </c>
      <c r="M7" t="s">
        <v>18</v>
      </c>
      <c r="N7" t="s">
        <v>9</v>
      </c>
      <c r="Q7" s="5">
        <f ca="1"/>
        <v>0</v>
      </c>
    </row>
    <row r="8" spans="1:17" x14ac:dyDescent="0.3">
      <c r="A8">
        <v>199</v>
      </c>
      <c r="B8" t="s">
        <v>21</v>
      </c>
      <c r="C8" s="1">
        <v>43952</v>
      </c>
      <c r="D8">
        <v>14</v>
      </c>
      <c r="E8">
        <v>2</v>
      </c>
      <c r="F8">
        <v>4</v>
      </c>
      <c r="G8" t="s">
        <v>22</v>
      </c>
      <c r="H8" t="s">
        <v>5</v>
      </c>
      <c r="I8" t="s">
        <v>23</v>
      </c>
      <c r="J8" t="s">
        <v>7</v>
      </c>
      <c r="K8" t="s">
        <v>11</v>
      </c>
      <c r="L8" t="s">
        <v>16</v>
      </c>
      <c r="M8" s="1">
        <v>43952</v>
      </c>
      <c r="N8" t="s">
        <v>24</v>
      </c>
    </row>
    <row r="9" spans="1:17" x14ac:dyDescent="0.3">
      <c r="A9">
        <v>177.45</v>
      </c>
      <c r="B9" t="s">
        <v>25</v>
      </c>
      <c r="C9" s="1">
        <v>44019</v>
      </c>
      <c r="D9">
        <v>10</v>
      </c>
      <c r="E9">
        <v>3</v>
      </c>
      <c r="F9">
        <v>3</v>
      </c>
      <c r="G9" t="s">
        <v>26</v>
      </c>
      <c r="H9" t="s">
        <v>11</v>
      </c>
      <c r="I9" t="s">
        <v>19</v>
      </c>
      <c r="J9" t="s">
        <v>7</v>
      </c>
      <c r="K9" t="s">
        <v>5</v>
      </c>
      <c r="L9" t="s">
        <v>16</v>
      </c>
      <c r="M9" s="1">
        <v>44019</v>
      </c>
      <c r="N9" t="s">
        <v>9</v>
      </c>
    </row>
    <row r="10" spans="1:17" x14ac:dyDescent="0.3">
      <c r="A10">
        <v>98.1</v>
      </c>
      <c r="B10" t="s">
        <v>27</v>
      </c>
      <c r="C10" t="s">
        <v>28</v>
      </c>
      <c r="D10">
        <v>8</v>
      </c>
      <c r="E10">
        <v>2</v>
      </c>
      <c r="F10">
        <v>1</v>
      </c>
      <c r="G10" t="s">
        <v>4</v>
      </c>
      <c r="H10" t="s">
        <v>11</v>
      </c>
      <c r="I10" t="s">
        <v>29</v>
      </c>
      <c r="J10" t="s">
        <v>7</v>
      </c>
      <c r="K10" t="s">
        <v>5</v>
      </c>
      <c r="L10" t="s">
        <v>30</v>
      </c>
      <c r="M10" t="s">
        <v>28</v>
      </c>
      <c r="N10" t="s">
        <v>9</v>
      </c>
    </row>
    <row r="11" spans="1:17" x14ac:dyDescent="0.3">
      <c r="A11">
        <v>202.98</v>
      </c>
      <c r="B11" t="s">
        <v>31</v>
      </c>
      <c r="C11" t="s">
        <v>32</v>
      </c>
      <c r="D11">
        <v>5</v>
      </c>
      <c r="E11">
        <v>2</v>
      </c>
      <c r="F11">
        <v>2</v>
      </c>
      <c r="G11" t="s">
        <v>15</v>
      </c>
      <c r="H11" t="s">
        <v>5</v>
      </c>
      <c r="I11" t="s">
        <v>6</v>
      </c>
      <c r="J11" t="s">
        <v>7</v>
      </c>
      <c r="K11" t="s">
        <v>5</v>
      </c>
      <c r="L11" t="s">
        <v>16</v>
      </c>
      <c r="M11" t="s">
        <v>32</v>
      </c>
      <c r="N11" t="s">
        <v>24</v>
      </c>
    </row>
    <row r="12" spans="1:17" x14ac:dyDescent="0.3">
      <c r="A12">
        <v>114.45</v>
      </c>
      <c r="B12" t="s">
        <v>33</v>
      </c>
      <c r="C12" s="1">
        <v>44139</v>
      </c>
      <c r="D12">
        <v>14</v>
      </c>
      <c r="E12">
        <v>1</v>
      </c>
      <c r="F12">
        <v>3</v>
      </c>
      <c r="G12" t="s">
        <v>26</v>
      </c>
      <c r="H12" t="s">
        <v>11</v>
      </c>
      <c r="I12" t="s">
        <v>23</v>
      </c>
      <c r="J12" t="s">
        <v>7</v>
      </c>
      <c r="K12" t="s">
        <v>11</v>
      </c>
      <c r="L12" t="s">
        <v>30</v>
      </c>
      <c r="M12" s="1">
        <v>44139</v>
      </c>
      <c r="N12" t="s">
        <v>9</v>
      </c>
    </row>
    <row r="13" spans="1:17" x14ac:dyDescent="0.3">
      <c r="A13">
        <v>158.05000000000001</v>
      </c>
      <c r="B13" t="s">
        <v>34</v>
      </c>
      <c r="C13" s="1">
        <v>43835</v>
      </c>
      <c r="D13">
        <v>6</v>
      </c>
      <c r="E13">
        <v>4</v>
      </c>
      <c r="F13">
        <v>4</v>
      </c>
      <c r="G13" t="s">
        <v>35</v>
      </c>
      <c r="H13" t="s">
        <v>5</v>
      </c>
      <c r="I13" t="s">
        <v>12</v>
      </c>
      <c r="J13" t="s">
        <v>7</v>
      </c>
      <c r="K13" t="s">
        <v>5</v>
      </c>
      <c r="L13" t="s">
        <v>30</v>
      </c>
      <c r="M13" s="1">
        <v>43835</v>
      </c>
      <c r="N13" t="s">
        <v>9</v>
      </c>
    </row>
    <row r="14" spans="1:17" x14ac:dyDescent="0.3">
      <c r="A14">
        <v>152.1</v>
      </c>
      <c r="B14" t="s">
        <v>36</v>
      </c>
      <c r="C14" s="1">
        <v>44168</v>
      </c>
      <c r="D14">
        <v>4</v>
      </c>
      <c r="E14">
        <v>1</v>
      </c>
      <c r="F14">
        <v>3</v>
      </c>
      <c r="G14" t="s">
        <v>4</v>
      </c>
      <c r="H14" t="s">
        <v>5</v>
      </c>
      <c r="I14" t="s">
        <v>29</v>
      </c>
      <c r="J14" t="s">
        <v>7</v>
      </c>
      <c r="K14" t="s">
        <v>5</v>
      </c>
      <c r="L14" t="s">
        <v>16</v>
      </c>
      <c r="M14" s="1">
        <v>44168</v>
      </c>
      <c r="N14" t="s">
        <v>9</v>
      </c>
    </row>
    <row r="15" spans="1:17" x14ac:dyDescent="0.3">
      <c r="A15">
        <v>169</v>
      </c>
      <c r="B15" t="s">
        <v>37</v>
      </c>
      <c r="C15" t="s">
        <v>38</v>
      </c>
      <c r="D15">
        <v>14</v>
      </c>
      <c r="E15">
        <v>1</v>
      </c>
      <c r="F15">
        <v>4</v>
      </c>
      <c r="G15" t="s">
        <v>22</v>
      </c>
      <c r="H15" t="s">
        <v>11</v>
      </c>
      <c r="I15" t="s">
        <v>19</v>
      </c>
      <c r="J15" t="s">
        <v>7</v>
      </c>
      <c r="K15" t="s">
        <v>5</v>
      </c>
      <c r="L15" t="s">
        <v>16</v>
      </c>
      <c r="M15" t="s">
        <v>38</v>
      </c>
      <c r="N15" t="s">
        <v>9</v>
      </c>
    </row>
    <row r="16" spans="1:17" x14ac:dyDescent="0.3">
      <c r="A16">
        <v>169</v>
      </c>
      <c r="B16" t="s">
        <v>39</v>
      </c>
      <c r="C16" t="s">
        <v>40</v>
      </c>
      <c r="D16">
        <v>4</v>
      </c>
      <c r="E16">
        <v>3</v>
      </c>
      <c r="F16">
        <v>3</v>
      </c>
      <c r="G16" t="s">
        <v>22</v>
      </c>
      <c r="H16" t="s">
        <v>11</v>
      </c>
      <c r="I16" t="s">
        <v>19</v>
      </c>
      <c r="J16" t="s">
        <v>20</v>
      </c>
      <c r="K16" t="s">
        <v>5</v>
      </c>
      <c r="L16" t="s">
        <v>16</v>
      </c>
      <c r="M16" t="s">
        <v>40</v>
      </c>
      <c r="N16" t="s">
        <v>9</v>
      </c>
    </row>
    <row r="17" spans="1:14" x14ac:dyDescent="0.3">
      <c r="A17">
        <v>185.9</v>
      </c>
      <c r="B17" t="s">
        <v>41</v>
      </c>
      <c r="C17" s="1">
        <v>43923</v>
      </c>
      <c r="D17">
        <v>1</v>
      </c>
      <c r="E17">
        <v>1</v>
      </c>
      <c r="F17">
        <v>4</v>
      </c>
      <c r="G17" t="s">
        <v>42</v>
      </c>
      <c r="H17" t="s">
        <v>5</v>
      </c>
      <c r="I17" t="s">
        <v>12</v>
      </c>
      <c r="J17" t="s">
        <v>7</v>
      </c>
      <c r="K17" t="s">
        <v>5</v>
      </c>
      <c r="L17" t="s">
        <v>16</v>
      </c>
      <c r="M17" s="1">
        <v>43923</v>
      </c>
      <c r="N17" t="s">
        <v>9</v>
      </c>
    </row>
    <row r="18" spans="1:14" x14ac:dyDescent="0.3">
      <c r="A18">
        <v>152.1</v>
      </c>
      <c r="B18" t="s">
        <v>43</v>
      </c>
      <c r="C18" t="s">
        <v>44</v>
      </c>
      <c r="D18">
        <v>5</v>
      </c>
      <c r="E18">
        <v>2</v>
      </c>
      <c r="F18">
        <v>3</v>
      </c>
      <c r="G18" t="s">
        <v>4</v>
      </c>
      <c r="H18" t="s">
        <v>5</v>
      </c>
      <c r="I18" t="s">
        <v>12</v>
      </c>
      <c r="J18" t="s">
        <v>7</v>
      </c>
      <c r="K18" t="s">
        <v>5</v>
      </c>
      <c r="L18" t="s">
        <v>16</v>
      </c>
      <c r="M18" t="s">
        <v>44</v>
      </c>
      <c r="N18" t="s">
        <v>9</v>
      </c>
    </row>
    <row r="19" spans="1:14" x14ac:dyDescent="0.3">
      <c r="A19">
        <v>99</v>
      </c>
      <c r="B19" t="s">
        <v>45</v>
      </c>
      <c r="C19" t="s">
        <v>46</v>
      </c>
      <c r="D19">
        <v>2</v>
      </c>
      <c r="E19">
        <v>3</v>
      </c>
      <c r="F19">
        <v>1</v>
      </c>
      <c r="G19" t="s">
        <v>22</v>
      </c>
      <c r="H19" t="s">
        <v>11</v>
      </c>
      <c r="I19" t="s">
        <v>19</v>
      </c>
      <c r="J19" t="s">
        <v>20</v>
      </c>
      <c r="K19" t="s">
        <v>5</v>
      </c>
      <c r="L19" t="s">
        <v>30</v>
      </c>
      <c r="M19" t="s">
        <v>46</v>
      </c>
      <c r="N19" t="s">
        <v>24</v>
      </c>
    </row>
    <row r="20" spans="1:14" x14ac:dyDescent="0.3">
      <c r="A20">
        <v>98.1</v>
      </c>
      <c r="B20" t="s">
        <v>47</v>
      </c>
      <c r="C20" t="s">
        <v>48</v>
      </c>
      <c r="D20">
        <v>9</v>
      </c>
      <c r="E20">
        <v>2</v>
      </c>
      <c r="F20">
        <v>3</v>
      </c>
      <c r="G20" t="s">
        <v>4</v>
      </c>
      <c r="H20" t="s">
        <v>5</v>
      </c>
      <c r="I20" t="s">
        <v>6</v>
      </c>
      <c r="J20" t="s">
        <v>20</v>
      </c>
      <c r="K20" t="s">
        <v>11</v>
      </c>
      <c r="L20" t="s">
        <v>30</v>
      </c>
      <c r="M20" t="s">
        <v>48</v>
      </c>
      <c r="N20" t="s">
        <v>9</v>
      </c>
    </row>
    <row r="21" spans="1:14" x14ac:dyDescent="0.3">
      <c r="A21">
        <v>169</v>
      </c>
      <c r="B21" t="s">
        <v>49</v>
      </c>
      <c r="C21" t="s">
        <v>3</v>
      </c>
      <c r="D21">
        <v>3</v>
      </c>
      <c r="E21">
        <v>2</v>
      </c>
      <c r="F21">
        <v>3</v>
      </c>
      <c r="G21" t="s">
        <v>22</v>
      </c>
      <c r="H21" t="s">
        <v>5</v>
      </c>
      <c r="I21" t="s">
        <v>19</v>
      </c>
      <c r="J21" t="s">
        <v>7</v>
      </c>
      <c r="K21" t="s">
        <v>5</v>
      </c>
      <c r="L21" t="s">
        <v>16</v>
      </c>
      <c r="M21" t="s">
        <v>3</v>
      </c>
      <c r="N21" t="s">
        <v>9</v>
      </c>
    </row>
    <row r="22" spans="1:14" x14ac:dyDescent="0.3">
      <c r="A22">
        <v>169</v>
      </c>
      <c r="B22" t="s">
        <v>50</v>
      </c>
      <c r="C22" t="s">
        <v>14</v>
      </c>
      <c r="D22">
        <v>7</v>
      </c>
      <c r="E22">
        <v>1</v>
      </c>
      <c r="F22">
        <v>2</v>
      </c>
      <c r="G22" t="s">
        <v>22</v>
      </c>
      <c r="H22" t="s">
        <v>5</v>
      </c>
      <c r="I22" t="s">
        <v>19</v>
      </c>
      <c r="J22" t="s">
        <v>7</v>
      </c>
      <c r="K22" t="s">
        <v>5</v>
      </c>
      <c r="L22" t="s">
        <v>16</v>
      </c>
      <c r="M22" t="s">
        <v>14</v>
      </c>
      <c r="N22" t="s">
        <v>9</v>
      </c>
    </row>
    <row r="23" spans="1:14" x14ac:dyDescent="0.3">
      <c r="A23">
        <v>100.98</v>
      </c>
      <c r="B23" t="s">
        <v>51</v>
      </c>
      <c r="C23" s="1">
        <v>43833</v>
      </c>
      <c r="D23">
        <v>12</v>
      </c>
      <c r="E23">
        <v>1</v>
      </c>
      <c r="F23">
        <v>4</v>
      </c>
      <c r="G23" t="s">
        <v>15</v>
      </c>
      <c r="H23" t="s">
        <v>5</v>
      </c>
      <c r="I23" t="s">
        <v>29</v>
      </c>
      <c r="J23" t="s">
        <v>7</v>
      </c>
      <c r="K23" t="s">
        <v>5</v>
      </c>
      <c r="L23" t="s">
        <v>8</v>
      </c>
      <c r="M23" s="1">
        <v>43833</v>
      </c>
      <c r="N23" t="s">
        <v>24</v>
      </c>
    </row>
    <row r="24" spans="1:14" x14ac:dyDescent="0.3">
      <c r="A24">
        <v>172.38</v>
      </c>
      <c r="B24" t="s">
        <v>52</v>
      </c>
      <c r="C24" t="s">
        <v>53</v>
      </c>
      <c r="D24">
        <v>9</v>
      </c>
      <c r="E24">
        <v>2</v>
      </c>
      <c r="F24">
        <v>2</v>
      </c>
      <c r="G24" t="s">
        <v>15</v>
      </c>
      <c r="H24" t="s">
        <v>11</v>
      </c>
      <c r="I24" t="s">
        <v>6</v>
      </c>
      <c r="J24" t="s">
        <v>7</v>
      </c>
      <c r="K24" t="s">
        <v>5</v>
      </c>
      <c r="L24" t="s">
        <v>16</v>
      </c>
      <c r="M24" t="s">
        <v>53</v>
      </c>
      <c r="N24" t="s">
        <v>9</v>
      </c>
    </row>
    <row r="25" spans="1:14" x14ac:dyDescent="0.3">
      <c r="A25">
        <v>111.18</v>
      </c>
      <c r="B25" t="s">
        <v>54</v>
      </c>
      <c r="C25" s="1">
        <v>44047</v>
      </c>
      <c r="D25">
        <v>4</v>
      </c>
      <c r="E25">
        <v>1</v>
      </c>
      <c r="F25">
        <v>1</v>
      </c>
      <c r="G25" t="s">
        <v>15</v>
      </c>
      <c r="H25" t="s">
        <v>5</v>
      </c>
      <c r="I25" t="s">
        <v>29</v>
      </c>
      <c r="J25" t="s">
        <v>7</v>
      </c>
      <c r="K25" t="s">
        <v>11</v>
      </c>
      <c r="L25" t="s">
        <v>30</v>
      </c>
      <c r="M25" s="1">
        <v>44047</v>
      </c>
      <c r="N25" t="s">
        <v>9</v>
      </c>
    </row>
    <row r="26" spans="1:14" x14ac:dyDescent="0.3">
      <c r="A26">
        <v>79</v>
      </c>
      <c r="B26" t="s">
        <v>55</v>
      </c>
      <c r="C26" s="1">
        <v>43897</v>
      </c>
      <c r="D26">
        <v>5</v>
      </c>
      <c r="E26">
        <v>3</v>
      </c>
      <c r="F26">
        <v>2</v>
      </c>
      <c r="G26" t="s">
        <v>22</v>
      </c>
      <c r="H26" t="s">
        <v>11</v>
      </c>
      <c r="I26" t="s">
        <v>29</v>
      </c>
      <c r="J26" t="s">
        <v>7</v>
      </c>
      <c r="K26" t="s">
        <v>5</v>
      </c>
      <c r="L26" t="s">
        <v>8</v>
      </c>
      <c r="M26" s="1">
        <v>43897</v>
      </c>
      <c r="N26" t="s">
        <v>9</v>
      </c>
    </row>
    <row r="27" spans="1:14" x14ac:dyDescent="0.3">
      <c r="A27">
        <v>114.45</v>
      </c>
      <c r="B27" t="s">
        <v>56</v>
      </c>
      <c r="C27" t="s">
        <v>57</v>
      </c>
      <c r="D27">
        <v>5</v>
      </c>
      <c r="E27">
        <v>1</v>
      </c>
      <c r="F27">
        <v>1</v>
      </c>
      <c r="G27" t="s">
        <v>26</v>
      </c>
      <c r="H27" t="s">
        <v>11</v>
      </c>
      <c r="I27" t="s">
        <v>12</v>
      </c>
      <c r="J27" t="s">
        <v>7</v>
      </c>
      <c r="K27" t="s">
        <v>5</v>
      </c>
      <c r="L27" t="s">
        <v>30</v>
      </c>
      <c r="M27" t="s">
        <v>57</v>
      </c>
      <c r="N27" t="s">
        <v>9</v>
      </c>
    </row>
    <row r="28" spans="1:14" x14ac:dyDescent="0.3">
      <c r="A28">
        <v>169</v>
      </c>
      <c r="B28" t="s">
        <v>58</v>
      </c>
      <c r="C28" s="1">
        <v>44078</v>
      </c>
      <c r="D28">
        <v>11</v>
      </c>
      <c r="E28">
        <v>4</v>
      </c>
      <c r="F28">
        <v>3</v>
      </c>
      <c r="G28" t="s">
        <v>22</v>
      </c>
      <c r="H28" t="s">
        <v>11</v>
      </c>
      <c r="I28" t="s">
        <v>29</v>
      </c>
      <c r="J28" t="s">
        <v>7</v>
      </c>
      <c r="K28" t="s">
        <v>5</v>
      </c>
      <c r="L28" t="s">
        <v>16</v>
      </c>
      <c r="M28" s="1">
        <v>44078</v>
      </c>
      <c r="N28" t="s">
        <v>9</v>
      </c>
    </row>
    <row r="29" spans="1:14" x14ac:dyDescent="0.3">
      <c r="A29">
        <v>245.05</v>
      </c>
      <c r="B29" t="s">
        <v>59</v>
      </c>
      <c r="C29" t="s">
        <v>60</v>
      </c>
      <c r="D29">
        <v>12</v>
      </c>
      <c r="E29">
        <v>3</v>
      </c>
      <c r="F29">
        <v>4</v>
      </c>
      <c r="G29" t="s">
        <v>35</v>
      </c>
      <c r="H29" t="s">
        <v>11</v>
      </c>
      <c r="I29" t="s">
        <v>6</v>
      </c>
      <c r="J29" t="s">
        <v>7</v>
      </c>
      <c r="K29" t="s">
        <v>5</v>
      </c>
      <c r="L29" t="s">
        <v>16</v>
      </c>
      <c r="M29" t="s">
        <v>60</v>
      </c>
      <c r="N29" t="s">
        <v>9</v>
      </c>
    </row>
    <row r="30" spans="1:14" x14ac:dyDescent="0.3">
      <c r="A30">
        <v>71.099999999999994</v>
      </c>
      <c r="B30" t="s">
        <v>61</v>
      </c>
      <c r="C30" s="1">
        <v>44017</v>
      </c>
      <c r="D30">
        <v>12</v>
      </c>
      <c r="E30">
        <v>2</v>
      </c>
      <c r="F30">
        <v>2</v>
      </c>
      <c r="G30" t="s">
        <v>4</v>
      </c>
      <c r="H30" t="s">
        <v>11</v>
      </c>
      <c r="I30" t="s">
        <v>29</v>
      </c>
      <c r="J30" t="s">
        <v>7</v>
      </c>
      <c r="K30" t="s">
        <v>5</v>
      </c>
      <c r="L30" t="s">
        <v>8</v>
      </c>
      <c r="M30" s="1">
        <v>44017</v>
      </c>
      <c r="N30" t="s">
        <v>9</v>
      </c>
    </row>
    <row r="31" spans="1:14" x14ac:dyDescent="0.3">
      <c r="A31">
        <v>100.98</v>
      </c>
      <c r="B31" t="s">
        <v>62</v>
      </c>
      <c r="C31" s="1">
        <v>44145</v>
      </c>
      <c r="D31">
        <v>12</v>
      </c>
      <c r="E31">
        <v>4</v>
      </c>
      <c r="F31">
        <v>2</v>
      </c>
      <c r="G31" t="s">
        <v>15</v>
      </c>
      <c r="H31" t="s">
        <v>11</v>
      </c>
      <c r="I31" t="s">
        <v>29</v>
      </c>
      <c r="J31" t="s">
        <v>7</v>
      </c>
      <c r="K31" t="s">
        <v>5</v>
      </c>
      <c r="L31" t="s">
        <v>8</v>
      </c>
      <c r="M31" s="1">
        <v>44145</v>
      </c>
      <c r="N31" t="s">
        <v>24</v>
      </c>
    </row>
    <row r="32" spans="1:14" x14ac:dyDescent="0.3">
      <c r="A32">
        <v>99</v>
      </c>
      <c r="B32" t="s">
        <v>63</v>
      </c>
      <c r="C32" t="s">
        <v>64</v>
      </c>
      <c r="D32">
        <v>11</v>
      </c>
      <c r="E32">
        <v>2</v>
      </c>
      <c r="F32">
        <v>3</v>
      </c>
      <c r="G32" t="s">
        <v>22</v>
      </c>
      <c r="H32" t="s">
        <v>11</v>
      </c>
      <c r="I32" t="s">
        <v>23</v>
      </c>
      <c r="J32" t="s">
        <v>7</v>
      </c>
      <c r="K32" t="s">
        <v>11</v>
      </c>
      <c r="L32" t="s">
        <v>30</v>
      </c>
      <c r="M32" t="s">
        <v>64</v>
      </c>
      <c r="N32" t="s">
        <v>24</v>
      </c>
    </row>
    <row r="33" spans="1:14" x14ac:dyDescent="0.3">
      <c r="A33">
        <v>98.1</v>
      </c>
      <c r="B33" t="s">
        <v>65</v>
      </c>
      <c r="C33" t="s">
        <v>66</v>
      </c>
      <c r="D33">
        <v>7</v>
      </c>
      <c r="E33">
        <v>3</v>
      </c>
      <c r="F33">
        <v>1</v>
      </c>
      <c r="G33" t="s">
        <v>4</v>
      </c>
      <c r="H33" t="s">
        <v>5</v>
      </c>
      <c r="I33" t="s">
        <v>29</v>
      </c>
      <c r="J33" t="s">
        <v>7</v>
      </c>
      <c r="K33" t="s">
        <v>11</v>
      </c>
      <c r="L33" t="s">
        <v>30</v>
      </c>
      <c r="M33" t="s">
        <v>66</v>
      </c>
      <c r="N33" t="s">
        <v>9</v>
      </c>
    </row>
    <row r="34" spans="1:14" x14ac:dyDescent="0.3">
      <c r="A34">
        <v>185.9</v>
      </c>
      <c r="B34" t="s">
        <v>67</v>
      </c>
      <c r="C34" s="1">
        <v>43984</v>
      </c>
      <c r="D34">
        <v>4</v>
      </c>
      <c r="E34">
        <v>1</v>
      </c>
      <c r="F34">
        <v>4</v>
      </c>
      <c r="G34" t="s">
        <v>42</v>
      </c>
      <c r="H34" t="s">
        <v>5</v>
      </c>
      <c r="I34" t="s">
        <v>19</v>
      </c>
      <c r="J34" t="s">
        <v>7</v>
      </c>
      <c r="K34" t="s">
        <v>5</v>
      </c>
      <c r="L34" t="s">
        <v>16</v>
      </c>
      <c r="M34" s="1">
        <v>43984</v>
      </c>
      <c r="N34" t="s">
        <v>9</v>
      </c>
    </row>
    <row r="35" spans="1:14" x14ac:dyDescent="0.3">
      <c r="A35">
        <v>169</v>
      </c>
      <c r="B35" t="s">
        <v>68</v>
      </c>
      <c r="C35" t="s">
        <v>69</v>
      </c>
      <c r="D35">
        <v>4</v>
      </c>
      <c r="E35">
        <v>1</v>
      </c>
      <c r="F35">
        <v>1</v>
      </c>
      <c r="G35" t="s">
        <v>22</v>
      </c>
      <c r="H35" t="s">
        <v>5</v>
      </c>
      <c r="I35" t="s">
        <v>19</v>
      </c>
      <c r="J35" t="s">
        <v>7</v>
      </c>
      <c r="K35" t="s">
        <v>5</v>
      </c>
      <c r="L35" t="s">
        <v>16</v>
      </c>
      <c r="M35" t="s">
        <v>69</v>
      </c>
      <c r="N35" t="s">
        <v>9</v>
      </c>
    </row>
    <row r="36" spans="1:14" x14ac:dyDescent="0.3">
      <c r="A36">
        <v>98.1</v>
      </c>
      <c r="B36" t="s">
        <v>70</v>
      </c>
      <c r="C36" t="s">
        <v>71</v>
      </c>
      <c r="D36">
        <v>8</v>
      </c>
      <c r="E36">
        <v>2</v>
      </c>
      <c r="F36">
        <v>3</v>
      </c>
      <c r="G36" t="s">
        <v>4</v>
      </c>
      <c r="H36" t="s">
        <v>5</v>
      </c>
      <c r="I36" t="s">
        <v>12</v>
      </c>
      <c r="J36" t="s">
        <v>7</v>
      </c>
      <c r="K36" t="s">
        <v>5</v>
      </c>
      <c r="L36" t="s">
        <v>30</v>
      </c>
      <c r="M36" t="s">
        <v>71</v>
      </c>
      <c r="N36" t="s">
        <v>9</v>
      </c>
    </row>
    <row r="37" spans="1:14" x14ac:dyDescent="0.3">
      <c r="A37">
        <v>152.1</v>
      </c>
      <c r="B37" t="s">
        <v>72</v>
      </c>
      <c r="C37" s="1">
        <v>44111</v>
      </c>
      <c r="D37">
        <v>1</v>
      </c>
      <c r="E37">
        <v>1</v>
      </c>
      <c r="F37">
        <v>2</v>
      </c>
      <c r="G37" t="s">
        <v>4</v>
      </c>
      <c r="H37" t="s">
        <v>5</v>
      </c>
      <c r="I37" t="s">
        <v>19</v>
      </c>
      <c r="J37" t="s">
        <v>20</v>
      </c>
      <c r="K37" t="s">
        <v>5</v>
      </c>
      <c r="L37" t="s">
        <v>16</v>
      </c>
      <c r="M37" s="1">
        <v>44111</v>
      </c>
      <c r="N37" t="s">
        <v>9</v>
      </c>
    </row>
    <row r="38" spans="1:14" x14ac:dyDescent="0.3">
      <c r="A38">
        <v>185.9</v>
      </c>
      <c r="B38" t="s">
        <v>73</v>
      </c>
      <c r="C38" s="1">
        <v>44014</v>
      </c>
      <c r="D38">
        <v>9</v>
      </c>
      <c r="E38">
        <v>3</v>
      </c>
      <c r="F38">
        <v>3</v>
      </c>
      <c r="G38" t="s">
        <v>42</v>
      </c>
      <c r="H38" t="s">
        <v>11</v>
      </c>
      <c r="I38" t="s">
        <v>12</v>
      </c>
      <c r="J38" t="s">
        <v>7</v>
      </c>
      <c r="K38" t="s">
        <v>5</v>
      </c>
      <c r="L38" t="s">
        <v>16</v>
      </c>
      <c r="M38" s="1">
        <v>44014</v>
      </c>
      <c r="N38" t="s">
        <v>9</v>
      </c>
    </row>
    <row r="39" spans="1:14" x14ac:dyDescent="0.3">
      <c r="A39">
        <v>71.099999999999994</v>
      </c>
      <c r="B39" t="s">
        <v>74</v>
      </c>
      <c r="C39" t="s">
        <v>75</v>
      </c>
      <c r="D39">
        <v>2</v>
      </c>
      <c r="E39">
        <v>4</v>
      </c>
      <c r="F39">
        <v>3</v>
      </c>
      <c r="G39" t="s">
        <v>4</v>
      </c>
      <c r="H39" t="s">
        <v>5</v>
      </c>
      <c r="I39" t="s">
        <v>12</v>
      </c>
      <c r="J39" t="s">
        <v>7</v>
      </c>
      <c r="K39" t="s">
        <v>5</v>
      </c>
      <c r="L39" t="s">
        <v>8</v>
      </c>
      <c r="M39" t="s">
        <v>75</v>
      </c>
      <c r="N39" t="s">
        <v>9</v>
      </c>
    </row>
    <row r="40" spans="1:14" x14ac:dyDescent="0.3">
      <c r="A40">
        <v>169</v>
      </c>
      <c r="B40" t="s">
        <v>76</v>
      </c>
      <c r="C40" s="1">
        <v>44045</v>
      </c>
      <c r="D40">
        <v>5</v>
      </c>
      <c r="E40">
        <v>2</v>
      </c>
      <c r="F40">
        <v>2</v>
      </c>
      <c r="G40" t="s">
        <v>22</v>
      </c>
      <c r="H40" t="s">
        <v>5</v>
      </c>
      <c r="I40" t="s">
        <v>23</v>
      </c>
      <c r="J40" t="s">
        <v>20</v>
      </c>
      <c r="K40" t="s">
        <v>11</v>
      </c>
      <c r="L40" t="s">
        <v>16</v>
      </c>
      <c r="M40" s="1">
        <v>44045</v>
      </c>
      <c r="N40" t="s">
        <v>9</v>
      </c>
    </row>
    <row r="41" spans="1:14" x14ac:dyDescent="0.3">
      <c r="A41">
        <v>152.1</v>
      </c>
      <c r="B41" t="s">
        <v>77</v>
      </c>
      <c r="C41" s="1">
        <v>44048</v>
      </c>
      <c r="D41">
        <v>8</v>
      </c>
      <c r="E41">
        <v>2</v>
      </c>
      <c r="F41">
        <v>4</v>
      </c>
      <c r="G41" t="s">
        <v>4</v>
      </c>
      <c r="H41" t="s">
        <v>11</v>
      </c>
      <c r="I41" t="s">
        <v>29</v>
      </c>
      <c r="J41" t="s">
        <v>7</v>
      </c>
      <c r="K41" t="s">
        <v>5</v>
      </c>
      <c r="L41" t="s">
        <v>16</v>
      </c>
      <c r="M41" s="1">
        <v>44048</v>
      </c>
      <c r="N41" t="s">
        <v>9</v>
      </c>
    </row>
    <row r="42" spans="1:14" x14ac:dyDescent="0.3">
      <c r="A42">
        <v>218.9</v>
      </c>
      <c r="B42" t="s">
        <v>78</v>
      </c>
      <c r="C42" s="1">
        <v>43869</v>
      </c>
      <c r="D42">
        <v>13</v>
      </c>
      <c r="E42">
        <v>2</v>
      </c>
      <c r="F42">
        <v>3</v>
      </c>
      <c r="G42" t="s">
        <v>42</v>
      </c>
      <c r="H42" t="s">
        <v>5</v>
      </c>
      <c r="I42" t="s">
        <v>29</v>
      </c>
      <c r="J42" t="s">
        <v>7</v>
      </c>
      <c r="K42" t="s">
        <v>5</v>
      </c>
      <c r="L42" t="s">
        <v>16</v>
      </c>
      <c r="M42" s="1">
        <v>43869</v>
      </c>
      <c r="N42" t="s">
        <v>24</v>
      </c>
    </row>
    <row r="43" spans="1:14" x14ac:dyDescent="0.3">
      <c r="A43">
        <v>99</v>
      </c>
      <c r="B43" t="s">
        <v>79</v>
      </c>
      <c r="C43" t="s">
        <v>32</v>
      </c>
      <c r="D43">
        <v>12</v>
      </c>
      <c r="E43">
        <v>1</v>
      </c>
      <c r="F43">
        <v>1</v>
      </c>
      <c r="G43" t="s">
        <v>22</v>
      </c>
      <c r="H43" t="s">
        <v>11</v>
      </c>
      <c r="I43" t="s">
        <v>29</v>
      </c>
      <c r="J43" t="s">
        <v>7</v>
      </c>
      <c r="K43" t="s">
        <v>5</v>
      </c>
      <c r="L43" t="s">
        <v>30</v>
      </c>
      <c r="M43" t="s">
        <v>32</v>
      </c>
      <c r="N43" t="s">
        <v>24</v>
      </c>
    </row>
    <row r="44" spans="1:14" x14ac:dyDescent="0.3">
      <c r="A44">
        <v>158.05000000000001</v>
      </c>
      <c r="B44" t="s">
        <v>80</v>
      </c>
      <c r="C44" t="s">
        <v>81</v>
      </c>
      <c r="D44">
        <v>11</v>
      </c>
      <c r="E44">
        <v>3</v>
      </c>
      <c r="F44">
        <v>1</v>
      </c>
      <c r="G44" t="s">
        <v>35</v>
      </c>
      <c r="H44" t="s">
        <v>11</v>
      </c>
      <c r="I44" t="s">
        <v>12</v>
      </c>
      <c r="J44" t="s">
        <v>7</v>
      </c>
      <c r="K44" t="s">
        <v>5</v>
      </c>
      <c r="L44" t="s">
        <v>30</v>
      </c>
      <c r="M44" t="s">
        <v>81</v>
      </c>
      <c r="N44" t="s">
        <v>9</v>
      </c>
    </row>
    <row r="45" spans="1:14" x14ac:dyDescent="0.3">
      <c r="A45">
        <v>185.9</v>
      </c>
      <c r="B45" t="s">
        <v>82</v>
      </c>
      <c r="C45" s="1">
        <v>43954</v>
      </c>
      <c r="D45">
        <v>12</v>
      </c>
      <c r="E45">
        <v>2</v>
      </c>
      <c r="F45">
        <v>4</v>
      </c>
      <c r="G45" t="s">
        <v>42</v>
      </c>
      <c r="H45" t="s">
        <v>11</v>
      </c>
      <c r="I45" t="s">
        <v>29</v>
      </c>
      <c r="J45" t="s">
        <v>7</v>
      </c>
      <c r="K45" t="s">
        <v>5</v>
      </c>
      <c r="L45" t="s">
        <v>16</v>
      </c>
      <c r="M45" s="1">
        <v>43954</v>
      </c>
      <c r="N45" t="s">
        <v>9</v>
      </c>
    </row>
    <row r="46" spans="1:14" x14ac:dyDescent="0.3">
      <c r="A46">
        <v>98.1</v>
      </c>
      <c r="B46" t="s">
        <v>83</v>
      </c>
      <c r="C46" t="s">
        <v>44</v>
      </c>
      <c r="D46">
        <v>6</v>
      </c>
      <c r="E46">
        <v>4</v>
      </c>
      <c r="F46">
        <v>3</v>
      </c>
      <c r="G46" t="s">
        <v>4</v>
      </c>
      <c r="H46" t="s">
        <v>5</v>
      </c>
      <c r="I46" t="s">
        <v>29</v>
      </c>
      <c r="J46" t="s">
        <v>7</v>
      </c>
      <c r="K46" t="s">
        <v>5</v>
      </c>
      <c r="L46" t="s">
        <v>30</v>
      </c>
      <c r="M46" t="s">
        <v>44</v>
      </c>
      <c r="N46" t="s">
        <v>9</v>
      </c>
    </row>
    <row r="47" spans="1:14" x14ac:dyDescent="0.3">
      <c r="A47">
        <v>79</v>
      </c>
      <c r="B47" t="s">
        <v>84</v>
      </c>
      <c r="C47" s="1">
        <v>44017</v>
      </c>
      <c r="D47">
        <v>6</v>
      </c>
      <c r="E47">
        <v>3</v>
      </c>
      <c r="F47">
        <v>1</v>
      </c>
      <c r="G47" t="s">
        <v>22</v>
      </c>
      <c r="H47" t="s">
        <v>11</v>
      </c>
      <c r="I47" t="s">
        <v>19</v>
      </c>
      <c r="J47" t="s">
        <v>7</v>
      </c>
      <c r="K47" t="s">
        <v>5</v>
      </c>
      <c r="L47" t="s">
        <v>8</v>
      </c>
      <c r="M47" s="1">
        <v>44017</v>
      </c>
      <c r="N47" t="s">
        <v>9</v>
      </c>
    </row>
    <row r="48" spans="1:14" x14ac:dyDescent="0.3">
      <c r="A48">
        <v>169</v>
      </c>
      <c r="B48" t="s">
        <v>85</v>
      </c>
      <c r="C48" s="1">
        <v>43870</v>
      </c>
      <c r="D48">
        <v>9</v>
      </c>
      <c r="E48">
        <v>2</v>
      </c>
      <c r="F48">
        <v>4</v>
      </c>
      <c r="G48" t="s">
        <v>22</v>
      </c>
      <c r="H48" t="s">
        <v>5</v>
      </c>
      <c r="I48" t="s">
        <v>6</v>
      </c>
      <c r="J48" t="s">
        <v>7</v>
      </c>
      <c r="K48" t="s">
        <v>5</v>
      </c>
      <c r="L48" t="s">
        <v>16</v>
      </c>
      <c r="M48" s="1">
        <v>43870</v>
      </c>
      <c r="N48" t="s">
        <v>9</v>
      </c>
    </row>
    <row r="49" spans="1:14" x14ac:dyDescent="0.3">
      <c r="A49">
        <v>158.05000000000001</v>
      </c>
      <c r="B49" t="s">
        <v>86</v>
      </c>
      <c r="C49" t="s">
        <v>87</v>
      </c>
      <c r="D49">
        <v>4</v>
      </c>
      <c r="E49">
        <v>4</v>
      </c>
      <c r="F49">
        <v>4</v>
      </c>
      <c r="G49" t="s">
        <v>35</v>
      </c>
      <c r="H49" t="s">
        <v>5</v>
      </c>
      <c r="I49" t="s">
        <v>12</v>
      </c>
      <c r="J49" t="s">
        <v>7</v>
      </c>
      <c r="K49" t="s">
        <v>5</v>
      </c>
      <c r="L49" t="s">
        <v>30</v>
      </c>
      <c r="M49" t="s">
        <v>87</v>
      </c>
      <c r="N49" t="s">
        <v>9</v>
      </c>
    </row>
    <row r="50" spans="1:14" x14ac:dyDescent="0.3">
      <c r="A50">
        <v>119.9</v>
      </c>
      <c r="B50" t="s">
        <v>88</v>
      </c>
      <c r="C50" t="s">
        <v>89</v>
      </c>
      <c r="D50">
        <v>14</v>
      </c>
      <c r="E50">
        <v>2</v>
      </c>
      <c r="F50">
        <v>2</v>
      </c>
      <c r="G50" t="s">
        <v>42</v>
      </c>
      <c r="H50" t="s">
        <v>5</v>
      </c>
      <c r="I50" t="s">
        <v>6</v>
      </c>
      <c r="J50" t="s">
        <v>7</v>
      </c>
      <c r="K50" t="s">
        <v>5</v>
      </c>
      <c r="L50" t="s">
        <v>30</v>
      </c>
      <c r="M50" t="s">
        <v>89</v>
      </c>
      <c r="N50" t="s">
        <v>9</v>
      </c>
    </row>
    <row r="51" spans="1:14" x14ac:dyDescent="0.3">
      <c r="A51">
        <v>100.98</v>
      </c>
      <c r="B51" t="s">
        <v>90</v>
      </c>
      <c r="C51" s="1">
        <v>43895</v>
      </c>
      <c r="D51">
        <v>4</v>
      </c>
      <c r="E51">
        <v>2</v>
      </c>
      <c r="F51">
        <v>1</v>
      </c>
      <c r="G51" t="s">
        <v>15</v>
      </c>
      <c r="H51" t="s">
        <v>5</v>
      </c>
      <c r="I51" t="s">
        <v>19</v>
      </c>
      <c r="J51" t="s">
        <v>7</v>
      </c>
      <c r="K51" t="s">
        <v>5</v>
      </c>
      <c r="L51" t="s">
        <v>8</v>
      </c>
      <c r="M51" s="1">
        <v>43895</v>
      </c>
      <c r="N51" t="s">
        <v>24</v>
      </c>
    </row>
    <row r="52" spans="1:14" x14ac:dyDescent="0.3">
      <c r="A52">
        <v>245.05</v>
      </c>
      <c r="B52" t="s">
        <v>91</v>
      </c>
      <c r="C52" t="s">
        <v>92</v>
      </c>
      <c r="D52">
        <v>2</v>
      </c>
      <c r="E52">
        <v>2</v>
      </c>
      <c r="F52">
        <v>4</v>
      </c>
      <c r="G52" t="s">
        <v>35</v>
      </c>
      <c r="H52" t="s">
        <v>11</v>
      </c>
      <c r="I52" t="s">
        <v>12</v>
      </c>
      <c r="J52" t="s">
        <v>20</v>
      </c>
      <c r="K52" t="s">
        <v>5</v>
      </c>
      <c r="L52" t="s">
        <v>16</v>
      </c>
      <c r="M52" t="s">
        <v>92</v>
      </c>
      <c r="N52" t="s">
        <v>9</v>
      </c>
    </row>
    <row r="53" spans="1:14" x14ac:dyDescent="0.3">
      <c r="A53">
        <v>114.45</v>
      </c>
      <c r="B53" t="s">
        <v>93</v>
      </c>
      <c r="C53" s="1">
        <v>43865</v>
      </c>
      <c r="D53">
        <v>8</v>
      </c>
      <c r="E53">
        <v>2</v>
      </c>
      <c r="F53">
        <v>3</v>
      </c>
      <c r="G53" t="s">
        <v>26</v>
      </c>
      <c r="H53" t="s">
        <v>5</v>
      </c>
      <c r="I53" t="s">
        <v>19</v>
      </c>
      <c r="J53" t="s">
        <v>7</v>
      </c>
      <c r="K53" t="s">
        <v>5</v>
      </c>
      <c r="L53" t="s">
        <v>30</v>
      </c>
      <c r="M53" s="1">
        <v>43865</v>
      </c>
      <c r="N53" t="s">
        <v>9</v>
      </c>
    </row>
    <row r="54" spans="1:14" x14ac:dyDescent="0.3">
      <c r="A54">
        <v>199</v>
      </c>
      <c r="B54" t="s">
        <v>94</v>
      </c>
      <c r="C54" t="s">
        <v>95</v>
      </c>
      <c r="D54">
        <v>3</v>
      </c>
      <c r="E54">
        <v>3</v>
      </c>
      <c r="F54">
        <v>4</v>
      </c>
      <c r="G54" t="s">
        <v>22</v>
      </c>
      <c r="H54" t="s">
        <v>5</v>
      </c>
      <c r="I54" t="s">
        <v>29</v>
      </c>
      <c r="J54" t="s">
        <v>7</v>
      </c>
      <c r="K54" t="s">
        <v>5</v>
      </c>
      <c r="L54" t="s">
        <v>16</v>
      </c>
      <c r="M54" t="s">
        <v>95</v>
      </c>
      <c r="N54" t="s">
        <v>24</v>
      </c>
    </row>
    <row r="55" spans="1:14" x14ac:dyDescent="0.3">
      <c r="A55">
        <v>152.1</v>
      </c>
      <c r="B55" t="s">
        <v>96</v>
      </c>
      <c r="C55" t="s">
        <v>97</v>
      </c>
      <c r="D55">
        <v>13</v>
      </c>
      <c r="E55">
        <v>3</v>
      </c>
      <c r="F55">
        <v>2</v>
      </c>
      <c r="G55" t="s">
        <v>4</v>
      </c>
      <c r="H55" t="s">
        <v>11</v>
      </c>
      <c r="I55" t="s">
        <v>19</v>
      </c>
      <c r="J55" t="s">
        <v>7</v>
      </c>
      <c r="K55" t="s">
        <v>5</v>
      </c>
      <c r="L55" t="s">
        <v>16</v>
      </c>
      <c r="M55" t="s">
        <v>97</v>
      </c>
      <c r="N55" t="s">
        <v>9</v>
      </c>
    </row>
    <row r="56" spans="1:14" x14ac:dyDescent="0.3">
      <c r="A56">
        <v>177.45</v>
      </c>
      <c r="B56" t="s">
        <v>98</v>
      </c>
      <c r="C56" t="s">
        <v>53</v>
      </c>
      <c r="D56">
        <v>1</v>
      </c>
      <c r="E56">
        <v>3</v>
      </c>
      <c r="F56">
        <v>2</v>
      </c>
      <c r="G56" t="s">
        <v>26</v>
      </c>
      <c r="H56" t="s">
        <v>11</v>
      </c>
      <c r="I56" t="s">
        <v>12</v>
      </c>
      <c r="J56" t="s">
        <v>7</v>
      </c>
      <c r="K56" t="s">
        <v>5</v>
      </c>
      <c r="L56" t="s">
        <v>16</v>
      </c>
      <c r="M56" t="s">
        <v>53</v>
      </c>
      <c r="N56" t="s">
        <v>9</v>
      </c>
    </row>
    <row r="57" spans="1:14" x14ac:dyDescent="0.3">
      <c r="A57">
        <v>185.9</v>
      </c>
      <c r="B57" t="s">
        <v>99</v>
      </c>
      <c r="C57" s="1">
        <v>44050</v>
      </c>
      <c r="D57">
        <v>4</v>
      </c>
      <c r="E57">
        <v>4</v>
      </c>
      <c r="F57">
        <v>2</v>
      </c>
      <c r="G57" t="s">
        <v>42</v>
      </c>
      <c r="H57" t="s">
        <v>11</v>
      </c>
      <c r="I57" t="s">
        <v>6</v>
      </c>
      <c r="J57" t="s">
        <v>7</v>
      </c>
      <c r="K57" t="s">
        <v>5</v>
      </c>
      <c r="L57" t="s">
        <v>16</v>
      </c>
      <c r="M57" s="1">
        <v>44050</v>
      </c>
      <c r="N57" t="s">
        <v>9</v>
      </c>
    </row>
    <row r="58" spans="1:14" x14ac:dyDescent="0.3">
      <c r="A58">
        <v>79</v>
      </c>
      <c r="B58" t="s">
        <v>100</v>
      </c>
      <c r="C58" s="1">
        <v>43959</v>
      </c>
      <c r="D58">
        <v>11</v>
      </c>
      <c r="E58">
        <v>1</v>
      </c>
      <c r="F58">
        <v>3</v>
      </c>
      <c r="G58" t="s">
        <v>22</v>
      </c>
      <c r="H58" t="s">
        <v>11</v>
      </c>
      <c r="I58" t="s">
        <v>12</v>
      </c>
      <c r="J58" t="s">
        <v>7</v>
      </c>
      <c r="K58" t="s">
        <v>5</v>
      </c>
      <c r="L58" t="s">
        <v>8</v>
      </c>
      <c r="M58" s="1">
        <v>43959</v>
      </c>
      <c r="N58" t="s">
        <v>9</v>
      </c>
    </row>
    <row r="59" spans="1:14" x14ac:dyDescent="0.3">
      <c r="A59">
        <v>288.55</v>
      </c>
      <c r="B59" t="s">
        <v>101</v>
      </c>
      <c r="C59" t="s">
        <v>102</v>
      </c>
      <c r="D59">
        <v>8</v>
      </c>
      <c r="E59">
        <v>4</v>
      </c>
      <c r="F59">
        <v>3</v>
      </c>
      <c r="G59" t="s">
        <v>35</v>
      </c>
      <c r="H59" t="s">
        <v>11</v>
      </c>
      <c r="I59" t="s">
        <v>29</v>
      </c>
      <c r="J59" t="s">
        <v>7</v>
      </c>
      <c r="K59" t="s">
        <v>5</v>
      </c>
      <c r="L59" t="s">
        <v>16</v>
      </c>
      <c r="M59" t="s">
        <v>102</v>
      </c>
      <c r="N59" t="s">
        <v>24</v>
      </c>
    </row>
    <row r="60" spans="1:14" x14ac:dyDescent="0.3">
      <c r="A60">
        <v>79</v>
      </c>
      <c r="B60" t="s">
        <v>103</v>
      </c>
      <c r="C60" s="1">
        <v>44015</v>
      </c>
      <c r="D60">
        <v>13</v>
      </c>
      <c r="E60">
        <v>2</v>
      </c>
      <c r="F60">
        <v>3</v>
      </c>
      <c r="G60" t="s">
        <v>22</v>
      </c>
      <c r="H60" t="s">
        <v>5</v>
      </c>
      <c r="I60" t="s">
        <v>29</v>
      </c>
      <c r="J60" t="s">
        <v>7</v>
      </c>
      <c r="K60" t="s">
        <v>5</v>
      </c>
      <c r="L60" t="s">
        <v>8</v>
      </c>
      <c r="M60" s="1">
        <v>44015</v>
      </c>
      <c r="N60" t="s">
        <v>9</v>
      </c>
    </row>
    <row r="61" spans="1:14" x14ac:dyDescent="0.3">
      <c r="A61">
        <v>179.1</v>
      </c>
      <c r="B61" t="s">
        <v>104</v>
      </c>
      <c r="C61" t="s">
        <v>105</v>
      </c>
      <c r="D61">
        <v>9</v>
      </c>
      <c r="E61">
        <v>3</v>
      </c>
      <c r="F61">
        <v>2</v>
      </c>
      <c r="G61" t="s">
        <v>4</v>
      </c>
      <c r="H61" t="s">
        <v>11</v>
      </c>
      <c r="I61" t="s">
        <v>29</v>
      </c>
      <c r="J61" t="s">
        <v>7</v>
      </c>
      <c r="K61" t="s">
        <v>5</v>
      </c>
      <c r="L61" t="s">
        <v>16</v>
      </c>
      <c r="M61" t="s">
        <v>105</v>
      </c>
      <c r="N61" t="s">
        <v>24</v>
      </c>
    </row>
    <row r="62" spans="1:14" x14ac:dyDescent="0.3">
      <c r="A62">
        <v>179.1</v>
      </c>
      <c r="B62" t="s">
        <v>106</v>
      </c>
      <c r="C62" s="1">
        <v>43989</v>
      </c>
      <c r="D62">
        <v>10</v>
      </c>
      <c r="E62">
        <v>4</v>
      </c>
      <c r="F62">
        <v>2</v>
      </c>
      <c r="G62" t="s">
        <v>4</v>
      </c>
      <c r="H62" t="s">
        <v>5</v>
      </c>
      <c r="I62" t="s">
        <v>19</v>
      </c>
      <c r="J62" t="s">
        <v>20</v>
      </c>
      <c r="K62" t="s">
        <v>5</v>
      </c>
      <c r="L62" t="s">
        <v>16</v>
      </c>
      <c r="M62" s="1">
        <v>43989</v>
      </c>
      <c r="N62" t="s">
        <v>24</v>
      </c>
    </row>
    <row r="63" spans="1:14" x14ac:dyDescent="0.3">
      <c r="A63">
        <v>172.38</v>
      </c>
      <c r="B63" t="s">
        <v>107</v>
      </c>
      <c r="C63" t="s">
        <v>108</v>
      </c>
      <c r="D63">
        <v>1</v>
      </c>
      <c r="E63">
        <v>4</v>
      </c>
      <c r="F63">
        <v>4</v>
      </c>
      <c r="G63" t="s">
        <v>15</v>
      </c>
      <c r="H63" t="s">
        <v>5</v>
      </c>
      <c r="I63" t="s">
        <v>23</v>
      </c>
      <c r="J63" t="s">
        <v>7</v>
      </c>
      <c r="K63" t="s">
        <v>11</v>
      </c>
      <c r="L63" t="s">
        <v>16</v>
      </c>
      <c r="M63" t="s">
        <v>108</v>
      </c>
      <c r="N63" t="s">
        <v>9</v>
      </c>
    </row>
    <row r="64" spans="1:14" x14ac:dyDescent="0.3">
      <c r="A64">
        <v>199</v>
      </c>
      <c r="B64" t="s">
        <v>109</v>
      </c>
      <c r="C64" t="s">
        <v>110</v>
      </c>
      <c r="D64">
        <v>12</v>
      </c>
      <c r="E64">
        <v>2</v>
      </c>
      <c r="F64">
        <v>2</v>
      </c>
      <c r="G64" t="s">
        <v>22</v>
      </c>
      <c r="H64" t="s">
        <v>5</v>
      </c>
      <c r="I64" t="s">
        <v>6</v>
      </c>
      <c r="J64" t="s">
        <v>7</v>
      </c>
      <c r="K64" t="s">
        <v>5</v>
      </c>
      <c r="L64" t="s">
        <v>16</v>
      </c>
      <c r="M64" t="s">
        <v>110</v>
      </c>
      <c r="N64" t="s">
        <v>24</v>
      </c>
    </row>
    <row r="65" spans="1:14" x14ac:dyDescent="0.3">
      <c r="A65">
        <v>185.9</v>
      </c>
      <c r="B65" t="s">
        <v>111</v>
      </c>
      <c r="C65" s="1">
        <v>43928</v>
      </c>
      <c r="D65">
        <v>3</v>
      </c>
      <c r="E65">
        <v>2</v>
      </c>
      <c r="F65">
        <v>2</v>
      </c>
      <c r="G65" t="s">
        <v>42</v>
      </c>
      <c r="H65" t="s">
        <v>11</v>
      </c>
      <c r="I65" t="s">
        <v>19</v>
      </c>
      <c r="J65" t="s">
        <v>7</v>
      </c>
      <c r="K65" t="s">
        <v>5</v>
      </c>
      <c r="L65" t="s">
        <v>16</v>
      </c>
      <c r="M65" s="1">
        <v>43928</v>
      </c>
      <c r="N65" t="s">
        <v>9</v>
      </c>
    </row>
    <row r="66" spans="1:14" x14ac:dyDescent="0.3">
      <c r="A66">
        <v>152.1</v>
      </c>
      <c r="B66" t="s">
        <v>112</v>
      </c>
      <c r="C66" t="s">
        <v>113</v>
      </c>
      <c r="D66">
        <v>3</v>
      </c>
      <c r="E66">
        <v>4</v>
      </c>
      <c r="F66">
        <v>2</v>
      </c>
      <c r="G66" t="s">
        <v>4</v>
      </c>
      <c r="H66" t="s">
        <v>11</v>
      </c>
      <c r="I66" t="s">
        <v>19</v>
      </c>
      <c r="J66" t="s">
        <v>7</v>
      </c>
      <c r="K66" t="s">
        <v>5</v>
      </c>
      <c r="L66" t="s">
        <v>16</v>
      </c>
      <c r="M66" t="s">
        <v>113</v>
      </c>
      <c r="N66" t="s">
        <v>9</v>
      </c>
    </row>
    <row r="67" spans="1:14" x14ac:dyDescent="0.3">
      <c r="A67">
        <v>179.1</v>
      </c>
      <c r="B67" t="s">
        <v>114</v>
      </c>
      <c r="C67" t="s">
        <v>115</v>
      </c>
      <c r="D67">
        <v>13</v>
      </c>
      <c r="E67">
        <v>2</v>
      </c>
      <c r="F67">
        <v>1</v>
      </c>
      <c r="G67" t="s">
        <v>4</v>
      </c>
      <c r="H67" t="s">
        <v>11</v>
      </c>
      <c r="I67" t="s">
        <v>29</v>
      </c>
      <c r="J67" t="s">
        <v>7</v>
      </c>
      <c r="K67" t="s">
        <v>5</v>
      </c>
      <c r="L67" t="s">
        <v>16</v>
      </c>
      <c r="M67" t="s">
        <v>115</v>
      </c>
      <c r="N67" t="s">
        <v>24</v>
      </c>
    </row>
    <row r="68" spans="1:14" x14ac:dyDescent="0.3">
      <c r="A68">
        <v>100.98</v>
      </c>
      <c r="B68" t="s">
        <v>116</v>
      </c>
      <c r="C68" t="s">
        <v>117</v>
      </c>
      <c r="D68">
        <v>4</v>
      </c>
      <c r="E68">
        <v>1</v>
      </c>
      <c r="F68">
        <v>4</v>
      </c>
      <c r="G68" t="s">
        <v>15</v>
      </c>
      <c r="H68" t="s">
        <v>5</v>
      </c>
      <c r="I68" t="s">
        <v>12</v>
      </c>
      <c r="J68" t="s">
        <v>7</v>
      </c>
      <c r="K68" t="s">
        <v>5</v>
      </c>
      <c r="L68" t="s">
        <v>8</v>
      </c>
      <c r="M68" t="s">
        <v>117</v>
      </c>
      <c r="N68" t="s">
        <v>24</v>
      </c>
    </row>
    <row r="69" spans="1:14" x14ac:dyDescent="0.3">
      <c r="A69">
        <v>111.18</v>
      </c>
      <c r="B69" t="s">
        <v>118</v>
      </c>
      <c r="C69" t="s">
        <v>119</v>
      </c>
      <c r="D69">
        <v>8</v>
      </c>
      <c r="E69">
        <v>4</v>
      </c>
      <c r="F69">
        <v>2</v>
      </c>
      <c r="G69" t="s">
        <v>15</v>
      </c>
      <c r="H69" t="s">
        <v>5</v>
      </c>
      <c r="I69" t="s">
        <v>12</v>
      </c>
      <c r="J69" t="s">
        <v>7</v>
      </c>
      <c r="K69" t="s">
        <v>5</v>
      </c>
      <c r="L69" t="s">
        <v>30</v>
      </c>
      <c r="M69" t="s">
        <v>119</v>
      </c>
      <c r="N69" t="s">
        <v>9</v>
      </c>
    </row>
    <row r="70" spans="1:14" x14ac:dyDescent="0.3">
      <c r="A70">
        <v>103.95</v>
      </c>
      <c r="B70" t="s">
        <v>120</v>
      </c>
      <c r="C70" t="s">
        <v>121</v>
      </c>
      <c r="D70">
        <v>10</v>
      </c>
      <c r="E70">
        <v>1</v>
      </c>
      <c r="F70">
        <v>4</v>
      </c>
      <c r="G70" t="s">
        <v>26</v>
      </c>
      <c r="H70" t="s">
        <v>5</v>
      </c>
      <c r="I70" t="s">
        <v>6</v>
      </c>
      <c r="J70" t="s">
        <v>7</v>
      </c>
      <c r="K70" t="s">
        <v>5</v>
      </c>
      <c r="L70" t="s">
        <v>30</v>
      </c>
      <c r="M70" t="s">
        <v>121</v>
      </c>
      <c r="N70" t="s">
        <v>24</v>
      </c>
    </row>
    <row r="71" spans="1:14" x14ac:dyDescent="0.3">
      <c r="A71">
        <v>179.1</v>
      </c>
      <c r="B71" t="s">
        <v>122</v>
      </c>
      <c r="C71" t="s">
        <v>123</v>
      </c>
      <c r="D71">
        <v>11</v>
      </c>
      <c r="E71">
        <v>1</v>
      </c>
      <c r="F71">
        <v>1</v>
      </c>
      <c r="G71" t="s">
        <v>4</v>
      </c>
      <c r="H71" t="s">
        <v>11</v>
      </c>
      <c r="I71" t="s">
        <v>12</v>
      </c>
      <c r="J71" t="s">
        <v>7</v>
      </c>
      <c r="K71" t="s">
        <v>5</v>
      </c>
      <c r="L71" t="s">
        <v>16</v>
      </c>
      <c r="M71" t="s">
        <v>123</v>
      </c>
      <c r="N71" t="s">
        <v>24</v>
      </c>
    </row>
    <row r="72" spans="1:14" x14ac:dyDescent="0.3">
      <c r="A72">
        <v>172.38</v>
      </c>
      <c r="B72" t="s">
        <v>124</v>
      </c>
      <c r="C72" t="s">
        <v>125</v>
      </c>
      <c r="D72">
        <v>9</v>
      </c>
      <c r="E72">
        <v>2</v>
      </c>
      <c r="F72">
        <v>3</v>
      </c>
      <c r="G72" t="s">
        <v>15</v>
      </c>
      <c r="H72" t="s">
        <v>5</v>
      </c>
      <c r="I72" t="s">
        <v>19</v>
      </c>
      <c r="J72" t="s">
        <v>7</v>
      </c>
      <c r="K72" t="s">
        <v>5</v>
      </c>
      <c r="L72" t="s">
        <v>16</v>
      </c>
      <c r="M72" t="s">
        <v>125</v>
      </c>
      <c r="N72" t="s">
        <v>9</v>
      </c>
    </row>
    <row r="73" spans="1:14" x14ac:dyDescent="0.3">
      <c r="A73">
        <v>177.45</v>
      </c>
      <c r="B73" t="s">
        <v>126</v>
      </c>
      <c r="C73" s="1">
        <v>43891</v>
      </c>
      <c r="D73">
        <v>4</v>
      </c>
      <c r="E73">
        <v>1</v>
      </c>
      <c r="F73">
        <v>2</v>
      </c>
      <c r="G73" t="s">
        <v>26</v>
      </c>
      <c r="H73" t="s">
        <v>5</v>
      </c>
      <c r="I73" t="s">
        <v>19</v>
      </c>
      <c r="J73" t="s">
        <v>7</v>
      </c>
      <c r="K73" t="s">
        <v>5</v>
      </c>
      <c r="L73" t="s">
        <v>16</v>
      </c>
      <c r="M73" s="1">
        <v>43891</v>
      </c>
      <c r="N73" t="s">
        <v>9</v>
      </c>
    </row>
    <row r="74" spans="1:14" x14ac:dyDescent="0.3">
      <c r="A74">
        <v>202.98</v>
      </c>
      <c r="B74" t="s">
        <v>127</v>
      </c>
      <c r="C74" t="s">
        <v>128</v>
      </c>
      <c r="D74">
        <v>4</v>
      </c>
      <c r="E74">
        <v>3</v>
      </c>
      <c r="F74">
        <v>2</v>
      </c>
      <c r="G74" t="s">
        <v>15</v>
      </c>
      <c r="H74" t="s">
        <v>11</v>
      </c>
      <c r="I74" t="s">
        <v>6</v>
      </c>
      <c r="J74" t="s">
        <v>7</v>
      </c>
      <c r="K74" t="s">
        <v>5</v>
      </c>
      <c r="L74" t="s">
        <v>16</v>
      </c>
      <c r="M74" t="s">
        <v>128</v>
      </c>
      <c r="N74" t="s">
        <v>24</v>
      </c>
    </row>
    <row r="75" spans="1:14" x14ac:dyDescent="0.3">
      <c r="A75">
        <v>109</v>
      </c>
      <c r="B75" t="s">
        <v>129</v>
      </c>
      <c r="C75" s="1">
        <v>44170</v>
      </c>
      <c r="D75">
        <v>12</v>
      </c>
      <c r="E75">
        <v>3</v>
      </c>
      <c r="F75">
        <v>4</v>
      </c>
      <c r="G75" t="s">
        <v>22</v>
      </c>
      <c r="H75" t="s">
        <v>11</v>
      </c>
      <c r="I75" t="s">
        <v>19</v>
      </c>
      <c r="J75" t="s">
        <v>7</v>
      </c>
      <c r="K75" t="s">
        <v>5</v>
      </c>
      <c r="L75" t="s">
        <v>30</v>
      </c>
      <c r="M75" s="1">
        <v>44170</v>
      </c>
      <c r="N75" t="s">
        <v>9</v>
      </c>
    </row>
    <row r="76" spans="1:14" x14ac:dyDescent="0.3">
      <c r="A76">
        <v>169</v>
      </c>
      <c r="B76" t="s">
        <v>130</v>
      </c>
      <c r="C76" t="s">
        <v>131</v>
      </c>
      <c r="D76">
        <v>4</v>
      </c>
      <c r="E76">
        <v>4</v>
      </c>
      <c r="F76">
        <v>3</v>
      </c>
      <c r="G76" t="s">
        <v>22</v>
      </c>
      <c r="H76" t="s">
        <v>5</v>
      </c>
      <c r="I76" t="s">
        <v>6</v>
      </c>
      <c r="J76" t="s">
        <v>7</v>
      </c>
      <c r="K76" t="s">
        <v>11</v>
      </c>
      <c r="L76" t="s">
        <v>16</v>
      </c>
      <c r="M76" t="s">
        <v>131</v>
      </c>
      <c r="N76" t="s">
        <v>9</v>
      </c>
    </row>
    <row r="77" spans="1:14" x14ac:dyDescent="0.3">
      <c r="A77">
        <v>114.45</v>
      </c>
      <c r="B77" t="s">
        <v>132</v>
      </c>
      <c r="C77" t="s">
        <v>133</v>
      </c>
      <c r="D77">
        <v>2</v>
      </c>
      <c r="E77">
        <v>3</v>
      </c>
      <c r="F77">
        <v>4</v>
      </c>
      <c r="G77" t="s">
        <v>26</v>
      </c>
      <c r="H77" t="s">
        <v>5</v>
      </c>
      <c r="I77" t="s">
        <v>6</v>
      </c>
      <c r="J77" t="s">
        <v>7</v>
      </c>
      <c r="K77" t="s">
        <v>5</v>
      </c>
      <c r="L77" t="s">
        <v>30</v>
      </c>
      <c r="M77" t="s">
        <v>133</v>
      </c>
      <c r="N77" t="s">
        <v>9</v>
      </c>
    </row>
    <row r="78" spans="1:14" x14ac:dyDescent="0.3">
      <c r="A78">
        <v>99</v>
      </c>
      <c r="B78" t="s">
        <v>134</v>
      </c>
      <c r="C78" s="1">
        <v>43961</v>
      </c>
      <c r="D78">
        <v>14</v>
      </c>
      <c r="E78">
        <v>1</v>
      </c>
      <c r="F78">
        <v>4</v>
      </c>
      <c r="G78" t="s">
        <v>22</v>
      </c>
      <c r="H78" t="s">
        <v>11</v>
      </c>
      <c r="I78" t="s">
        <v>23</v>
      </c>
      <c r="J78" t="s">
        <v>7</v>
      </c>
      <c r="K78" t="s">
        <v>11</v>
      </c>
      <c r="L78" t="s">
        <v>30</v>
      </c>
      <c r="M78" s="1">
        <v>43961</v>
      </c>
      <c r="N78" t="s">
        <v>24</v>
      </c>
    </row>
    <row r="79" spans="1:14" x14ac:dyDescent="0.3">
      <c r="A79">
        <v>100.98</v>
      </c>
      <c r="B79" t="s">
        <v>135</v>
      </c>
      <c r="C79" t="s">
        <v>136</v>
      </c>
      <c r="D79">
        <v>8</v>
      </c>
      <c r="E79">
        <v>4</v>
      </c>
      <c r="F79">
        <v>3</v>
      </c>
      <c r="G79" t="s">
        <v>15</v>
      </c>
      <c r="H79" t="s">
        <v>5</v>
      </c>
      <c r="I79" t="s">
        <v>29</v>
      </c>
      <c r="J79" t="s">
        <v>7</v>
      </c>
      <c r="K79" t="s">
        <v>5</v>
      </c>
      <c r="L79" t="s">
        <v>8</v>
      </c>
      <c r="M79" t="s">
        <v>136</v>
      </c>
      <c r="N79" t="s">
        <v>24</v>
      </c>
    </row>
    <row r="80" spans="1:14" x14ac:dyDescent="0.3">
      <c r="A80">
        <v>111.18</v>
      </c>
      <c r="B80" t="s">
        <v>137</v>
      </c>
      <c r="C80" s="1">
        <v>43923</v>
      </c>
      <c r="D80">
        <v>8</v>
      </c>
      <c r="E80">
        <v>4</v>
      </c>
      <c r="F80">
        <v>1</v>
      </c>
      <c r="G80" t="s">
        <v>15</v>
      </c>
      <c r="H80" t="s">
        <v>11</v>
      </c>
      <c r="I80" t="s">
        <v>29</v>
      </c>
      <c r="J80" t="s">
        <v>20</v>
      </c>
      <c r="K80" t="s">
        <v>5</v>
      </c>
      <c r="L80" t="s">
        <v>30</v>
      </c>
      <c r="M80" s="1">
        <v>43923</v>
      </c>
      <c r="N80" t="s">
        <v>9</v>
      </c>
    </row>
    <row r="81" spans="1:14" x14ac:dyDescent="0.3">
      <c r="A81">
        <v>177.45</v>
      </c>
      <c r="B81" t="s">
        <v>138</v>
      </c>
      <c r="C81" t="s">
        <v>139</v>
      </c>
      <c r="D81">
        <v>8</v>
      </c>
      <c r="E81">
        <v>3</v>
      </c>
      <c r="F81">
        <v>2</v>
      </c>
      <c r="G81" t="s">
        <v>26</v>
      </c>
      <c r="H81" t="s">
        <v>5</v>
      </c>
      <c r="I81" t="s">
        <v>19</v>
      </c>
      <c r="J81" t="s">
        <v>7</v>
      </c>
      <c r="K81" t="s">
        <v>5</v>
      </c>
      <c r="L81" t="s">
        <v>16</v>
      </c>
      <c r="M81" t="s">
        <v>139</v>
      </c>
      <c r="N81" t="s">
        <v>9</v>
      </c>
    </row>
    <row r="82" spans="1:14" x14ac:dyDescent="0.3">
      <c r="A82">
        <v>169</v>
      </c>
      <c r="B82" t="s">
        <v>140</v>
      </c>
      <c r="C82" t="s">
        <v>141</v>
      </c>
      <c r="D82">
        <v>13</v>
      </c>
      <c r="E82">
        <v>4</v>
      </c>
      <c r="F82">
        <v>3</v>
      </c>
      <c r="G82" t="s">
        <v>22</v>
      </c>
      <c r="H82" t="s">
        <v>11</v>
      </c>
      <c r="I82" t="s">
        <v>12</v>
      </c>
      <c r="J82" t="s">
        <v>20</v>
      </c>
      <c r="K82" t="s">
        <v>5</v>
      </c>
      <c r="L82" t="s">
        <v>16</v>
      </c>
      <c r="M82" t="s">
        <v>141</v>
      </c>
      <c r="N82" t="s">
        <v>9</v>
      </c>
    </row>
    <row r="83" spans="1:14" x14ac:dyDescent="0.3">
      <c r="A83">
        <v>152.1</v>
      </c>
      <c r="B83" t="s">
        <v>142</v>
      </c>
      <c r="C83" t="s">
        <v>143</v>
      </c>
      <c r="D83">
        <v>3</v>
      </c>
      <c r="E83">
        <v>2</v>
      </c>
      <c r="F83">
        <v>3</v>
      </c>
      <c r="G83" t="s">
        <v>4</v>
      </c>
      <c r="H83" t="s">
        <v>11</v>
      </c>
      <c r="I83" t="s">
        <v>6</v>
      </c>
      <c r="J83" t="s">
        <v>7</v>
      </c>
      <c r="K83" t="s">
        <v>5</v>
      </c>
      <c r="L83" t="s">
        <v>16</v>
      </c>
      <c r="M83" t="s">
        <v>143</v>
      </c>
      <c r="N83" t="s">
        <v>9</v>
      </c>
    </row>
    <row r="84" spans="1:14" x14ac:dyDescent="0.3">
      <c r="A84">
        <v>179.1</v>
      </c>
      <c r="B84" t="s">
        <v>144</v>
      </c>
      <c r="C84" s="1">
        <v>43892</v>
      </c>
      <c r="D84">
        <v>13</v>
      </c>
      <c r="E84">
        <v>2</v>
      </c>
      <c r="F84">
        <v>2</v>
      </c>
      <c r="G84" t="s">
        <v>4</v>
      </c>
      <c r="H84" t="s">
        <v>11</v>
      </c>
      <c r="I84" t="s">
        <v>19</v>
      </c>
      <c r="J84" t="s">
        <v>7</v>
      </c>
      <c r="K84" t="s">
        <v>5</v>
      </c>
      <c r="L84" t="s">
        <v>16</v>
      </c>
      <c r="M84" s="1">
        <v>43892</v>
      </c>
      <c r="N84" t="s">
        <v>24</v>
      </c>
    </row>
    <row r="85" spans="1:14" x14ac:dyDescent="0.3">
      <c r="A85">
        <v>185.9</v>
      </c>
      <c r="B85" t="s">
        <v>145</v>
      </c>
      <c r="C85" s="1">
        <v>44142</v>
      </c>
      <c r="D85">
        <v>5</v>
      </c>
      <c r="E85">
        <v>4</v>
      </c>
      <c r="F85">
        <v>4</v>
      </c>
      <c r="G85" t="s">
        <v>42</v>
      </c>
      <c r="H85" t="s">
        <v>11</v>
      </c>
      <c r="I85" t="s">
        <v>12</v>
      </c>
      <c r="J85" t="s">
        <v>7</v>
      </c>
      <c r="K85" t="s">
        <v>5</v>
      </c>
      <c r="L85" t="s">
        <v>16</v>
      </c>
      <c r="M85" s="1">
        <v>44142</v>
      </c>
      <c r="N85" t="s">
        <v>9</v>
      </c>
    </row>
    <row r="86" spans="1:14" x14ac:dyDescent="0.3">
      <c r="A86">
        <v>152.1</v>
      </c>
      <c r="B86" t="s">
        <v>146</v>
      </c>
      <c r="C86" t="s">
        <v>131</v>
      </c>
      <c r="D86">
        <v>5</v>
      </c>
      <c r="E86">
        <v>4</v>
      </c>
      <c r="F86">
        <v>1</v>
      </c>
      <c r="G86" t="s">
        <v>4</v>
      </c>
      <c r="H86" t="s">
        <v>11</v>
      </c>
      <c r="I86" t="s">
        <v>29</v>
      </c>
      <c r="J86" t="s">
        <v>7</v>
      </c>
      <c r="K86" t="s">
        <v>5</v>
      </c>
      <c r="L86" t="s">
        <v>16</v>
      </c>
      <c r="M86" t="s">
        <v>131</v>
      </c>
      <c r="N86" t="s">
        <v>9</v>
      </c>
    </row>
    <row r="87" spans="1:14" x14ac:dyDescent="0.3">
      <c r="A87">
        <v>82.95</v>
      </c>
      <c r="B87" t="s">
        <v>147</v>
      </c>
      <c r="C87" t="s">
        <v>148</v>
      </c>
      <c r="D87">
        <v>8</v>
      </c>
      <c r="E87">
        <v>2</v>
      </c>
      <c r="F87">
        <v>3</v>
      </c>
      <c r="G87" t="s">
        <v>26</v>
      </c>
      <c r="H87" t="s">
        <v>11</v>
      </c>
      <c r="I87" t="s">
        <v>6</v>
      </c>
      <c r="J87" t="s">
        <v>7</v>
      </c>
      <c r="K87" t="s">
        <v>5</v>
      </c>
      <c r="L87" t="s">
        <v>8</v>
      </c>
      <c r="M87" t="s">
        <v>148</v>
      </c>
      <c r="N87" t="s">
        <v>9</v>
      </c>
    </row>
    <row r="88" spans="1:14" x14ac:dyDescent="0.3">
      <c r="A88">
        <v>172.38</v>
      </c>
      <c r="B88" t="s">
        <v>149</v>
      </c>
      <c r="C88" t="s">
        <v>150</v>
      </c>
      <c r="D88">
        <v>8</v>
      </c>
      <c r="E88">
        <v>3</v>
      </c>
      <c r="F88">
        <v>3</v>
      </c>
      <c r="G88" t="s">
        <v>15</v>
      </c>
      <c r="H88" t="s">
        <v>11</v>
      </c>
      <c r="I88" t="s">
        <v>19</v>
      </c>
      <c r="J88" t="s">
        <v>7</v>
      </c>
      <c r="K88" t="s">
        <v>11</v>
      </c>
      <c r="L88" t="s">
        <v>16</v>
      </c>
      <c r="M88" t="s">
        <v>150</v>
      </c>
      <c r="N88" t="s">
        <v>9</v>
      </c>
    </row>
    <row r="89" spans="1:14" x14ac:dyDescent="0.3">
      <c r="A89">
        <v>114.45</v>
      </c>
      <c r="B89" t="s">
        <v>151</v>
      </c>
      <c r="C89" t="s">
        <v>152</v>
      </c>
      <c r="D89">
        <v>14</v>
      </c>
      <c r="E89">
        <v>2</v>
      </c>
      <c r="F89">
        <v>4</v>
      </c>
      <c r="G89" t="s">
        <v>26</v>
      </c>
      <c r="H89" t="s">
        <v>11</v>
      </c>
      <c r="I89" t="s">
        <v>12</v>
      </c>
      <c r="J89" t="s">
        <v>7</v>
      </c>
      <c r="K89" t="s">
        <v>5</v>
      </c>
      <c r="L89" t="s">
        <v>30</v>
      </c>
      <c r="M89" t="s">
        <v>152</v>
      </c>
      <c r="N89" t="s">
        <v>9</v>
      </c>
    </row>
    <row r="90" spans="1:14" x14ac:dyDescent="0.3">
      <c r="A90">
        <v>100.98</v>
      </c>
      <c r="B90" t="s">
        <v>153</v>
      </c>
      <c r="C90" s="1">
        <v>44109</v>
      </c>
      <c r="D90">
        <v>1</v>
      </c>
      <c r="E90">
        <v>4</v>
      </c>
      <c r="F90">
        <v>2</v>
      </c>
      <c r="G90" t="s">
        <v>15</v>
      </c>
      <c r="H90" t="s">
        <v>11</v>
      </c>
      <c r="I90" t="s">
        <v>23</v>
      </c>
      <c r="J90" t="s">
        <v>7</v>
      </c>
      <c r="K90" t="s">
        <v>11</v>
      </c>
      <c r="L90" t="s">
        <v>30</v>
      </c>
      <c r="M90" s="1">
        <v>44109</v>
      </c>
      <c r="N90" t="s">
        <v>24</v>
      </c>
    </row>
    <row r="91" spans="1:14" x14ac:dyDescent="0.3">
      <c r="A91">
        <v>169</v>
      </c>
      <c r="B91" t="s">
        <v>154</v>
      </c>
      <c r="C91" t="s">
        <v>133</v>
      </c>
      <c r="D91">
        <v>2</v>
      </c>
      <c r="E91">
        <v>1</v>
      </c>
      <c r="F91">
        <v>1</v>
      </c>
      <c r="G91" t="s">
        <v>22</v>
      </c>
      <c r="H91" t="s">
        <v>5</v>
      </c>
      <c r="I91" t="s">
        <v>19</v>
      </c>
      <c r="J91" t="s">
        <v>7</v>
      </c>
      <c r="K91" t="s">
        <v>5</v>
      </c>
      <c r="L91" t="s">
        <v>16</v>
      </c>
      <c r="M91" t="s">
        <v>133</v>
      </c>
      <c r="N91" t="s">
        <v>9</v>
      </c>
    </row>
    <row r="92" spans="1:14" x14ac:dyDescent="0.3">
      <c r="A92">
        <v>177.45</v>
      </c>
      <c r="B92" t="s">
        <v>155</v>
      </c>
      <c r="C92" t="s">
        <v>156</v>
      </c>
      <c r="D92">
        <v>5</v>
      </c>
      <c r="E92">
        <v>4</v>
      </c>
      <c r="F92">
        <v>1</v>
      </c>
      <c r="G92" t="s">
        <v>26</v>
      </c>
      <c r="H92" t="s">
        <v>11</v>
      </c>
      <c r="I92" t="s">
        <v>29</v>
      </c>
      <c r="J92" t="s">
        <v>7</v>
      </c>
      <c r="K92" t="s">
        <v>5</v>
      </c>
      <c r="L92" t="s">
        <v>16</v>
      </c>
      <c r="M92" t="s">
        <v>156</v>
      </c>
      <c r="N92" t="s">
        <v>9</v>
      </c>
    </row>
    <row r="93" spans="1:14" x14ac:dyDescent="0.3">
      <c r="A93">
        <v>119.9</v>
      </c>
      <c r="B93" t="s">
        <v>157</v>
      </c>
      <c r="C93" t="s">
        <v>158</v>
      </c>
      <c r="D93">
        <v>8</v>
      </c>
      <c r="E93">
        <v>3</v>
      </c>
      <c r="F93">
        <v>4</v>
      </c>
      <c r="G93" t="s">
        <v>42</v>
      </c>
      <c r="H93" t="s">
        <v>5</v>
      </c>
      <c r="I93" t="s">
        <v>29</v>
      </c>
      <c r="J93" t="s">
        <v>7</v>
      </c>
      <c r="K93" t="s">
        <v>5</v>
      </c>
      <c r="L93" t="s">
        <v>30</v>
      </c>
      <c r="M93" t="s">
        <v>158</v>
      </c>
      <c r="N93" t="s">
        <v>9</v>
      </c>
    </row>
    <row r="94" spans="1:14" x14ac:dyDescent="0.3">
      <c r="A94">
        <v>177.45</v>
      </c>
      <c r="B94" t="s">
        <v>159</v>
      </c>
      <c r="C94" t="s">
        <v>160</v>
      </c>
      <c r="D94">
        <v>7</v>
      </c>
      <c r="E94">
        <v>1</v>
      </c>
      <c r="F94">
        <v>1</v>
      </c>
      <c r="G94" t="s">
        <v>26</v>
      </c>
      <c r="H94" t="s">
        <v>5</v>
      </c>
      <c r="I94" t="s">
        <v>6</v>
      </c>
      <c r="J94" t="s">
        <v>7</v>
      </c>
      <c r="K94" t="s">
        <v>5</v>
      </c>
      <c r="L94" t="s">
        <v>16</v>
      </c>
      <c r="M94" t="s">
        <v>160</v>
      </c>
      <c r="N94" t="s">
        <v>9</v>
      </c>
    </row>
    <row r="95" spans="1:14" x14ac:dyDescent="0.3">
      <c r="A95">
        <v>177.45</v>
      </c>
      <c r="B95" t="s">
        <v>161</v>
      </c>
      <c r="C95" t="s">
        <v>162</v>
      </c>
      <c r="D95">
        <v>11</v>
      </c>
      <c r="E95">
        <v>3</v>
      </c>
      <c r="F95">
        <v>1</v>
      </c>
      <c r="G95" t="s">
        <v>26</v>
      </c>
      <c r="H95" t="s">
        <v>11</v>
      </c>
      <c r="I95" t="s">
        <v>23</v>
      </c>
      <c r="J95" t="s">
        <v>7</v>
      </c>
      <c r="K95" t="s">
        <v>11</v>
      </c>
      <c r="L95" t="s">
        <v>16</v>
      </c>
      <c r="M95" t="s">
        <v>162</v>
      </c>
      <c r="N95" t="s">
        <v>9</v>
      </c>
    </row>
    <row r="96" spans="1:14" x14ac:dyDescent="0.3">
      <c r="A96">
        <v>100.98</v>
      </c>
      <c r="B96" t="s">
        <v>163</v>
      </c>
      <c r="C96" t="s">
        <v>164</v>
      </c>
      <c r="D96">
        <v>4</v>
      </c>
      <c r="E96">
        <v>4</v>
      </c>
      <c r="F96">
        <v>1</v>
      </c>
      <c r="G96" t="s">
        <v>15</v>
      </c>
      <c r="H96" t="s">
        <v>5</v>
      </c>
      <c r="I96" t="s">
        <v>29</v>
      </c>
      <c r="J96" t="s">
        <v>7</v>
      </c>
      <c r="K96" t="s">
        <v>5</v>
      </c>
      <c r="L96" t="s">
        <v>30</v>
      </c>
      <c r="M96" t="s">
        <v>164</v>
      </c>
      <c r="N96" t="s">
        <v>24</v>
      </c>
    </row>
    <row r="97" spans="1:14" x14ac:dyDescent="0.3">
      <c r="A97">
        <v>177.45</v>
      </c>
      <c r="B97" t="s">
        <v>165</v>
      </c>
      <c r="C97" t="s">
        <v>166</v>
      </c>
      <c r="D97">
        <v>9</v>
      </c>
      <c r="E97">
        <v>4</v>
      </c>
      <c r="F97">
        <v>3</v>
      </c>
      <c r="G97" t="s">
        <v>26</v>
      </c>
      <c r="H97" t="s">
        <v>11</v>
      </c>
      <c r="I97" t="s">
        <v>12</v>
      </c>
      <c r="J97" t="s">
        <v>7</v>
      </c>
      <c r="K97" t="s">
        <v>5</v>
      </c>
      <c r="L97" t="s">
        <v>16</v>
      </c>
      <c r="M97" t="s">
        <v>166</v>
      </c>
      <c r="N97" t="s">
        <v>9</v>
      </c>
    </row>
    <row r="98" spans="1:14" x14ac:dyDescent="0.3">
      <c r="A98">
        <v>169</v>
      </c>
      <c r="B98" t="s">
        <v>167</v>
      </c>
      <c r="C98" s="1">
        <v>44136</v>
      </c>
      <c r="D98">
        <v>3</v>
      </c>
      <c r="E98">
        <v>4</v>
      </c>
      <c r="F98">
        <v>4</v>
      </c>
      <c r="G98" t="s">
        <v>22</v>
      </c>
      <c r="H98" t="s">
        <v>5</v>
      </c>
      <c r="I98" t="s">
        <v>29</v>
      </c>
      <c r="J98" t="s">
        <v>7</v>
      </c>
      <c r="K98" t="s">
        <v>5</v>
      </c>
      <c r="L98" t="s">
        <v>16</v>
      </c>
      <c r="M98" s="1">
        <v>44136</v>
      </c>
      <c r="N98" t="s">
        <v>9</v>
      </c>
    </row>
    <row r="99" spans="1:14" x14ac:dyDescent="0.3">
      <c r="A99">
        <v>179.1</v>
      </c>
      <c r="B99" t="s">
        <v>168</v>
      </c>
      <c r="C99" t="s">
        <v>95</v>
      </c>
      <c r="D99">
        <v>2</v>
      </c>
      <c r="E99">
        <v>1</v>
      </c>
      <c r="F99">
        <v>3</v>
      </c>
      <c r="G99" t="s">
        <v>4</v>
      </c>
      <c r="H99" t="s">
        <v>5</v>
      </c>
      <c r="I99" t="s">
        <v>12</v>
      </c>
      <c r="J99" t="s">
        <v>7</v>
      </c>
      <c r="K99" t="s">
        <v>5</v>
      </c>
      <c r="L99" t="s">
        <v>16</v>
      </c>
      <c r="M99" t="s">
        <v>95</v>
      </c>
      <c r="N99" t="s">
        <v>24</v>
      </c>
    </row>
    <row r="100" spans="1:14" x14ac:dyDescent="0.3">
      <c r="A100">
        <v>89.1</v>
      </c>
      <c r="B100" t="s">
        <v>169</v>
      </c>
      <c r="C100" t="s">
        <v>170</v>
      </c>
      <c r="D100">
        <v>12</v>
      </c>
      <c r="E100">
        <v>1</v>
      </c>
      <c r="F100">
        <v>2</v>
      </c>
      <c r="G100" t="s">
        <v>4</v>
      </c>
      <c r="H100" t="s">
        <v>11</v>
      </c>
      <c r="I100" t="s">
        <v>19</v>
      </c>
      <c r="J100" t="s">
        <v>7</v>
      </c>
      <c r="K100" t="s">
        <v>5</v>
      </c>
      <c r="L100" t="s">
        <v>8</v>
      </c>
      <c r="M100" t="s">
        <v>170</v>
      </c>
      <c r="N100" t="s">
        <v>24</v>
      </c>
    </row>
    <row r="101" spans="1:14" x14ac:dyDescent="0.3">
      <c r="A101">
        <v>172.38</v>
      </c>
      <c r="B101" t="s">
        <v>171</v>
      </c>
      <c r="C101" t="s">
        <v>66</v>
      </c>
      <c r="D101">
        <v>3</v>
      </c>
      <c r="E101">
        <v>3</v>
      </c>
      <c r="F101">
        <v>4</v>
      </c>
      <c r="G101" t="s">
        <v>15</v>
      </c>
      <c r="H101" t="s">
        <v>5</v>
      </c>
      <c r="I101" t="s">
        <v>12</v>
      </c>
      <c r="J101" t="s">
        <v>7</v>
      </c>
      <c r="K101" t="s">
        <v>5</v>
      </c>
      <c r="L101" t="s">
        <v>16</v>
      </c>
      <c r="M101" t="s">
        <v>66</v>
      </c>
      <c r="N101" t="s">
        <v>9</v>
      </c>
    </row>
    <row r="102" spans="1:14" x14ac:dyDescent="0.3">
      <c r="A102">
        <v>100.98</v>
      </c>
      <c r="B102" t="s">
        <v>172</v>
      </c>
      <c r="C102" t="s">
        <v>136</v>
      </c>
      <c r="D102">
        <v>13</v>
      </c>
      <c r="E102">
        <v>2</v>
      </c>
      <c r="F102">
        <v>1</v>
      </c>
      <c r="G102" t="s">
        <v>15</v>
      </c>
      <c r="H102" t="s">
        <v>5</v>
      </c>
      <c r="I102" t="s">
        <v>29</v>
      </c>
      <c r="J102" t="s">
        <v>173</v>
      </c>
      <c r="K102" t="s">
        <v>5</v>
      </c>
      <c r="L102" t="s">
        <v>30</v>
      </c>
      <c r="M102" t="s">
        <v>136</v>
      </c>
      <c r="N102" t="s">
        <v>24</v>
      </c>
    </row>
    <row r="103" spans="1:14" x14ac:dyDescent="0.3">
      <c r="A103">
        <v>218.9</v>
      </c>
      <c r="B103" t="s">
        <v>174</v>
      </c>
      <c r="C103" t="s">
        <v>95</v>
      </c>
      <c r="D103">
        <v>9</v>
      </c>
      <c r="E103">
        <v>3</v>
      </c>
      <c r="F103">
        <v>2</v>
      </c>
      <c r="G103" t="s">
        <v>42</v>
      </c>
      <c r="H103" t="s">
        <v>11</v>
      </c>
      <c r="I103" t="s">
        <v>19</v>
      </c>
      <c r="J103" t="s">
        <v>173</v>
      </c>
      <c r="K103" t="s">
        <v>11</v>
      </c>
      <c r="L103" t="s">
        <v>16</v>
      </c>
      <c r="M103" t="s">
        <v>95</v>
      </c>
      <c r="N103" t="s">
        <v>24</v>
      </c>
    </row>
    <row r="104" spans="1:14" x14ac:dyDescent="0.3">
      <c r="A104">
        <v>98.1</v>
      </c>
      <c r="B104" t="s">
        <v>175</v>
      </c>
      <c r="C104" t="s">
        <v>176</v>
      </c>
      <c r="D104">
        <v>4</v>
      </c>
      <c r="E104">
        <v>2</v>
      </c>
      <c r="F104">
        <v>2</v>
      </c>
      <c r="G104" t="s">
        <v>4</v>
      </c>
      <c r="H104" t="s">
        <v>5</v>
      </c>
      <c r="I104" t="s">
        <v>29</v>
      </c>
      <c r="J104" t="s">
        <v>7</v>
      </c>
      <c r="K104" t="s">
        <v>11</v>
      </c>
      <c r="L104" t="s">
        <v>30</v>
      </c>
      <c r="M104" t="s">
        <v>176</v>
      </c>
      <c r="N104" t="s">
        <v>9</v>
      </c>
    </row>
    <row r="105" spans="1:14" x14ac:dyDescent="0.3">
      <c r="A105">
        <v>111.18</v>
      </c>
      <c r="B105" t="s">
        <v>177</v>
      </c>
      <c r="C105" t="s">
        <v>178</v>
      </c>
      <c r="D105">
        <v>2</v>
      </c>
      <c r="E105">
        <v>1</v>
      </c>
      <c r="F105">
        <v>1</v>
      </c>
      <c r="G105" t="s">
        <v>15</v>
      </c>
      <c r="H105" t="s">
        <v>5</v>
      </c>
      <c r="I105" t="s">
        <v>29</v>
      </c>
      <c r="J105" t="s">
        <v>20</v>
      </c>
      <c r="K105" t="s">
        <v>5</v>
      </c>
      <c r="L105" t="s">
        <v>30</v>
      </c>
      <c r="M105" t="s">
        <v>178</v>
      </c>
      <c r="N105" t="s">
        <v>9</v>
      </c>
    </row>
    <row r="106" spans="1:14" x14ac:dyDescent="0.3">
      <c r="A106">
        <v>86.9</v>
      </c>
      <c r="B106" t="s">
        <v>179</v>
      </c>
      <c r="C106" t="s">
        <v>180</v>
      </c>
      <c r="D106">
        <v>7</v>
      </c>
      <c r="E106">
        <v>1</v>
      </c>
      <c r="F106">
        <v>4</v>
      </c>
      <c r="G106" t="s">
        <v>42</v>
      </c>
      <c r="H106" t="s">
        <v>5</v>
      </c>
      <c r="I106" t="s">
        <v>6</v>
      </c>
      <c r="J106" t="s">
        <v>7</v>
      </c>
      <c r="K106" t="s">
        <v>5</v>
      </c>
      <c r="L106" t="s">
        <v>8</v>
      </c>
      <c r="M106" t="s">
        <v>180</v>
      </c>
      <c r="N106" t="s">
        <v>9</v>
      </c>
    </row>
    <row r="107" spans="1:14" x14ac:dyDescent="0.3">
      <c r="A107">
        <v>152.1</v>
      </c>
      <c r="B107" t="s">
        <v>181</v>
      </c>
      <c r="C107" s="1">
        <v>43953</v>
      </c>
      <c r="D107">
        <v>4</v>
      </c>
      <c r="E107">
        <v>1</v>
      </c>
      <c r="F107">
        <v>2</v>
      </c>
      <c r="G107" t="s">
        <v>4</v>
      </c>
      <c r="H107" t="s">
        <v>5</v>
      </c>
      <c r="I107" t="s">
        <v>6</v>
      </c>
      <c r="J107" t="s">
        <v>173</v>
      </c>
      <c r="K107" t="s">
        <v>5</v>
      </c>
      <c r="L107" t="s">
        <v>16</v>
      </c>
      <c r="M107" s="1">
        <v>43953</v>
      </c>
      <c r="N107" t="s">
        <v>9</v>
      </c>
    </row>
    <row r="108" spans="1:14" x14ac:dyDescent="0.3">
      <c r="A108">
        <v>185.9</v>
      </c>
      <c r="B108" t="s">
        <v>182</v>
      </c>
      <c r="C108" t="s">
        <v>108</v>
      </c>
      <c r="D108">
        <v>1</v>
      </c>
      <c r="E108">
        <v>1</v>
      </c>
      <c r="F108">
        <v>2</v>
      </c>
      <c r="G108" t="s">
        <v>42</v>
      </c>
      <c r="H108" t="s">
        <v>11</v>
      </c>
      <c r="I108" t="s">
        <v>29</v>
      </c>
      <c r="J108" t="s">
        <v>7</v>
      </c>
      <c r="K108" t="s">
        <v>11</v>
      </c>
      <c r="L108" t="s">
        <v>16</v>
      </c>
      <c r="M108" t="s">
        <v>108</v>
      </c>
      <c r="N108" t="s">
        <v>9</v>
      </c>
    </row>
    <row r="109" spans="1:14" x14ac:dyDescent="0.3">
      <c r="A109">
        <v>152.1</v>
      </c>
      <c r="B109" t="s">
        <v>183</v>
      </c>
      <c r="C109" t="s">
        <v>184</v>
      </c>
      <c r="D109">
        <v>11</v>
      </c>
      <c r="E109">
        <v>1</v>
      </c>
      <c r="F109">
        <v>2</v>
      </c>
      <c r="G109" t="s">
        <v>4</v>
      </c>
      <c r="H109" t="s">
        <v>11</v>
      </c>
      <c r="I109" t="s">
        <v>6</v>
      </c>
      <c r="J109" t="s">
        <v>7</v>
      </c>
      <c r="K109" t="s">
        <v>5</v>
      </c>
      <c r="L109" t="s">
        <v>16</v>
      </c>
      <c r="M109" t="s">
        <v>184</v>
      </c>
      <c r="N109" t="s">
        <v>9</v>
      </c>
    </row>
    <row r="110" spans="1:14" x14ac:dyDescent="0.3">
      <c r="A110">
        <v>199</v>
      </c>
      <c r="B110" t="s">
        <v>185</v>
      </c>
      <c r="C110" t="s">
        <v>46</v>
      </c>
      <c r="D110">
        <v>7</v>
      </c>
      <c r="E110">
        <v>2</v>
      </c>
      <c r="F110">
        <v>4</v>
      </c>
      <c r="G110" t="s">
        <v>22</v>
      </c>
      <c r="H110" t="s">
        <v>5</v>
      </c>
      <c r="I110" t="s">
        <v>29</v>
      </c>
      <c r="J110" t="s">
        <v>20</v>
      </c>
      <c r="K110" t="s">
        <v>5</v>
      </c>
      <c r="L110" t="s">
        <v>16</v>
      </c>
      <c r="M110" t="s">
        <v>46</v>
      </c>
      <c r="N110" t="s">
        <v>24</v>
      </c>
    </row>
    <row r="111" spans="1:14" x14ac:dyDescent="0.3">
      <c r="A111">
        <v>152.1</v>
      </c>
      <c r="B111" t="s">
        <v>186</v>
      </c>
      <c r="C111" t="s">
        <v>187</v>
      </c>
      <c r="D111">
        <v>2</v>
      </c>
      <c r="E111">
        <v>3</v>
      </c>
      <c r="F111">
        <v>3</v>
      </c>
      <c r="G111" t="s">
        <v>4</v>
      </c>
      <c r="H111" t="s">
        <v>5</v>
      </c>
      <c r="I111" t="s">
        <v>19</v>
      </c>
      <c r="J111" t="s">
        <v>7</v>
      </c>
      <c r="K111" t="s">
        <v>5</v>
      </c>
      <c r="L111" t="s">
        <v>16</v>
      </c>
      <c r="M111" t="s">
        <v>187</v>
      </c>
      <c r="N111" t="s">
        <v>9</v>
      </c>
    </row>
    <row r="112" spans="1:14" x14ac:dyDescent="0.3">
      <c r="A112">
        <v>218.9</v>
      </c>
      <c r="B112" t="s">
        <v>188</v>
      </c>
      <c r="C112" t="s">
        <v>115</v>
      </c>
      <c r="D112">
        <v>12</v>
      </c>
      <c r="E112">
        <v>4</v>
      </c>
      <c r="F112">
        <v>2</v>
      </c>
      <c r="G112" t="s">
        <v>42</v>
      </c>
      <c r="H112" t="s">
        <v>11</v>
      </c>
      <c r="I112" t="s">
        <v>23</v>
      </c>
      <c r="J112" t="s">
        <v>7</v>
      </c>
      <c r="K112" t="s">
        <v>11</v>
      </c>
      <c r="L112" t="s">
        <v>16</v>
      </c>
      <c r="M112" t="s">
        <v>115</v>
      </c>
      <c r="N112" t="s">
        <v>24</v>
      </c>
    </row>
    <row r="113" spans="1:14" x14ac:dyDescent="0.3">
      <c r="A113">
        <v>143.55000000000001</v>
      </c>
      <c r="B113" t="s">
        <v>189</v>
      </c>
      <c r="C113" t="s">
        <v>190</v>
      </c>
      <c r="D113">
        <v>13</v>
      </c>
      <c r="E113">
        <v>1</v>
      </c>
      <c r="F113">
        <v>3</v>
      </c>
      <c r="G113" t="s">
        <v>35</v>
      </c>
      <c r="H113" t="s">
        <v>5</v>
      </c>
      <c r="I113" t="s">
        <v>12</v>
      </c>
      <c r="J113" t="s">
        <v>7</v>
      </c>
      <c r="K113" t="s">
        <v>5</v>
      </c>
      <c r="L113" t="s">
        <v>8</v>
      </c>
      <c r="M113" t="s">
        <v>190</v>
      </c>
      <c r="N113" t="s">
        <v>24</v>
      </c>
    </row>
    <row r="114" spans="1:14" x14ac:dyDescent="0.3">
      <c r="A114">
        <v>245.05</v>
      </c>
      <c r="B114" t="s">
        <v>191</v>
      </c>
      <c r="C114" s="1">
        <v>43835</v>
      </c>
      <c r="D114">
        <v>7</v>
      </c>
      <c r="E114">
        <v>2</v>
      </c>
      <c r="F114">
        <v>3</v>
      </c>
      <c r="G114" t="s">
        <v>35</v>
      </c>
      <c r="H114" t="s">
        <v>11</v>
      </c>
      <c r="I114" t="s">
        <v>12</v>
      </c>
      <c r="J114" t="s">
        <v>7</v>
      </c>
      <c r="K114" t="s">
        <v>5</v>
      </c>
      <c r="L114" t="s">
        <v>16</v>
      </c>
      <c r="M114" s="1">
        <v>43835</v>
      </c>
      <c r="N114" t="s">
        <v>9</v>
      </c>
    </row>
    <row r="115" spans="1:14" x14ac:dyDescent="0.3">
      <c r="A115">
        <v>71.099999999999994</v>
      </c>
      <c r="B115" t="s">
        <v>192</v>
      </c>
      <c r="C115" t="s">
        <v>148</v>
      </c>
      <c r="D115">
        <v>11</v>
      </c>
      <c r="E115">
        <v>1</v>
      </c>
      <c r="F115">
        <v>1</v>
      </c>
      <c r="G115" t="s">
        <v>4</v>
      </c>
      <c r="H115" t="s">
        <v>5</v>
      </c>
      <c r="I115" t="s">
        <v>12</v>
      </c>
      <c r="J115" t="s">
        <v>7</v>
      </c>
      <c r="K115" t="s">
        <v>5</v>
      </c>
      <c r="L115" t="s">
        <v>8</v>
      </c>
      <c r="M115" t="s">
        <v>148</v>
      </c>
      <c r="N115" t="s">
        <v>9</v>
      </c>
    </row>
    <row r="116" spans="1:14" x14ac:dyDescent="0.3">
      <c r="A116">
        <v>208.95</v>
      </c>
      <c r="B116" t="s">
        <v>193</v>
      </c>
      <c r="C116" t="s">
        <v>194</v>
      </c>
      <c r="D116">
        <v>13</v>
      </c>
      <c r="E116">
        <v>1</v>
      </c>
      <c r="F116">
        <v>3</v>
      </c>
      <c r="G116" t="s">
        <v>26</v>
      </c>
      <c r="H116" t="s">
        <v>11</v>
      </c>
      <c r="I116" t="s">
        <v>12</v>
      </c>
      <c r="J116" t="s">
        <v>7</v>
      </c>
      <c r="K116" t="s">
        <v>5</v>
      </c>
      <c r="L116" t="s">
        <v>16</v>
      </c>
      <c r="M116" t="s">
        <v>194</v>
      </c>
      <c r="N116" t="s">
        <v>24</v>
      </c>
    </row>
    <row r="117" spans="1:14" x14ac:dyDescent="0.3">
      <c r="A117">
        <v>199</v>
      </c>
      <c r="B117" t="s">
        <v>195</v>
      </c>
      <c r="C117" t="s">
        <v>95</v>
      </c>
      <c r="D117">
        <v>5</v>
      </c>
      <c r="E117">
        <v>1</v>
      </c>
      <c r="F117">
        <v>1</v>
      </c>
      <c r="G117" t="s">
        <v>22</v>
      </c>
      <c r="H117" t="s">
        <v>11</v>
      </c>
      <c r="I117" t="s">
        <v>19</v>
      </c>
      <c r="J117" t="s">
        <v>7</v>
      </c>
      <c r="K117" t="s">
        <v>5</v>
      </c>
      <c r="L117" t="s">
        <v>16</v>
      </c>
      <c r="M117" t="s">
        <v>95</v>
      </c>
      <c r="N117" t="s">
        <v>24</v>
      </c>
    </row>
    <row r="118" spans="1:14" x14ac:dyDescent="0.3">
      <c r="A118">
        <v>177.45</v>
      </c>
      <c r="B118" t="s">
        <v>196</v>
      </c>
      <c r="C118" t="s">
        <v>197</v>
      </c>
      <c r="D118">
        <v>9</v>
      </c>
      <c r="E118">
        <v>1</v>
      </c>
      <c r="F118">
        <v>3</v>
      </c>
      <c r="G118" t="s">
        <v>26</v>
      </c>
      <c r="H118" t="s">
        <v>11</v>
      </c>
      <c r="I118" t="s">
        <v>23</v>
      </c>
      <c r="J118" t="s">
        <v>7</v>
      </c>
      <c r="K118" t="s">
        <v>11</v>
      </c>
      <c r="L118" t="s">
        <v>16</v>
      </c>
      <c r="M118" t="s">
        <v>197</v>
      </c>
      <c r="N118" t="s">
        <v>9</v>
      </c>
    </row>
    <row r="119" spans="1:14" x14ac:dyDescent="0.3">
      <c r="A119">
        <v>98.1</v>
      </c>
      <c r="B119" t="s">
        <v>198</v>
      </c>
      <c r="C119" t="s">
        <v>199</v>
      </c>
      <c r="D119">
        <v>2</v>
      </c>
      <c r="E119">
        <v>2</v>
      </c>
      <c r="F119">
        <v>4</v>
      </c>
      <c r="G119" t="s">
        <v>4</v>
      </c>
      <c r="H119" t="s">
        <v>11</v>
      </c>
      <c r="I119" t="s">
        <v>29</v>
      </c>
      <c r="J119" t="s">
        <v>7</v>
      </c>
      <c r="K119" t="s">
        <v>5</v>
      </c>
      <c r="L119" t="s">
        <v>30</v>
      </c>
      <c r="M119" t="s">
        <v>199</v>
      </c>
      <c r="N119" t="s">
        <v>9</v>
      </c>
    </row>
    <row r="120" spans="1:14" x14ac:dyDescent="0.3">
      <c r="A120">
        <v>119.9</v>
      </c>
      <c r="B120" t="s">
        <v>200</v>
      </c>
      <c r="C120" s="1">
        <v>43832</v>
      </c>
      <c r="D120">
        <v>14</v>
      </c>
      <c r="E120">
        <v>1</v>
      </c>
      <c r="F120">
        <v>1</v>
      </c>
      <c r="G120" t="s">
        <v>42</v>
      </c>
      <c r="H120" t="s">
        <v>5</v>
      </c>
      <c r="I120" t="s">
        <v>19</v>
      </c>
      <c r="J120" t="s">
        <v>7</v>
      </c>
      <c r="K120" t="s">
        <v>5</v>
      </c>
      <c r="L120" t="s">
        <v>30</v>
      </c>
      <c r="M120" s="1">
        <v>43832</v>
      </c>
      <c r="N120" t="s">
        <v>9</v>
      </c>
    </row>
    <row r="121" spans="1:14" x14ac:dyDescent="0.3">
      <c r="A121">
        <v>103.95</v>
      </c>
      <c r="B121" t="s">
        <v>201</v>
      </c>
      <c r="C121" t="s">
        <v>202</v>
      </c>
      <c r="D121">
        <v>8</v>
      </c>
      <c r="E121">
        <v>2</v>
      </c>
      <c r="F121">
        <v>4</v>
      </c>
      <c r="G121" t="s">
        <v>26</v>
      </c>
      <c r="H121" t="s">
        <v>11</v>
      </c>
      <c r="I121" t="s">
        <v>6</v>
      </c>
      <c r="J121" t="s">
        <v>7</v>
      </c>
      <c r="K121" t="s">
        <v>5</v>
      </c>
      <c r="L121" t="s">
        <v>30</v>
      </c>
      <c r="M121" t="s">
        <v>202</v>
      </c>
      <c r="N121" t="s">
        <v>24</v>
      </c>
    </row>
    <row r="122" spans="1:14" x14ac:dyDescent="0.3">
      <c r="A122">
        <v>169</v>
      </c>
      <c r="B122" t="s">
        <v>203</v>
      </c>
      <c r="C122" s="1">
        <v>43957</v>
      </c>
      <c r="D122">
        <v>5</v>
      </c>
      <c r="E122">
        <v>2</v>
      </c>
      <c r="F122">
        <v>2</v>
      </c>
      <c r="G122" t="s">
        <v>22</v>
      </c>
      <c r="H122" t="s">
        <v>11</v>
      </c>
      <c r="I122" t="s">
        <v>19</v>
      </c>
      <c r="J122" t="s">
        <v>7</v>
      </c>
      <c r="K122" t="s">
        <v>5</v>
      </c>
      <c r="L122" t="s">
        <v>16</v>
      </c>
      <c r="M122" s="1">
        <v>43957</v>
      </c>
      <c r="N122" t="s">
        <v>9</v>
      </c>
    </row>
    <row r="123" spans="1:14" x14ac:dyDescent="0.3">
      <c r="A123">
        <v>158.05000000000001</v>
      </c>
      <c r="B123" t="s">
        <v>204</v>
      </c>
      <c r="C123" t="s">
        <v>205</v>
      </c>
      <c r="D123">
        <v>14</v>
      </c>
      <c r="E123">
        <v>2</v>
      </c>
      <c r="F123">
        <v>2</v>
      </c>
      <c r="G123" t="s">
        <v>35</v>
      </c>
      <c r="H123" t="s">
        <v>11</v>
      </c>
      <c r="I123" t="s">
        <v>12</v>
      </c>
      <c r="J123" t="s">
        <v>7</v>
      </c>
      <c r="K123" t="s">
        <v>5</v>
      </c>
      <c r="L123" t="s">
        <v>30</v>
      </c>
      <c r="M123" t="s">
        <v>205</v>
      </c>
      <c r="N123" t="s">
        <v>9</v>
      </c>
    </row>
    <row r="124" spans="1:14" x14ac:dyDescent="0.3">
      <c r="A124">
        <v>152.1</v>
      </c>
      <c r="B124" t="s">
        <v>206</v>
      </c>
      <c r="C124" t="s">
        <v>143</v>
      </c>
      <c r="D124">
        <v>2</v>
      </c>
      <c r="E124">
        <v>4</v>
      </c>
      <c r="F124">
        <v>1</v>
      </c>
      <c r="G124" t="s">
        <v>4</v>
      </c>
      <c r="H124" t="s">
        <v>11</v>
      </c>
      <c r="I124" t="s">
        <v>6</v>
      </c>
      <c r="J124" t="s">
        <v>20</v>
      </c>
      <c r="K124" t="s">
        <v>5</v>
      </c>
      <c r="L124" t="s">
        <v>16</v>
      </c>
      <c r="M124" t="s">
        <v>143</v>
      </c>
      <c r="N124" t="s">
        <v>9</v>
      </c>
    </row>
    <row r="125" spans="1:14" x14ac:dyDescent="0.3">
      <c r="A125">
        <v>79</v>
      </c>
      <c r="B125" t="s">
        <v>207</v>
      </c>
      <c r="C125" s="1">
        <v>44044</v>
      </c>
      <c r="D125">
        <v>14</v>
      </c>
      <c r="E125">
        <v>2</v>
      </c>
      <c r="F125">
        <v>1</v>
      </c>
      <c r="G125" t="s">
        <v>22</v>
      </c>
      <c r="H125" t="s">
        <v>11</v>
      </c>
      <c r="I125" t="s">
        <v>19</v>
      </c>
      <c r="J125" t="s">
        <v>7</v>
      </c>
      <c r="K125" t="s">
        <v>5</v>
      </c>
      <c r="L125" t="s">
        <v>8</v>
      </c>
      <c r="M125" s="1">
        <v>44044</v>
      </c>
      <c r="N125" t="s">
        <v>9</v>
      </c>
    </row>
    <row r="126" spans="1:14" x14ac:dyDescent="0.3">
      <c r="A126">
        <v>100.98</v>
      </c>
      <c r="B126" t="s">
        <v>208</v>
      </c>
      <c r="C126" t="s">
        <v>209</v>
      </c>
      <c r="D126">
        <v>12</v>
      </c>
      <c r="E126">
        <v>2</v>
      </c>
      <c r="F126">
        <v>4</v>
      </c>
      <c r="G126" t="s">
        <v>15</v>
      </c>
      <c r="H126" t="s">
        <v>5</v>
      </c>
      <c r="I126" t="s">
        <v>29</v>
      </c>
      <c r="J126" t="s">
        <v>7</v>
      </c>
      <c r="K126" t="s">
        <v>5</v>
      </c>
      <c r="L126" t="s">
        <v>30</v>
      </c>
      <c r="M126" t="s">
        <v>209</v>
      </c>
      <c r="N126" t="s">
        <v>24</v>
      </c>
    </row>
    <row r="127" spans="1:14" x14ac:dyDescent="0.3">
      <c r="A127">
        <v>288.55</v>
      </c>
      <c r="B127" t="s">
        <v>210</v>
      </c>
      <c r="C127" t="s">
        <v>211</v>
      </c>
      <c r="D127">
        <v>5</v>
      </c>
      <c r="E127">
        <v>4</v>
      </c>
      <c r="F127">
        <v>1</v>
      </c>
      <c r="G127" t="s">
        <v>35</v>
      </c>
      <c r="H127" t="s">
        <v>11</v>
      </c>
      <c r="I127" t="s">
        <v>19</v>
      </c>
      <c r="J127" t="s">
        <v>7</v>
      </c>
      <c r="K127" t="s">
        <v>5</v>
      </c>
      <c r="L127" t="s">
        <v>16</v>
      </c>
      <c r="M127" t="s">
        <v>211</v>
      </c>
      <c r="N127" t="s">
        <v>24</v>
      </c>
    </row>
    <row r="128" spans="1:14" x14ac:dyDescent="0.3">
      <c r="A128">
        <v>114.55</v>
      </c>
      <c r="B128" t="s">
        <v>212</v>
      </c>
      <c r="C128" t="s">
        <v>213</v>
      </c>
      <c r="D128">
        <v>1</v>
      </c>
      <c r="E128">
        <v>2</v>
      </c>
      <c r="F128">
        <v>2</v>
      </c>
      <c r="G128" t="s">
        <v>35</v>
      </c>
      <c r="H128" t="s">
        <v>11</v>
      </c>
      <c r="I128" t="s">
        <v>23</v>
      </c>
      <c r="J128" t="s">
        <v>7</v>
      </c>
      <c r="K128" t="s">
        <v>11</v>
      </c>
      <c r="L128" t="s">
        <v>8</v>
      </c>
      <c r="M128" t="s">
        <v>213</v>
      </c>
      <c r="N128" t="s">
        <v>9</v>
      </c>
    </row>
    <row r="129" spans="1:14" x14ac:dyDescent="0.3">
      <c r="A129">
        <v>143.55000000000001</v>
      </c>
      <c r="B129" t="s">
        <v>214</v>
      </c>
      <c r="C129" t="s">
        <v>215</v>
      </c>
      <c r="D129">
        <v>13</v>
      </c>
      <c r="E129">
        <v>1</v>
      </c>
      <c r="F129">
        <v>2</v>
      </c>
      <c r="G129" t="s">
        <v>35</v>
      </c>
      <c r="H129" t="s">
        <v>11</v>
      </c>
      <c r="I129" t="s">
        <v>12</v>
      </c>
      <c r="J129" t="s">
        <v>7</v>
      </c>
      <c r="K129" t="s">
        <v>5</v>
      </c>
      <c r="L129" t="s">
        <v>8</v>
      </c>
      <c r="M129" t="s">
        <v>215</v>
      </c>
      <c r="N129" t="s">
        <v>24</v>
      </c>
    </row>
    <row r="130" spans="1:14" x14ac:dyDescent="0.3">
      <c r="A130">
        <v>82.95</v>
      </c>
      <c r="B130" t="s">
        <v>216</v>
      </c>
      <c r="C130" t="s">
        <v>217</v>
      </c>
      <c r="D130">
        <v>11</v>
      </c>
      <c r="E130">
        <v>1</v>
      </c>
      <c r="F130">
        <v>2</v>
      </c>
      <c r="G130" t="s">
        <v>26</v>
      </c>
      <c r="H130" t="s">
        <v>5</v>
      </c>
      <c r="I130" t="s">
        <v>29</v>
      </c>
      <c r="J130" t="s">
        <v>7</v>
      </c>
      <c r="K130" t="s">
        <v>5</v>
      </c>
      <c r="L130" t="s">
        <v>8</v>
      </c>
      <c r="M130" t="s">
        <v>217</v>
      </c>
      <c r="N130" t="s">
        <v>9</v>
      </c>
    </row>
    <row r="131" spans="1:14" x14ac:dyDescent="0.3">
      <c r="A131">
        <v>199</v>
      </c>
      <c r="B131" t="s">
        <v>218</v>
      </c>
      <c r="C131" t="s">
        <v>219</v>
      </c>
      <c r="D131">
        <v>9</v>
      </c>
      <c r="E131">
        <v>2</v>
      </c>
      <c r="F131">
        <v>2</v>
      </c>
      <c r="G131" t="s">
        <v>22</v>
      </c>
      <c r="H131" t="s">
        <v>5</v>
      </c>
      <c r="I131" t="s">
        <v>6</v>
      </c>
      <c r="J131" t="s">
        <v>7</v>
      </c>
      <c r="K131" t="s">
        <v>11</v>
      </c>
      <c r="L131" t="s">
        <v>16</v>
      </c>
      <c r="M131" t="s">
        <v>219</v>
      </c>
      <c r="N131" t="s">
        <v>24</v>
      </c>
    </row>
    <row r="132" spans="1:14" x14ac:dyDescent="0.3">
      <c r="A132">
        <v>177.45</v>
      </c>
      <c r="B132" t="s">
        <v>220</v>
      </c>
      <c r="C132" t="s">
        <v>221</v>
      </c>
      <c r="D132">
        <v>6</v>
      </c>
      <c r="E132">
        <v>3</v>
      </c>
      <c r="F132">
        <v>1</v>
      </c>
      <c r="G132" t="s">
        <v>26</v>
      </c>
      <c r="H132" t="s">
        <v>5</v>
      </c>
      <c r="I132" t="s">
        <v>6</v>
      </c>
      <c r="J132" t="s">
        <v>7</v>
      </c>
      <c r="K132" t="s">
        <v>5</v>
      </c>
      <c r="L132" t="s">
        <v>16</v>
      </c>
      <c r="M132" t="s">
        <v>221</v>
      </c>
      <c r="N132" t="s">
        <v>9</v>
      </c>
    </row>
    <row r="133" spans="1:14" x14ac:dyDescent="0.3">
      <c r="A133">
        <v>185.9</v>
      </c>
      <c r="B133" t="s">
        <v>222</v>
      </c>
      <c r="C133" t="s">
        <v>223</v>
      </c>
      <c r="D133">
        <v>13</v>
      </c>
      <c r="E133">
        <v>3</v>
      </c>
      <c r="F133">
        <v>1</v>
      </c>
      <c r="G133" t="s">
        <v>42</v>
      </c>
      <c r="H133" t="s">
        <v>5</v>
      </c>
      <c r="I133" t="s">
        <v>29</v>
      </c>
      <c r="J133" t="s">
        <v>7</v>
      </c>
      <c r="K133" t="s">
        <v>5</v>
      </c>
      <c r="L133" t="s">
        <v>16</v>
      </c>
      <c r="M133" t="s">
        <v>223</v>
      </c>
      <c r="N133" t="s">
        <v>9</v>
      </c>
    </row>
    <row r="134" spans="1:14" x14ac:dyDescent="0.3">
      <c r="A134">
        <v>172.38</v>
      </c>
      <c r="B134" t="s">
        <v>224</v>
      </c>
      <c r="C134" s="1">
        <v>43870</v>
      </c>
      <c r="D134">
        <v>5</v>
      </c>
      <c r="E134">
        <v>4</v>
      </c>
      <c r="F134">
        <v>2</v>
      </c>
      <c r="G134" t="s">
        <v>15</v>
      </c>
      <c r="H134" t="s">
        <v>11</v>
      </c>
      <c r="I134" t="s">
        <v>19</v>
      </c>
      <c r="J134" t="s">
        <v>7</v>
      </c>
      <c r="K134" t="s">
        <v>5</v>
      </c>
      <c r="L134" t="s">
        <v>16</v>
      </c>
      <c r="M134" s="1">
        <v>43870</v>
      </c>
      <c r="N134" t="s">
        <v>9</v>
      </c>
    </row>
    <row r="135" spans="1:14" x14ac:dyDescent="0.3">
      <c r="A135">
        <v>71.099999999999994</v>
      </c>
      <c r="B135" t="s">
        <v>225</v>
      </c>
      <c r="C135" t="s">
        <v>226</v>
      </c>
      <c r="D135">
        <v>3</v>
      </c>
      <c r="E135">
        <v>1</v>
      </c>
      <c r="F135">
        <v>1</v>
      </c>
      <c r="G135" t="s">
        <v>4</v>
      </c>
      <c r="H135" t="s">
        <v>11</v>
      </c>
      <c r="I135" t="s">
        <v>6</v>
      </c>
      <c r="J135" t="s">
        <v>7</v>
      </c>
      <c r="K135" t="s">
        <v>5</v>
      </c>
      <c r="L135" t="s">
        <v>8</v>
      </c>
      <c r="M135" t="s">
        <v>226</v>
      </c>
      <c r="N135" t="s">
        <v>9</v>
      </c>
    </row>
    <row r="136" spans="1:14" x14ac:dyDescent="0.3">
      <c r="A136">
        <v>82.95</v>
      </c>
      <c r="B136" t="s">
        <v>227</v>
      </c>
      <c r="C136" t="s">
        <v>228</v>
      </c>
      <c r="D136">
        <v>3</v>
      </c>
      <c r="E136">
        <v>1</v>
      </c>
      <c r="F136">
        <v>2</v>
      </c>
      <c r="G136" t="s">
        <v>26</v>
      </c>
      <c r="H136" t="s">
        <v>5</v>
      </c>
      <c r="I136" t="s">
        <v>29</v>
      </c>
      <c r="J136" t="s">
        <v>7</v>
      </c>
      <c r="K136" t="s">
        <v>5</v>
      </c>
      <c r="L136" t="s">
        <v>8</v>
      </c>
      <c r="M136" t="s">
        <v>228</v>
      </c>
      <c r="N136" t="s">
        <v>9</v>
      </c>
    </row>
    <row r="137" spans="1:14" x14ac:dyDescent="0.3">
      <c r="A137">
        <v>89.1</v>
      </c>
      <c r="B137" t="s">
        <v>229</v>
      </c>
      <c r="C137" t="s">
        <v>230</v>
      </c>
      <c r="D137">
        <v>10</v>
      </c>
      <c r="E137">
        <v>3</v>
      </c>
      <c r="F137">
        <v>4</v>
      </c>
      <c r="G137" t="s">
        <v>4</v>
      </c>
      <c r="H137" t="s">
        <v>5</v>
      </c>
      <c r="I137" t="s">
        <v>19</v>
      </c>
      <c r="J137" t="s">
        <v>7</v>
      </c>
      <c r="K137" t="s">
        <v>5</v>
      </c>
      <c r="L137" t="s">
        <v>30</v>
      </c>
      <c r="M137" t="s">
        <v>230</v>
      </c>
      <c r="N137" t="s">
        <v>24</v>
      </c>
    </row>
    <row r="138" spans="1:14" x14ac:dyDescent="0.3">
      <c r="A138">
        <v>114.45</v>
      </c>
      <c r="B138" t="s">
        <v>231</v>
      </c>
      <c r="C138" s="1">
        <v>44075</v>
      </c>
      <c r="D138">
        <v>11</v>
      </c>
      <c r="E138">
        <v>3</v>
      </c>
      <c r="F138">
        <v>3</v>
      </c>
      <c r="G138" t="s">
        <v>26</v>
      </c>
      <c r="H138" t="s">
        <v>11</v>
      </c>
      <c r="I138" t="s">
        <v>12</v>
      </c>
      <c r="J138" t="s">
        <v>7</v>
      </c>
      <c r="K138" t="s">
        <v>5</v>
      </c>
      <c r="L138" t="s">
        <v>30</v>
      </c>
      <c r="M138" s="1">
        <v>44075</v>
      </c>
      <c r="N138" t="s">
        <v>9</v>
      </c>
    </row>
    <row r="139" spans="1:14" x14ac:dyDescent="0.3">
      <c r="A139">
        <v>111.18</v>
      </c>
      <c r="B139" t="s">
        <v>232</v>
      </c>
      <c r="C139" s="1">
        <v>44138</v>
      </c>
      <c r="D139">
        <v>14</v>
      </c>
      <c r="E139">
        <v>2</v>
      </c>
      <c r="F139">
        <v>1</v>
      </c>
      <c r="G139" t="s">
        <v>15</v>
      </c>
      <c r="H139" t="s">
        <v>5</v>
      </c>
      <c r="I139" t="s">
        <v>19</v>
      </c>
      <c r="J139" t="s">
        <v>20</v>
      </c>
      <c r="K139" t="s">
        <v>5</v>
      </c>
      <c r="L139" t="s">
        <v>30</v>
      </c>
      <c r="M139" s="1">
        <v>44138</v>
      </c>
      <c r="N139" t="s">
        <v>9</v>
      </c>
    </row>
    <row r="140" spans="1:14" x14ac:dyDescent="0.3">
      <c r="A140">
        <v>82.95</v>
      </c>
      <c r="B140" t="s">
        <v>233</v>
      </c>
      <c r="C140" t="s">
        <v>234</v>
      </c>
      <c r="D140">
        <v>12</v>
      </c>
      <c r="E140">
        <v>1</v>
      </c>
      <c r="F140">
        <v>2</v>
      </c>
      <c r="G140" t="s">
        <v>26</v>
      </c>
      <c r="H140" t="s">
        <v>11</v>
      </c>
      <c r="I140" t="s">
        <v>12</v>
      </c>
      <c r="J140" t="s">
        <v>7</v>
      </c>
      <c r="K140" t="s">
        <v>5</v>
      </c>
      <c r="L140" t="s">
        <v>8</v>
      </c>
      <c r="M140" t="s">
        <v>234</v>
      </c>
      <c r="N140" t="s">
        <v>9</v>
      </c>
    </row>
    <row r="141" spans="1:14" x14ac:dyDescent="0.3">
      <c r="A141">
        <v>98.1</v>
      </c>
      <c r="B141" t="s">
        <v>235</v>
      </c>
      <c r="C141" s="1">
        <v>44114</v>
      </c>
      <c r="D141">
        <v>5</v>
      </c>
      <c r="E141">
        <v>2</v>
      </c>
      <c r="F141">
        <v>3</v>
      </c>
      <c r="G141" t="s">
        <v>4</v>
      </c>
      <c r="H141" t="s">
        <v>5</v>
      </c>
      <c r="I141" t="s">
        <v>29</v>
      </c>
      <c r="J141" t="s">
        <v>7</v>
      </c>
      <c r="K141" t="s">
        <v>5</v>
      </c>
      <c r="L141" t="s">
        <v>30</v>
      </c>
      <c r="M141" s="1">
        <v>44114</v>
      </c>
      <c r="N141" t="s">
        <v>9</v>
      </c>
    </row>
    <row r="142" spans="1:14" x14ac:dyDescent="0.3">
      <c r="A142">
        <v>152.1</v>
      </c>
      <c r="B142" t="s">
        <v>236</v>
      </c>
      <c r="C142" s="1">
        <v>44170</v>
      </c>
      <c r="D142">
        <v>6</v>
      </c>
      <c r="E142">
        <v>2</v>
      </c>
      <c r="F142">
        <v>1</v>
      </c>
      <c r="G142" t="s">
        <v>4</v>
      </c>
      <c r="H142" t="s">
        <v>5</v>
      </c>
      <c r="I142" t="s">
        <v>29</v>
      </c>
      <c r="J142" t="s">
        <v>7</v>
      </c>
      <c r="K142" t="s">
        <v>5</v>
      </c>
      <c r="L142" t="s">
        <v>16</v>
      </c>
      <c r="M142" s="1">
        <v>44170</v>
      </c>
      <c r="N142" t="s">
        <v>9</v>
      </c>
    </row>
    <row r="143" spans="1:14" x14ac:dyDescent="0.3">
      <c r="A143">
        <v>100.98</v>
      </c>
      <c r="B143" t="s">
        <v>237</v>
      </c>
      <c r="C143" t="s">
        <v>117</v>
      </c>
      <c r="D143">
        <v>13</v>
      </c>
      <c r="E143">
        <v>4</v>
      </c>
      <c r="F143">
        <v>2</v>
      </c>
      <c r="G143" t="s">
        <v>15</v>
      </c>
      <c r="H143" t="s">
        <v>5</v>
      </c>
      <c r="I143" t="s">
        <v>19</v>
      </c>
      <c r="J143" t="s">
        <v>7</v>
      </c>
      <c r="K143" t="s">
        <v>5</v>
      </c>
      <c r="L143" t="s">
        <v>30</v>
      </c>
      <c r="M143" t="s">
        <v>117</v>
      </c>
      <c r="N143" t="s">
        <v>24</v>
      </c>
    </row>
    <row r="144" spans="1:14" x14ac:dyDescent="0.3">
      <c r="A144">
        <v>185.9</v>
      </c>
      <c r="B144" t="s">
        <v>238</v>
      </c>
      <c r="C144" t="s">
        <v>239</v>
      </c>
      <c r="D144">
        <v>1</v>
      </c>
      <c r="E144">
        <v>1</v>
      </c>
      <c r="F144">
        <v>2</v>
      </c>
      <c r="G144" t="s">
        <v>42</v>
      </c>
      <c r="H144" t="s">
        <v>11</v>
      </c>
      <c r="I144" t="s">
        <v>19</v>
      </c>
      <c r="J144" t="s">
        <v>7</v>
      </c>
      <c r="K144" t="s">
        <v>5</v>
      </c>
      <c r="L144" t="s">
        <v>16</v>
      </c>
      <c r="M144" t="s">
        <v>239</v>
      </c>
      <c r="N144" t="s">
        <v>9</v>
      </c>
    </row>
    <row r="145" spans="1:14" x14ac:dyDescent="0.3">
      <c r="A145">
        <v>169</v>
      </c>
      <c r="B145" t="s">
        <v>240</v>
      </c>
      <c r="C145" s="1">
        <v>44110</v>
      </c>
      <c r="D145">
        <v>10</v>
      </c>
      <c r="E145">
        <v>1</v>
      </c>
      <c r="F145">
        <v>4</v>
      </c>
      <c r="G145" t="s">
        <v>22</v>
      </c>
      <c r="H145" t="s">
        <v>5</v>
      </c>
      <c r="I145" t="s">
        <v>29</v>
      </c>
      <c r="J145" t="s">
        <v>7</v>
      </c>
      <c r="K145" t="s">
        <v>5</v>
      </c>
      <c r="L145" t="s">
        <v>16</v>
      </c>
      <c r="M145" s="1">
        <v>44110</v>
      </c>
      <c r="N145" t="s">
        <v>9</v>
      </c>
    </row>
    <row r="146" spans="1:14" x14ac:dyDescent="0.3">
      <c r="A146">
        <v>109</v>
      </c>
      <c r="B146" t="s">
        <v>241</v>
      </c>
      <c r="C146" s="1">
        <v>44111</v>
      </c>
      <c r="D146">
        <v>11</v>
      </c>
      <c r="E146">
        <v>2</v>
      </c>
      <c r="F146">
        <v>3</v>
      </c>
      <c r="G146" t="s">
        <v>22</v>
      </c>
      <c r="H146" t="s">
        <v>11</v>
      </c>
      <c r="I146" t="s">
        <v>19</v>
      </c>
      <c r="J146" t="s">
        <v>7</v>
      </c>
      <c r="K146" t="s">
        <v>5</v>
      </c>
      <c r="L146" t="s">
        <v>30</v>
      </c>
      <c r="M146" s="1">
        <v>44111</v>
      </c>
      <c r="N146" t="s">
        <v>9</v>
      </c>
    </row>
    <row r="147" spans="1:14" x14ac:dyDescent="0.3">
      <c r="A147">
        <v>100.98</v>
      </c>
      <c r="B147" t="s">
        <v>242</v>
      </c>
      <c r="C147" t="s">
        <v>243</v>
      </c>
      <c r="D147">
        <v>3</v>
      </c>
      <c r="E147">
        <v>2</v>
      </c>
      <c r="F147">
        <v>2</v>
      </c>
      <c r="G147" t="s">
        <v>15</v>
      </c>
      <c r="H147" t="s">
        <v>5</v>
      </c>
      <c r="I147" t="s">
        <v>6</v>
      </c>
      <c r="J147" t="s">
        <v>7</v>
      </c>
      <c r="K147" t="s">
        <v>5</v>
      </c>
      <c r="L147" t="s">
        <v>8</v>
      </c>
      <c r="M147" t="s">
        <v>243</v>
      </c>
      <c r="N147" t="s">
        <v>24</v>
      </c>
    </row>
    <row r="148" spans="1:14" x14ac:dyDescent="0.3">
      <c r="A148">
        <v>109</v>
      </c>
      <c r="B148" t="s">
        <v>244</v>
      </c>
      <c r="C148" t="s">
        <v>245</v>
      </c>
      <c r="D148">
        <v>12</v>
      </c>
      <c r="E148">
        <v>3</v>
      </c>
      <c r="F148">
        <v>4</v>
      </c>
      <c r="G148" t="s">
        <v>22</v>
      </c>
      <c r="H148" t="s">
        <v>11</v>
      </c>
      <c r="I148" t="s">
        <v>29</v>
      </c>
      <c r="J148" t="s">
        <v>7</v>
      </c>
      <c r="K148" t="s">
        <v>11</v>
      </c>
      <c r="L148" t="s">
        <v>30</v>
      </c>
      <c r="M148" t="s">
        <v>245</v>
      </c>
      <c r="N148" t="s">
        <v>9</v>
      </c>
    </row>
    <row r="149" spans="1:14" x14ac:dyDescent="0.3">
      <c r="A149">
        <v>152.1</v>
      </c>
      <c r="B149" t="s">
        <v>246</v>
      </c>
      <c r="C149" s="1">
        <v>43832</v>
      </c>
      <c r="D149">
        <v>1</v>
      </c>
      <c r="E149">
        <v>4</v>
      </c>
      <c r="F149">
        <v>3</v>
      </c>
      <c r="G149" t="s">
        <v>4</v>
      </c>
      <c r="H149" t="s">
        <v>5</v>
      </c>
      <c r="I149" t="s">
        <v>12</v>
      </c>
      <c r="J149" t="s">
        <v>7</v>
      </c>
      <c r="K149" t="s">
        <v>5</v>
      </c>
      <c r="L149" t="s">
        <v>16</v>
      </c>
      <c r="M149" s="1">
        <v>43832</v>
      </c>
      <c r="N149" t="s">
        <v>9</v>
      </c>
    </row>
    <row r="150" spans="1:14" x14ac:dyDescent="0.3">
      <c r="A150">
        <v>199</v>
      </c>
      <c r="B150" t="s">
        <v>247</v>
      </c>
      <c r="C150" t="s">
        <v>105</v>
      </c>
      <c r="D150">
        <v>4</v>
      </c>
      <c r="E150">
        <v>2</v>
      </c>
      <c r="F150">
        <v>1</v>
      </c>
      <c r="G150" t="s">
        <v>22</v>
      </c>
      <c r="H150" t="s">
        <v>5</v>
      </c>
      <c r="I150" t="s">
        <v>29</v>
      </c>
      <c r="J150" t="s">
        <v>7</v>
      </c>
      <c r="K150" t="s">
        <v>5</v>
      </c>
      <c r="L150" t="s">
        <v>16</v>
      </c>
      <c r="M150" t="s">
        <v>105</v>
      </c>
      <c r="N150" t="s">
        <v>24</v>
      </c>
    </row>
    <row r="151" spans="1:14" x14ac:dyDescent="0.3">
      <c r="A151">
        <v>177.45</v>
      </c>
      <c r="B151" t="s">
        <v>248</v>
      </c>
      <c r="C151" t="s">
        <v>249</v>
      </c>
      <c r="D151">
        <v>5</v>
      </c>
      <c r="E151">
        <v>1</v>
      </c>
      <c r="F151">
        <v>2</v>
      </c>
      <c r="G151" t="s">
        <v>26</v>
      </c>
      <c r="H151" t="s">
        <v>5</v>
      </c>
      <c r="I151" t="s">
        <v>29</v>
      </c>
      <c r="J151" t="s">
        <v>7</v>
      </c>
      <c r="K151" t="s">
        <v>5</v>
      </c>
      <c r="L151" t="s">
        <v>16</v>
      </c>
      <c r="M151" t="s">
        <v>249</v>
      </c>
      <c r="N151" t="s">
        <v>9</v>
      </c>
    </row>
    <row r="152" spans="1:14" x14ac:dyDescent="0.3">
      <c r="A152">
        <v>199</v>
      </c>
      <c r="B152" t="s">
        <v>250</v>
      </c>
      <c r="C152" s="1">
        <v>44049</v>
      </c>
      <c r="D152">
        <v>9</v>
      </c>
      <c r="E152">
        <v>1</v>
      </c>
      <c r="F152">
        <v>4</v>
      </c>
      <c r="G152" t="s">
        <v>22</v>
      </c>
      <c r="H152" t="s">
        <v>5</v>
      </c>
      <c r="I152" t="s">
        <v>29</v>
      </c>
      <c r="J152" t="s">
        <v>7</v>
      </c>
      <c r="K152" t="s">
        <v>5</v>
      </c>
      <c r="L152" t="s">
        <v>16</v>
      </c>
      <c r="M152" s="1">
        <v>44049</v>
      </c>
      <c r="N152" t="s">
        <v>24</v>
      </c>
    </row>
    <row r="153" spans="1:14" x14ac:dyDescent="0.3">
      <c r="A153">
        <v>169</v>
      </c>
      <c r="B153" t="s">
        <v>251</v>
      </c>
      <c r="C153" t="s">
        <v>252</v>
      </c>
      <c r="D153">
        <v>1</v>
      </c>
      <c r="E153">
        <v>3</v>
      </c>
      <c r="F153">
        <v>4</v>
      </c>
      <c r="G153" t="s">
        <v>22</v>
      </c>
      <c r="H153" t="s">
        <v>11</v>
      </c>
      <c r="I153" t="s">
        <v>12</v>
      </c>
      <c r="J153" t="s">
        <v>7</v>
      </c>
      <c r="K153" t="s">
        <v>5</v>
      </c>
      <c r="L153" t="s">
        <v>16</v>
      </c>
      <c r="M153" t="s">
        <v>252</v>
      </c>
      <c r="N153" t="s">
        <v>9</v>
      </c>
    </row>
    <row r="154" spans="1:14" x14ac:dyDescent="0.3">
      <c r="A154">
        <v>169</v>
      </c>
      <c r="B154" t="s">
        <v>253</v>
      </c>
      <c r="C154" t="s">
        <v>166</v>
      </c>
      <c r="D154">
        <v>2</v>
      </c>
      <c r="E154">
        <v>2</v>
      </c>
      <c r="F154">
        <v>4</v>
      </c>
      <c r="G154" t="s">
        <v>22</v>
      </c>
      <c r="H154" t="s">
        <v>5</v>
      </c>
      <c r="I154" t="s">
        <v>29</v>
      </c>
      <c r="J154" t="s">
        <v>7</v>
      </c>
      <c r="K154" t="s">
        <v>5</v>
      </c>
      <c r="L154" t="s">
        <v>16</v>
      </c>
      <c r="M154" t="s">
        <v>166</v>
      </c>
      <c r="N154" t="s">
        <v>9</v>
      </c>
    </row>
    <row r="155" spans="1:14" x14ac:dyDescent="0.3">
      <c r="A155">
        <v>185.9</v>
      </c>
      <c r="B155" t="s">
        <v>254</v>
      </c>
      <c r="C155" t="s">
        <v>187</v>
      </c>
      <c r="D155">
        <v>14</v>
      </c>
      <c r="E155">
        <v>4</v>
      </c>
      <c r="F155">
        <v>2</v>
      </c>
      <c r="G155" t="s">
        <v>42</v>
      </c>
      <c r="H155" t="s">
        <v>11</v>
      </c>
      <c r="I155" t="s">
        <v>29</v>
      </c>
      <c r="J155" t="s">
        <v>7</v>
      </c>
      <c r="K155" t="s">
        <v>5</v>
      </c>
      <c r="L155" t="s">
        <v>16</v>
      </c>
      <c r="M155" t="s">
        <v>187</v>
      </c>
      <c r="N155" t="s">
        <v>9</v>
      </c>
    </row>
    <row r="156" spans="1:14" x14ac:dyDescent="0.3">
      <c r="A156">
        <v>199</v>
      </c>
      <c r="B156" t="s">
        <v>255</v>
      </c>
      <c r="C156" t="s">
        <v>170</v>
      </c>
      <c r="D156">
        <v>5</v>
      </c>
      <c r="E156">
        <v>3</v>
      </c>
      <c r="F156">
        <v>3</v>
      </c>
      <c r="G156" t="s">
        <v>22</v>
      </c>
      <c r="H156" t="s">
        <v>11</v>
      </c>
      <c r="I156" t="s">
        <v>12</v>
      </c>
      <c r="J156" t="s">
        <v>7</v>
      </c>
      <c r="K156" t="s">
        <v>5</v>
      </c>
      <c r="L156" t="s">
        <v>16</v>
      </c>
      <c r="M156" t="s">
        <v>170</v>
      </c>
      <c r="N156" t="s">
        <v>24</v>
      </c>
    </row>
    <row r="157" spans="1:14" x14ac:dyDescent="0.3">
      <c r="A157">
        <v>245.05</v>
      </c>
      <c r="B157" t="s">
        <v>256</v>
      </c>
      <c r="C157" t="s">
        <v>257</v>
      </c>
      <c r="D157">
        <v>14</v>
      </c>
      <c r="E157">
        <v>4</v>
      </c>
      <c r="F157">
        <v>3</v>
      </c>
      <c r="G157" t="s">
        <v>35</v>
      </c>
      <c r="H157" t="s">
        <v>11</v>
      </c>
      <c r="I157" t="s">
        <v>6</v>
      </c>
      <c r="J157" t="s">
        <v>20</v>
      </c>
      <c r="K157" t="s">
        <v>5</v>
      </c>
      <c r="L157" t="s">
        <v>16</v>
      </c>
      <c r="M157" t="s">
        <v>257</v>
      </c>
      <c r="N157" t="s">
        <v>9</v>
      </c>
    </row>
    <row r="158" spans="1:14" x14ac:dyDescent="0.3">
      <c r="A158">
        <v>152.1</v>
      </c>
      <c r="B158" t="s">
        <v>258</v>
      </c>
      <c r="C158" t="s">
        <v>44</v>
      </c>
      <c r="D158">
        <v>3</v>
      </c>
      <c r="E158">
        <v>1</v>
      </c>
      <c r="F158">
        <v>4</v>
      </c>
      <c r="G158" t="s">
        <v>4</v>
      </c>
      <c r="H158" t="s">
        <v>11</v>
      </c>
      <c r="I158" t="s">
        <v>29</v>
      </c>
      <c r="J158" t="s">
        <v>7</v>
      </c>
      <c r="K158" t="s">
        <v>5</v>
      </c>
      <c r="L158" t="s">
        <v>16</v>
      </c>
      <c r="M158" t="s">
        <v>44</v>
      </c>
      <c r="N158" t="s">
        <v>9</v>
      </c>
    </row>
    <row r="159" spans="1:14" x14ac:dyDescent="0.3">
      <c r="A159">
        <v>119.9</v>
      </c>
      <c r="B159" t="s">
        <v>259</v>
      </c>
      <c r="C159" t="s">
        <v>143</v>
      </c>
      <c r="D159">
        <v>3</v>
      </c>
      <c r="E159">
        <v>4</v>
      </c>
      <c r="F159">
        <v>4</v>
      </c>
      <c r="G159" t="s">
        <v>42</v>
      </c>
      <c r="H159" t="s">
        <v>11</v>
      </c>
      <c r="I159" t="s">
        <v>6</v>
      </c>
      <c r="J159" t="s">
        <v>7</v>
      </c>
      <c r="K159" t="s">
        <v>5</v>
      </c>
      <c r="L159" t="s">
        <v>30</v>
      </c>
      <c r="M159" t="s">
        <v>143</v>
      </c>
      <c r="N159" t="s">
        <v>9</v>
      </c>
    </row>
    <row r="160" spans="1:14" x14ac:dyDescent="0.3">
      <c r="A160">
        <v>89.1</v>
      </c>
      <c r="B160" t="s">
        <v>260</v>
      </c>
      <c r="C160" s="1">
        <v>43863</v>
      </c>
      <c r="D160">
        <v>5</v>
      </c>
      <c r="E160">
        <v>3</v>
      </c>
      <c r="F160">
        <v>1</v>
      </c>
      <c r="G160" t="s">
        <v>4</v>
      </c>
      <c r="H160" t="s">
        <v>11</v>
      </c>
      <c r="I160" t="s">
        <v>12</v>
      </c>
      <c r="J160" t="s">
        <v>7</v>
      </c>
      <c r="K160" t="s">
        <v>5</v>
      </c>
      <c r="L160" t="s">
        <v>30</v>
      </c>
      <c r="M160" s="1">
        <v>43863</v>
      </c>
      <c r="N160" t="s">
        <v>24</v>
      </c>
    </row>
    <row r="161" spans="1:14" x14ac:dyDescent="0.3">
      <c r="A161">
        <v>89.1</v>
      </c>
      <c r="B161" t="s">
        <v>261</v>
      </c>
      <c r="C161" s="1">
        <v>43926</v>
      </c>
      <c r="D161">
        <v>3</v>
      </c>
      <c r="E161">
        <v>1</v>
      </c>
      <c r="F161">
        <v>2</v>
      </c>
      <c r="G161" t="s">
        <v>4</v>
      </c>
      <c r="H161" t="s">
        <v>5</v>
      </c>
      <c r="I161" t="s">
        <v>29</v>
      </c>
      <c r="J161" t="s">
        <v>7</v>
      </c>
      <c r="K161" t="s">
        <v>5</v>
      </c>
      <c r="L161" t="s">
        <v>30</v>
      </c>
      <c r="M161" s="1">
        <v>43926</v>
      </c>
      <c r="N161" t="s">
        <v>24</v>
      </c>
    </row>
    <row r="162" spans="1:14" x14ac:dyDescent="0.3">
      <c r="A162">
        <v>185.9</v>
      </c>
      <c r="B162" t="s">
        <v>262</v>
      </c>
      <c r="C162" s="1">
        <v>43990</v>
      </c>
      <c r="D162">
        <v>4</v>
      </c>
      <c r="E162">
        <v>3</v>
      </c>
      <c r="F162">
        <v>3</v>
      </c>
      <c r="G162" t="s">
        <v>42</v>
      </c>
      <c r="H162" t="s">
        <v>11</v>
      </c>
      <c r="I162" t="s">
        <v>6</v>
      </c>
      <c r="J162" t="s">
        <v>7</v>
      </c>
      <c r="K162" t="s">
        <v>5</v>
      </c>
      <c r="L162" t="s">
        <v>16</v>
      </c>
      <c r="M162" s="1">
        <v>43990</v>
      </c>
      <c r="N162" t="s">
        <v>9</v>
      </c>
    </row>
    <row r="163" spans="1:14" x14ac:dyDescent="0.3">
      <c r="A163">
        <v>108.9</v>
      </c>
      <c r="B163" t="s">
        <v>263</v>
      </c>
      <c r="C163" s="1">
        <v>44018</v>
      </c>
      <c r="D163">
        <v>9</v>
      </c>
      <c r="E163">
        <v>3</v>
      </c>
      <c r="F163">
        <v>3</v>
      </c>
      <c r="G163" t="s">
        <v>42</v>
      </c>
      <c r="H163" t="s">
        <v>5</v>
      </c>
      <c r="I163" t="s">
        <v>29</v>
      </c>
      <c r="J163" t="s">
        <v>7</v>
      </c>
      <c r="K163" t="s">
        <v>5</v>
      </c>
      <c r="L163" t="s">
        <v>8</v>
      </c>
      <c r="M163" s="1">
        <v>44018</v>
      </c>
      <c r="N163" t="s">
        <v>24</v>
      </c>
    </row>
    <row r="164" spans="1:14" x14ac:dyDescent="0.3">
      <c r="A164">
        <v>169</v>
      </c>
      <c r="B164" t="s">
        <v>264</v>
      </c>
      <c r="C164" t="s">
        <v>87</v>
      </c>
      <c r="D164">
        <v>7</v>
      </c>
      <c r="E164">
        <v>3</v>
      </c>
      <c r="F164">
        <v>3</v>
      </c>
      <c r="G164" t="s">
        <v>22</v>
      </c>
      <c r="H164" t="s">
        <v>11</v>
      </c>
      <c r="I164" t="s">
        <v>29</v>
      </c>
      <c r="J164" t="s">
        <v>7</v>
      </c>
      <c r="K164" t="s">
        <v>5</v>
      </c>
      <c r="L164" t="s">
        <v>16</v>
      </c>
      <c r="M164" t="s">
        <v>87</v>
      </c>
      <c r="N164" t="s">
        <v>9</v>
      </c>
    </row>
    <row r="165" spans="1:14" x14ac:dyDescent="0.3">
      <c r="A165">
        <v>108.9</v>
      </c>
      <c r="B165" t="s">
        <v>265</v>
      </c>
      <c r="C165" s="1">
        <v>43895</v>
      </c>
      <c r="D165">
        <v>11</v>
      </c>
      <c r="E165">
        <v>3</v>
      </c>
      <c r="F165">
        <v>3</v>
      </c>
      <c r="G165" t="s">
        <v>42</v>
      </c>
      <c r="H165" t="s">
        <v>11</v>
      </c>
      <c r="I165" t="s">
        <v>12</v>
      </c>
      <c r="J165" t="s">
        <v>7</v>
      </c>
      <c r="K165" t="s">
        <v>5</v>
      </c>
      <c r="L165" t="s">
        <v>30</v>
      </c>
      <c r="M165" s="1">
        <v>43895</v>
      </c>
      <c r="N165" t="s">
        <v>24</v>
      </c>
    </row>
    <row r="166" spans="1:14" x14ac:dyDescent="0.3">
      <c r="A166">
        <v>89.1</v>
      </c>
      <c r="B166" t="s">
        <v>266</v>
      </c>
      <c r="C166" t="s">
        <v>95</v>
      </c>
      <c r="D166">
        <v>14</v>
      </c>
      <c r="E166">
        <v>3</v>
      </c>
      <c r="F166">
        <v>1</v>
      </c>
      <c r="G166" t="s">
        <v>4</v>
      </c>
      <c r="H166" t="s">
        <v>11</v>
      </c>
      <c r="I166" t="s">
        <v>29</v>
      </c>
      <c r="J166" t="s">
        <v>7</v>
      </c>
      <c r="K166" t="s">
        <v>5</v>
      </c>
      <c r="L166" t="s">
        <v>8</v>
      </c>
      <c r="M166" t="s">
        <v>95</v>
      </c>
      <c r="N166" t="s">
        <v>24</v>
      </c>
    </row>
    <row r="167" spans="1:14" x14ac:dyDescent="0.3">
      <c r="A167">
        <v>100.98</v>
      </c>
      <c r="B167" t="s">
        <v>267</v>
      </c>
      <c r="C167" t="s">
        <v>268</v>
      </c>
      <c r="D167">
        <v>5</v>
      </c>
      <c r="E167">
        <v>2</v>
      </c>
      <c r="F167">
        <v>1</v>
      </c>
      <c r="G167" t="s">
        <v>15</v>
      </c>
      <c r="H167" t="s">
        <v>11</v>
      </c>
      <c r="I167" t="s">
        <v>29</v>
      </c>
      <c r="J167" t="s">
        <v>7</v>
      </c>
      <c r="K167" t="s">
        <v>5</v>
      </c>
      <c r="L167" t="s">
        <v>8</v>
      </c>
      <c r="M167" t="s">
        <v>268</v>
      </c>
      <c r="N167" t="s">
        <v>24</v>
      </c>
    </row>
    <row r="168" spans="1:14" x14ac:dyDescent="0.3">
      <c r="A168">
        <v>202.98</v>
      </c>
      <c r="B168" t="s">
        <v>269</v>
      </c>
      <c r="C168" t="s">
        <v>270</v>
      </c>
      <c r="D168">
        <v>5</v>
      </c>
      <c r="E168">
        <v>4</v>
      </c>
      <c r="F168">
        <v>4</v>
      </c>
      <c r="G168" t="s">
        <v>15</v>
      </c>
      <c r="H168" t="s">
        <v>11</v>
      </c>
      <c r="I168" t="s">
        <v>23</v>
      </c>
      <c r="J168" t="s">
        <v>7</v>
      </c>
      <c r="K168" t="s">
        <v>11</v>
      </c>
      <c r="L168" t="s">
        <v>16</v>
      </c>
      <c r="M168" t="s">
        <v>270</v>
      </c>
      <c r="N168" t="s">
        <v>24</v>
      </c>
    </row>
    <row r="169" spans="1:14" x14ac:dyDescent="0.3">
      <c r="A169">
        <v>169</v>
      </c>
      <c r="B169" t="s">
        <v>271</v>
      </c>
      <c r="C169" t="s">
        <v>213</v>
      </c>
      <c r="D169">
        <v>13</v>
      </c>
      <c r="E169">
        <v>2</v>
      </c>
      <c r="F169">
        <v>4</v>
      </c>
      <c r="G169" t="s">
        <v>22</v>
      </c>
      <c r="H169" t="s">
        <v>11</v>
      </c>
      <c r="I169" t="s">
        <v>6</v>
      </c>
      <c r="J169" t="s">
        <v>7</v>
      </c>
      <c r="K169" t="s">
        <v>5</v>
      </c>
      <c r="L169" t="s">
        <v>16</v>
      </c>
      <c r="M169" t="s">
        <v>213</v>
      </c>
      <c r="N169" t="s">
        <v>9</v>
      </c>
    </row>
    <row r="170" spans="1:14" x14ac:dyDescent="0.3">
      <c r="A170">
        <v>152.1</v>
      </c>
      <c r="B170" t="s">
        <v>272</v>
      </c>
      <c r="C170" t="s">
        <v>273</v>
      </c>
      <c r="D170">
        <v>14</v>
      </c>
      <c r="E170">
        <v>3</v>
      </c>
      <c r="F170">
        <v>4</v>
      </c>
      <c r="G170" t="s">
        <v>4</v>
      </c>
      <c r="H170" t="s">
        <v>11</v>
      </c>
      <c r="I170" t="s">
        <v>23</v>
      </c>
      <c r="J170" t="s">
        <v>7</v>
      </c>
      <c r="K170" t="s">
        <v>11</v>
      </c>
      <c r="L170" t="s">
        <v>16</v>
      </c>
      <c r="M170" t="s">
        <v>273</v>
      </c>
      <c r="N170" t="s">
        <v>9</v>
      </c>
    </row>
    <row r="171" spans="1:14" x14ac:dyDescent="0.3">
      <c r="A171">
        <v>80.58</v>
      </c>
      <c r="B171" t="s">
        <v>274</v>
      </c>
      <c r="C171" s="1">
        <v>44053</v>
      </c>
      <c r="D171">
        <v>9</v>
      </c>
      <c r="E171">
        <v>4</v>
      </c>
      <c r="F171">
        <v>4</v>
      </c>
      <c r="G171" t="s">
        <v>15</v>
      </c>
      <c r="H171" t="s">
        <v>5</v>
      </c>
      <c r="I171" t="s">
        <v>12</v>
      </c>
      <c r="J171" t="s">
        <v>7</v>
      </c>
      <c r="K171" t="s">
        <v>5</v>
      </c>
      <c r="L171" t="s">
        <v>8</v>
      </c>
      <c r="M171" s="1">
        <v>44053</v>
      </c>
      <c r="N171" t="s">
        <v>9</v>
      </c>
    </row>
    <row r="172" spans="1:14" x14ac:dyDescent="0.3">
      <c r="A172">
        <v>80.58</v>
      </c>
      <c r="B172" t="s">
        <v>275</v>
      </c>
      <c r="C172" s="1">
        <v>44053</v>
      </c>
      <c r="D172">
        <v>11</v>
      </c>
      <c r="E172">
        <v>3</v>
      </c>
      <c r="F172">
        <v>2</v>
      </c>
      <c r="G172" t="s">
        <v>15</v>
      </c>
      <c r="H172" t="s">
        <v>11</v>
      </c>
      <c r="I172" t="s">
        <v>29</v>
      </c>
      <c r="J172" t="s">
        <v>7</v>
      </c>
      <c r="K172" t="s">
        <v>5</v>
      </c>
      <c r="L172" t="s">
        <v>8</v>
      </c>
      <c r="M172" s="1">
        <v>44053</v>
      </c>
      <c r="N172" t="s">
        <v>9</v>
      </c>
    </row>
    <row r="173" spans="1:14" x14ac:dyDescent="0.3">
      <c r="A173">
        <v>179.1</v>
      </c>
      <c r="B173" t="s">
        <v>276</v>
      </c>
      <c r="C173" s="1">
        <v>43892</v>
      </c>
      <c r="D173">
        <v>1</v>
      </c>
      <c r="E173">
        <v>4</v>
      </c>
      <c r="F173">
        <v>1</v>
      </c>
      <c r="G173" t="s">
        <v>4</v>
      </c>
      <c r="H173" t="s">
        <v>11</v>
      </c>
      <c r="I173" t="s">
        <v>6</v>
      </c>
      <c r="J173" t="s">
        <v>7</v>
      </c>
      <c r="K173" t="s">
        <v>5</v>
      </c>
      <c r="L173" t="s">
        <v>16</v>
      </c>
      <c r="M173" s="1">
        <v>43892</v>
      </c>
      <c r="N173" t="s">
        <v>24</v>
      </c>
    </row>
    <row r="174" spans="1:14" x14ac:dyDescent="0.3">
      <c r="A174">
        <v>152.1</v>
      </c>
      <c r="B174" t="s">
        <v>277</v>
      </c>
      <c r="C174" t="s">
        <v>278</v>
      </c>
      <c r="D174">
        <v>13</v>
      </c>
      <c r="E174">
        <v>2</v>
      </c>
      <c r="F174">
        <v>4</v>
      </c>
      <c r="G174" t="s">
        <v>4</v>
      </c>
      <c r="H174" t="s">
        <v>5</v>
      </c>
      <c r="I174" t="s">
        <v>19</v>
      </c>
      <c r="J174" t="s">
        <v>7</v>
      </c>
      <c r="K174" t="s">
        <v>5</v>
      </c>
      <c r="L174" t="s">
        <v>16</v>
      </c>
      <c r="M174" t="s">
        <v>278</v>
      </c>
      <c r="N174" t="s">
        <v>9</v>
      </c>
    </row>
    <row r="175" spans="1:14" x14ac:dyDescent="0.3">
      <c r="A175">
        <v>202.98</v>
      </c>
      <c r="B175" t="s">
        <v>279</v>
      </c>
      <c r="C175" t="s">
        <v>115</v>
      </c>
      <c r="D175">
        <v>4</v>
      </c>
      <c r="E175">
        <v>2</v>
      </c>
      <c r="F175">
        <v>4</v>
      </c>
      <c r="G175" t="s">
        <v>15</v>
      </c>
      <c r="H175" t="s">
        <v>11</v>
      </c>
      <c r="I175" t="s">
        <v>23</v>
      </c>
      <c r="J175" t="s">
        <v>7</v>
      </c>
      <c r="K175" t="s">
        <v>11</v>
      </c>
      <c r="L175" t="s">
        <v>16</v>
      </c>
      <c r="M175" t="s">
        <v>115</v>
      </c>
      <c r="N175" t="s">
        <v>24</v>
      </c>
    </row>
    <row r="176" spans="1:14" x14ac:dyDescent="0.3">
      <c r="A176">
        <v>199</v>
      </c>
      <c r="B176" t="s">
        <v>280</v>
      </c>
      <c r="C176" t="s">
        <v>281</v>
      </c>
      <c r="D176">
        <v>1</v>
      </c>
      <c r="E176">
        <v>3</v>
      </c>
      <c r="F176">
        <v>3</v>
      </c>
      <c r="G176" t="s">
        <v>22</v>
      </c>
      <c r="H176" t="s">
        <v>5</v>
      </c>
      <c r="I176" t="s">
        <v>19</v>
      </c>
      <c r="J176" t="s">
        <v>7</v>
      </c>
      <c r="K176" t="s">
        <v>5</v>
      </c>
      <c r="L176" t="s">
        <v>16</v>
      </c>
      <c r="M176" t="s">
        <v>281</v>
      </c>
      <c r="N176" t="s">
        <v>24</v>
      </c>
    </row>
    <row r="177" spans="1:14" x14ac:dyDescent="0.3">
      <c r="A177">
        <v>152.1</v>
      </c>
      <c r="B177" t="s">
        <v>282</v>
      </c>
      <c r="C177" t="s">
        <v>81</v>
      </c>
      <c r="D177">
        <v>3</v>
      </c>
      <c r="E177">
        <v>4</v>
      </c>
      <c r="F177">
        <v>1</v>
      </c>
      <c r="G177" t="s">
        <v>4</v>
      </c>
      <c r="H177" t="s">
        <v>5</v>
      </c>
      <c r="I177" t="s">
        <v>29</v>
      </c>
      <c r="J177" t="s">
        <v>7</v>
      </c>
      <c r="K177" t="s">
        <v>5</v>
      </c>
      <c r="L177" t="s">
        <v>16</v>
      </c>
      <c r="M177" t="s">
        <v>81</v>
      </c>
      <c r="N177" t="s">
        <v>9</v>
      </c>
    </row>
    <row r="178" spans="1:14" x14ac:dyDescent="0.3">
      <c r="A178">
        <v>114.45</v>
      </c>
      <c r="B178" t="s">
        <v>283</v>
      </c>
      <c r="C178" t="s">
        <v>139</v>
      </c>
      <c r="D178">
        <v>13</v>
      </c>
      <c r="E178">
        <v>2</v>
      </c>
      <c r="F178">
        <v>3</v>
      </c>
      <c r="G178" t="s">
        <v>26</v>
      </c>
      <c r="H178" t="s">
        <v>11</v>
      </c>
      <c r="I178" t="s">
        <v>29</v>
      </c>
      <c r="J178" t="s">
        <v>7</v>
      </c>
      <c r="K178" t="s">
        <v>5</v>
      </c>
      <c r="L178" t="s">
        <v>30</v>
      </c>
      <c r="M178" t="s">
        <v>139</v>
      </c>
      <c r="N178" t="s">
        <v>9</v>
      </c>
    </row>
    <row r="179" spans="1:14" x14ac:dyDescent="0.3">
      <c r="A179">
        <v>172.38</v>
      </c>
      <c r="B179" t="s">
        <v>284</v>
      </c>
      <c r="C179" t="s">
        <v>257</v>
      </c>
      <c r="D179">
        <v>8</v>
      </c>
      <c r="E179">
        <v>2</v>
      </c>
      <c r="F179">
        <v>2</v>
      </c>
      <c r="G179" t="s">
        <v>15</v>
      </c>
      <c r="H179" t="s">
        <v>5</v>
      </c>
      <c r="I179" t="s">
        <v>29</v>
      </c>
      <c r="J179" t="s">
        <v>7</v>
      </c>
      <c r="K179" t="s">
        <v>5</v>
      </c>
      <c r="L179" t="s">
        <v>16</v>
      </c>
      <c r="M179" t="s">
        <v>257</v>
      </c>
      <c r="N179" t="s">
        <v>9</v>
      </c>
    </row>
    <row r="180" spans="1:14" x14ac:dyDescent="0.3">
      <c r="A180">
        <v>177.45</v>
      </c>
      <c r="B180" t="s">
        <v>285</v>
      </c>
      <c r="C180" s="1">
        <v>44167</v>
      </c>
      <c r="D180">
        <v>6</v>
      </c>
      <c r="E180">
        <v>1</v>
      </c>
      <c r="F180">
        <v>3</v>
      </c>
      <c r="G180" t="s">
        <v>26</v>
      </c>
      <c r="H180" t="s">
        <v>11</v>
      </c>
      <c r="I180" t="s">
        <v>23</v>
      </c>
      <c r="J180" t="s">
        <v>7</v>
      </c>
      <c r="K180" t="s">
        <v>11</v>
      </c>
      <c r="L180" t="s">
        <v>16</v>
      </c>
      <c r="M180" s="1">
        <v>44167</v>
      </c>
      <c r="N180" t="s">
        <v>9</v>
      </c>
    </row>
    <row r="181" spans="1:14" x14ac:dyDescent="0.3">
      <c r="A181">
        <v>169</v>
      </c>
      <c r="B181" t="s">
        <v>286</v>
      </c>
      <c r="C181" t="s">
        <v>287</v>
      </c>
      <c r="D181">
        <v>5</v>
      </c>
      <c r="E181">
        <v>2</v>
      </c>
      <c r="F181">
        <v>3</v>
      </c>
      <c r="G181" t="s">
        <v>22</v>
      </c>
      <c r="H181" t="s">
        <v>11</v>
      </c>
      <c r="I181" t="s">
        <v>12</v>
      </c>
      <c r="J181" t="s">
        <v>7</v>
      </c>
      <c r="K181" t="s">
        <v>5</v>
      </c>
      <c r="L181" t="s">
        <v>16</v>
      </c>
      <c r="M181" t="s">
        <v>287</v>
      </c>
      <c r="N181" t="s">
        <v>9</v>
      </c>
    </row>
    <row r="182" spans="1:14" x14ac:dyDescent="0.3">
      <c r="A182">
        <v>98.1</v>
      </c>
      <c r="B182" t="s">
        <v>288</v>
      </c>
      <c r="C182" t="s">
        <v>289</v>
      </c>
      <c r="D182">
        <v>5</v>
      </c>
      <c r="E182">
        <v>3</v>
      </c>
      <c r="F182">
        <v>2</v>
      </c>
      <c r="G182" t="s">
        <v>4</v>
      </c>
      <c r="H182" t="s">
        <v>5</v>
      </c>
      <c r="I182" t="s">
        <v>19</v>
      </c>
      <c r="J182" t="s">
        <v>7</v>
      </c>
      <c r="K182" t="s">
        <v>5</v>
      </c>
      <c r="L182" t="s">
        <v>30</v>
      </c>
      <c r="M182" t="s">
        <v>289</v>
      </c>
      <c r="N182" t="s">
        <v>9</v>
      </c>
    </row>
    <row r="183" spans="1:14" x14ac:dyDescent="0.3">
      <c r="A183">
        <v>108.9</v>
      </c>
      <c r="B183" t="s">
        <v>290</v>
      </c>
      <c r="C183" t="s">
        <v>128</v>
      </c>
      <c r="D183">
        <v>4</v>
      </c>
      <c r="E183">
        <v>3</v>
      </c>
      <c r="F183">
        <v>4</v>
      </c>
      <c r="G183" t="s">
        <v>42</v>
      </c>
      <c r="H183" t="s">
        <v>11</v>
      </c>
      <c r="I183" t="s">
        <v>6</v>
      </c>
      <c r="J183" t="s">
        <v>7</v>
      </c>
      <c r="K183" t="s">
        <v>5</v>
      </c>
      <c r="L183" t="s">
        <v>8</v>
      </c>
      <c r="M183" t="s">
        <v>128</v>
      </c>
      <c r="N183" t="s">
        <v>24</v>
      </c>
    </row>
    <row r="184" spans="1:14" x14ac:dyDescent="0.3">
      <c r="A184">
        <v>185.9</v>
      </c>
      <c r="B184" t="s">
        <v>291</v>
      </c>
      <c r="C184" s="1">
        <v>44111</v>
      </c>
      <c r="D184">
        <v>2</v>
      </c>
      <c r="E184">
        <v>2</v>
      </c>
      <c r="F184">
        <v>4</v>
      </c>
      <c r="G184" t="s">
        <v>42</v>
      </c>
      <c r="H184" t="s">
        <v>5</v>
      </c>
      <c r="I184" t="s">
        <v>6</v>
      </c>
      <c r="J184" t="s">
        <v>7</v>
      </c>
      <c r="K184" t="s">
        <v>5</v>
      </c>
      <c r="L184" t="s">
        <v>16</v>
      </c>
      <c r="M184" s="1">
        <v>44111</v>
      </c>
      <c r="N184" t="s">
        <v>9</v>
      </c>
    </row>
    <row r="185" spans="1:14" x14ac:dyDescent="0.3">
      <c r="A185">
        <v>114.55</v>
      </c>
      <c r="B185" t="s">
        <v>292</v>
      </c>
      <c r="C185" s="1">
        <v>44137</v>
      </c>
      <c r="D185">
        <v>1</v>
      </c>
      <c r="E185">
        <v>4</v>
      </c>
      <c r="F185">
        <v>4</v>
      </c>
      <c r="G185" t="s">
        <v>35</v>
      </c>
      <c r="H185" t="s">
        <v>5</v>
      </c>
      <c r="I185" t="s">
        <v>19</v>
      </c>
      <c r="J185" t="s">
        <v>7</v>
      </c>
      <c r="K185" t="s">
        <v>5</v>
      </c>
      <c r="L185" t="s">
        <v>8</v>
      </c>
      <c r="M185" s="1">
        <v>44137</v>
      </c>
      <c r="N185" t="s">
        <v>9</v>
      </c>
    </row>
    <row r="186" spans="1:14" x14ac:dyDescent="0.3">
      <c r="A186">
        <v>202.98</v>
      </c>
      <c r="B186" t="s">
        <v>293</v>
      </c>
      <c r="C186" t="s">
        <v>294</v>
      </c>
      <c r="D186">
        <v>14</v>
      </c>
      <c r="E186">
        <v>1</v>
      </c>
      <c r="F186">
        <v>1</v>
      </c>
      <c r="G186" t="s">
        <v>15</v>
      </c>
      <c r="H186" t="s">
        <v>11</v>
      </c>
      <c r="I186" t="s">
        <v>12</v>
      </c>
      <c r="J186" t="s">
        <v>7</v>
      </c>
      <c r="K186" t="s">
        <v>5</v>
      </c>
      <c r="L186" t="s">
        <v>16</v>
      </c>
      <c r="M186" t="s">
        <v>294</v>
      </c>
      <c r="N186" t="s">
        <v>24</v>
      </c>
    </row>
    <row r="187" spans="1:14" x14ac:dyDescent="0.3">
      <c r="A187">
        <v>288.55</v>
      </c>
      <c r="B187" t="s">
        <v>295</v>
      </c>
      <c r="C187" t="s">
        <v>296</v>
      </c>
      <c r="D187">
        <v>5</v>
      </c>
      <c r="E187">
        <v>2</v>
      </c>
      <c r="F187">
        <v>4</v>
      </c>
      <c r="G187" t="s">
        <v>35</v>
      </c>
      <c r="H187" t="s">
        <v>5</v>
      </c>
      <c r="I187" t="s">
        <v>19</v>
      </c>
      <c r="J187" t="s">
        <v>7</v>
      </c>
      <c r="K187" t="s">
        <v>5</v>
      </c>
      <c r="L187" t="s">
        <v>16</v>
      </c>
      <c r="M187" t="s">
        <v>296</v>
      </c>
      <c r="N187" t="s">
        <v>24</v>
      </c>
    </row>
    <row r="188" spans="1:14" x14ac:dyDescent="0.3">
      <c r="A188">
        <v>86.9</v>
      </c>
      <c r="B188" t="s">
        <v>297</v>
      </c>
      <c r="C188" t="s">
        <v>298</v>
      </c>
      <c r="D188">
        <v>9</v>
      </c>
      <c r="E188">
        <v>2</v>
      </c>
      <c r="F188">
        <v>4</v>
      </c>
      <c r="G188" t="s">
        <v>42</v>
      </c>
      <c r="H188" t="s">
        <v>11</v>
      </c>
      <c r="I188" t="s">
        <v>6</v>
      </c>
      <c r="J188" t="s">
        <v>7</v>
      </c>
      <c r="K188" t="s">
        <v>5</v>
      </c>
      <c r="L188" t="s">
        <v>8</v>
      </c>
      <c r="M188" t="s">
        <v>298</v>
      </c>
      <c r="N188" t="s">
        <v>9</v>
      </c>
    </row>
    <row r="189" spans="1:14" x14ac:dyDescent="0.3">
      <c r="A189">
        <v>208.95</v>
      </c>
      <c r="B189" t="s">
        <v>299</v>
      </c>
      <c r="C189" t="s">
        <v>300</v>
      </c>
      <c r="D189">
        <v>6</v>
      </c>
      <c r="E189">
        <v>3</v>
      </c>
      <c r="F189">
        <v>4</v>
      </c>
      <c r="G189" t="s">
        <v>26</v>
      </c>
      <c r="H189" t="s">
        <v>11</v>
      </c>
      <c r="I189" t="s">
        <v>12</v>
      </c>
      <c r="J189" t="s">
        <v>7</v>
      </c>
      <c r="K189" t="s">
        <v>5</v>
      </c>
      <c r="L189" t="s">
        <v>16</v>
      </c>
      <c r="M189" t="s">
        <v>300</v>
      </c>
      <c r="N189" t="s">
        <v>24</v>
      </c>
    </row>
    <row r="190" spans="1:14" x14ac:dyDescent="0.3">
      <c r="A190">
        <v>202.98</v>
      </c>
      <c r="B190" t="s">
        <v>301</v>
      </c>
      <c r="C190" t="s">
        <v>215</v>
      </c>
      <c r="D190">
        <v>7</v>
      </c>
      <c r="E190">
        <v>4</v>
      </c>
      <c r="F190">
        <v>1</v>
      </c>
      <c r="G190" t="s">
        <v>15</v>
      </c>
      <c r="H190" t="s">
        <v>5</v>
      </c>
      <c r="I190" t="s">
        <v>29</v>
      </c>
      <c r="J190" t="s">
        <v>7</v>
      </c>
      <c r="K190" t="s">
        <v>5</v>
      </c>
      <c r="L190" t="s">
        <v>16</v>
      </c>
      <c r="M190" t="s">
        <v>215</v>
      </c>
      <c r="N190" t="s">
        <v>24</v>
      </c>
    </row>
    <row r="191" spans="1:14" x14ac:dyDescent="0.3">
      <c r="A191">
        <v>202.98</v>
      </c>
      <c r="B191" t="s">
        <v>302</v>
      </c>
      <c r="C191" t="s">
        <v>64</v>
      </c>
      <c r="D191">
        <v>12</v>
      </c>
      <c r="E191">
        <v>1</v>
      </c>
      <c r="F191">
        <v>2</v>
      </c>
      <c r="G191" t="s">
        <v>15</v>
      </c>
      <c r="H191" t="s">
        <v>11</v>
      </c>
      <c r="I191" t="s">
        <v>23</v>
      </c>
      <c r="J191" t="s">
        <v>7</v>
      </c>
      <c r="K191" t="s">
        <v>11</v>
      </c>
      <c r="L191" t="s">
        <v>16</v>
      </c>
      <c r="M191" t="s">
        <v>64</v>
      </c>
      <c r="N191" t="s">
        <v>24</v>
      </c>
    </row>
    <row r="192" spans="1:14" x14ac:dyDescent="0.3">
      <c r="A192">
        <v>177.45</v>
      </c>
      <c r="B192" t="s">
        <v>303</v>
      </c>
      <c r="C192" s="1">
        <v>43956</v>
      </c>
      <c r="D192">
        <v>13</v>
      </c>
      <c r="E192">
        <v>1</v>
      </c>
      <c r="F192">
        <v>4</v>
      </c>
      <c r="G192" t="s">
        <v>26</v>
      </c>
      <c r="H192" t="s">
        <v>11</v>
      </c>
      <c r="I192" t="s">
        <v>19</v>
      </c>
      <c r="J192" t="s">
        <v>7</v>
      </c>
      <c r="K192" t="s">
        <v>5</v>
      </c>
      <c r="L192" t="s">
        <v>16</v>
      </c>
      <c r="M192" s="1">
        <v>43956</v>
      </c>
      <c r="N192" t="s">
        <v>9</v>
      </c>
    </row>
    <row r="193" spans="1:14" x14ac:dyDescent="0.3">
      <c r="A193">
        <v>172.38</v>
      </c>
      <c r="B193" t="s">
        <v>304</v>
      </c>
      <c r="C193" t="s">
        <v>305</v>
      </c>
      <c r="D193">
        <v>6</v>
      </c>
      <c r="E193">
        <v>2</v>
      </c>
      <c r="F193">
        <v>2</v>
      </c>
      <c r="G193" t="s">
        <v>15</v>
      </c>
      <c r="H193" t="s">
        <v>11</v>
      </c>
      <c r="I193" t="s">
        <v>12</v>
      </c>
      <c r="J193" t="s">
        <v>7</v>
      </c>
      <c r="K193" t="s">
        <v>5</v>
      </c>
      <c r="L193" t="s">
        <v>16</v>
      </c>
      <c r="M193" t="s">
        <v>305</v>
      </c>
      <c r="N193" t="s">
        <v>9</v>
      </c>
    </row>
    <row r="194" spans="1:14" x14ac:dyDescent="0.3">
      <c r="A194">
        <v>98.1</v>
      </c>
      <c r="B194" t="s">
        <v>306</v>
      </c>
      <c r="C194" t="s">
        <v>307</v>
      </c>
      <c r="D194">
        <v>5</v>
      </c>
      <c r="E194">
        <v>2</v>
      </c>
      <c r="F194">
        <v>2</v>
      </c>
      <c r="G194" t="s">
        <v>4</v>
      </c>
      <c r="H194" t="s">
        <v>5</v>
      </c>
      <c r="I194" t="s">
        <v>6</v>
      </c>
      <c r="J194" t="s">
        <v>7</v>
      </c>
      <c r="K194" t="s">
        <v>5</v>
      </c>
      <c r="L194" t="s">
        <v>30</v>
      </c>
      <c r="M194" t="s">
        <v>307</v>
      </c>
      <c r="N194" t="s">
        <v>9</v>
      </c>
    </row>
    <row r="195" spans="1:14" x14ac:dyDescent="0.3">
      <c r="A195">
        <v>80.58</v>
      </c>
      <c r="B195" t="s">
        <v>308</v>
      </c>
      <c r="C195" s="1">
        <v>43893</v>
      </c>
      <c r="D195">
        <v>9</v>
      </c>
      <c r="E195">
        <v>1</v>
      </c>
      <c r="F195">
        <v>1</v>
      </c>
      <c r="G195" t="s">
        <v>15</v>
      </c>
      <c r="H195" t="s">
        <v>11</v>
      </c>
      <c r="I195" t="s">
        <v>29</v>
      </c>
      <c r="J195" t="s">
        <v>7</v>
      </c>
      <c r="K195" t="s">
        <v>5</v>
      </c>
      <c r="L195" t="s">
        <v>8</v>
      </c>
      <c r="M195" s="1">
        <v>43893</v>
      </c>
      <c r="N195" t="s">
        <v>9</v>
      </c>
    </row>
    <row r="196" spans="1:14" x14ac:dyDescent="0.3">
      <c r="A196">
        <v>82.95</v>
      </c>
      <c r="B196" t="s">
        <v>309</v>
      </c>
      <c r="C196" s="1">
        <v>44084</v>
      </c>
      <c r="D196">
        <v>11</v>
      </c>
      <c r="E196">
        <v>1</v>
      </c>
      <c r="F196">
        <v>1</v>
      </c>
      <c r="G196" t="s">
        <v>26</v>
      </c>
      <c r="H196" t="s">
        <v>5</v>
      </c>
      <c r="I196" t="s">
        <v>29</v>
      </c>
      <c r="J196" t="s">
        <v>7</v>
      </c>
      <c r="K196" t="s">
        <v>5</v>
      </c>
      <c r="L196" t="s">
        <v>8</v>
      </c>
      <c r="M196" s="1">
        <v>44084</v>
      </c>
      <c r="N196" t="s">
        <v>9</v>
      </c>
    </row>
    <row r="197" spans="1:14" x14ac:dyDescent="0.3">
      <c r="A197">
        <v>208.95</v>
      </c>
      <c r="B197" t="s">
        <v>310</v>
      </c>
      <c r="C197" t="s">
        <v>311</v>
      </c>
      <c r="D197">
        <v>3</v>
      </c>
      <c r="E197">
        <v>1</v>
      </c>
      <c r="F197">
        <v>2</v>
      </c>
      <c r="G197" t="s">
        <v>26</v>
      </c>
      <c r="H197" t="s">
        <v>11</v>
      </c>
      <c r="I197" t="s">
        <v>12</v>
      </c>
      <c r="J197" t="s">
        <v>7</v>
      </c>
      <c r="K197" t="s">
        <v>5</v>
      </c>
      <c r="L197" t="s">
        <v>16</v>
      </c>
      <c r="M197" t="s">
        <v>311</v>
      </c>
      <c r="N197" t="s">
        <v>24</v>
      </c>
    </row>
    <row r="198" spans="1:14" x14ac:dyDescent="0.3">
      <c r="A198">
        <v>169</v>
      </c>
      <c r="B198" t="s">
        <v>312</v>
      </c>
      <c r="C198" t="s">
        <v>313</v>
      </c>
      <c r="D198">
        <v>6</v>
      </c>
      <c r="E198">
        <v>4</v>
      </c>
      <c r="F198">
        <v>4</v>
      </c>
      <c r="G198" t="s">
        <v>22</v>
      </c>
      <c r="H198" t="s">
        <v>11</v>
      </c>
      <c r="I198" t="s">
        <v>12</v>
      </c>
      <c r="J198" t="s">
        <v>7</v>
      </c>
      <c r="K198" t="s">
        <v>5</v>
      </c>
      <c r="L198" t="s">
        <v>16</v>
      </c>
      <c r="M198" t="s">
        <v>313</v>
      </c>
      <c r="N198" t="s">
        <v>9</v>
      </c>
    </row>
    <row r="199" spans="1:14" x14ac:dyDescent="0.3">
      <c r="A199">
        <v>98.1</v>
      </c>
      <c r="B199" t="s">
        <v>314</v>
      </c>
      <c r="C199" t="s">
        <v>315</v>
      </c>
      <c r="D199">
        <v>6</v>
      </c>
      <c r="E199">
        <v>2</v>
      </c>
      <c r="F199">
        <v>3</v>
      </c>
      <c r="G199" t="s">
        <v>4</v>
      </c>
      <c r="H199" t="s">
        <v>11</v>
      </c>
      <c r="I199" t="s">
        <v>6</v>
      </c>
      <c r="J199" t="s">
        <v>7</v>
      </c>
      <c r="K199" t="s">
        <v>5</v>
      </c>
      <c r="L199" t="s">
        <v>30</v>
      </c>
      <c r="M199" t="s">
        <v>315</v>
      </c>
      <c r="N199" t="s">
        <v>9</v>
      </c>
    </row>
    <row r="200" spans="1:14" x14ac:dyDescent="0.3">
      <c r="A200">
        <v>119.9</v>
      </c>
      <c r="B200" t="s">
        <v>316</v>
      </c>
      <c r="C200" s="1">
        <v>43835</v>
      </c>
      <c r="D200">
        <v>1</v>
      </c>
      <c r="E200">
        <v>3</v>
      </c>
      <c r="F200">
        <v>1</v>
      </c>
      <c r="G200" t="s">
        <v>42</v>
      </c>
      <c r="H200" t="s">
        <v>5</v>
      </c>
      <c r="I200" t="s">
        <v>12</v>
      </c>
      <c r="J200" t="s">
        <v>7</v>
      </c>
      <c r="K200" t="s">
        <v>5</v>
      </c>
      <c r="L200" t="s">
        <v>30</v>
      </c>
      <c r="M200" s="1">
        <v>43835</v>
      </c>
      <c r="N200" t="s">
        <v>9</v>
      </c>
    </row>
    <row r="201" spans="1:14" x14ac:dyDescent="0.3">
      <c r="A201">
        <v>288.55</v>
      </c>
      <c r="B201" t="s">
        <v>317</v>
      </c>
      <c r="C201" s="1">
        <v>44049</v>
      </c>
      <c r="D201">
        <v>7</v>
      </c>
      <c r="E201">
        <v>3</v>
      </c>
      <c r="F201">
        <v>3</v>
      </c>
      <c r="G201" t="s">
        <v>35</v>
      </c>
      <c r="H201" t="s">
        <v>11</v>
      </c>
      <c r="I201" t="s">
        <v>23</v>
      </c>
      <c r="J201" t="s">
        <v>20</v>
      </c>
      <c r="K201" t="s">
        <v>11</v>
      </c>
      <c r="L201" t="s">
        <v>16</v>
      </c>
      <c r="M201" s="1">
        <v>44049</v>
      </c>
      <c r="N201" t="s">
        <v>24</v>
      </c>
    </row>
    <row r="202" spans="1:14" x14ac:dyDescent="0.3">
      <c r="A202">
        <v>98.1</v>
      </c>
      <c r="B202" t="s">
        <v>318</v>
      </c>
      <c r="C202" t="s">
        <v>319</v>
      </c>
      <c r="D202">
        <v>9</v>
      </c>
      <c r="E202">
        <v>3</v>
      </c>
      <c r="F202">
        <v>2</v>
      </c>
      <c r="G202" t="s">
        <v>4</v>
      </c>
      <c r="H202" t="s">
        <v>5</v>
      </c>
      <c r="I202" t="s">
        <v>12</v>
      </c>
      <c r="J202" t="s">
        <v>20</v>
      </c>
      <c r="K202" t="s">
        <v>5</v>
      </c>
      <c r="L202" t="s">
        <v>30</v>
      </c>
      <c r="M202" t="s">
        <v>319</v>
      </c>
      <c r="N202" t="s">
        <v>9</v>
      </c>
    </row>
    <row r="203" spans="1:14" x14ac:dyDescent="0.3">
      <c r="A203">
        <v>288.55</v>
      </c>
      <c r="B203" t="s">
        <v>320</v>
      </c>
      <c r="C203" t="s">
        <v>296</v>
      </c>
      <c r="D203">
        <v>6</v>
      </c>
      <c r="E203">
        <v>4</v>
      </c>
      <c r="F203">
        <v>1</v>
      </c>
      <c r="G203" t="s">
        <v>35</v>
      </c>
      <c r="H203" t="s">
        <v>5</v>
      </c>
      <c r="I203" t="s">
        <v>29</v>
      </c>
      <c r="J203" t="s">
        <v>7</v>
      </c>
      <c r="K203" t="s">
        <v>5</v>
      </c>
      <c r="L203" t="s">
        <v>16</v>
      </c>
      <c r="M203" t="s">
        <v>296</v>
      </c>
      <c r="N203" t="s">
        <v>24</v>
      </c>
    </row>
    <row r="204" spans="1:14" x14ac:dyDescent="0.3">
      <c r="A204">
        <v>169</v>
      </c>
      <c r="B204" t="s">
        <v>321</v>
      </c>
      <c r="C204" s="1">
        <v>43893</v>
      </c>
      <c r="D204">
        <v>13</v>
      </c>
      <c r="E204">
        <v>4</v>
      </c>
      <c r="F204">
        <v>2</v>
      </c>
      <c r="G204" t="s">
        <v>22</v>
      </c>
      <c r="H204" t="s">
        <v>11</v>
      </c>
      <c r="I204" t="s">
        <v>19</v>
      </c>
      <c r="J204" t="s">
        <v>7</v>
      </c>
      <c r="K204" t="s">
        <v>11</v>
      </c>
      <c r="L204" t="s">
        <v>16</v>
      </c>
      <c r="M204" s="1">
        <v>43893</v>
      </c>
      <c r="N204" t="s">
        <v>9</v>
      </c>
    </row>
  </sheetData>
  <sheetProtection selectLockedCells="1"/>
  <dataValidations count="2">
    <dataValidation type="list" allowBlank="1" showInputMessage="1" showErrorMessage="1" sqref="A1" xr:uid="{CB329E37-9BCA-4A31-90BF-DEFB343B0DE7}">
      <formula1>$A$3:$N$3</formula1>
    </dataValidation>
    <dataValidation type="list" allowBlank="1" showInputMessage="1" showErrorMessage="1" sqref="A2" xr:uid="{8BD2E39D-8B42-45E6-A552-C20C448227BB}">
      <formula1>OFFSET($Q$1,,,COUNTIF($Q:$Q,"&lt;&gt;"))</formula1>
    </dataValidation>
  </dataValidations>
  <pageMargins left="0.7" right="0.7" top="0.75" bottom="0.75" header="0.3" footer="0.3"/>
  <ignoredErrors>
    <ignoredError sqref="Q1:Q5"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40" r:id="rId3" name="Button 16">
              <controlPr defaultSize="0" print="0" autoFill="0" autoPict="0" macro="[0]!Filter_Data">
                <anchor moveWithCells="1" sizeWithCells="1">
                  <from>
                    <xdr:col>3</xdr:col>
                    <xdr:colOff>106680</xdr:colOff>
                    <xdr:row>0</xdr:row>
                    <xdr:rowOff>38100</xdr:rowOff>
                  </from>
                  <to>
                    <xdr:col>5</xdr:col>
                    <xdr:colOff>15240</xdr:colOff>
                    <xdr:row>1</xdr:row>
                    <xdr:rowOff>144780</xdr:rowOff>
                  </to>
                </anchor>
              </controlPr>
            </control>
          </mc:Choice>
        </mc:AlternateContent>
        <mc:AlternateContent xmlns:mc="http://schemas.openxmlformats.org/markup-compatibility/2006">
          <mc:Choice Requires="x14">
            <control shapeId="1041" r:id="rId4" name="Button 17">
              <controlPr defaultSize="0" print="0" autoFill="0" autoPict="0" macro="[0]!Reset_Filter">
                <anchor moveWithCells="1" sizeWithCells="1">
                  <from>
                    <xdr:col>5</xdr:col>
                    <xdr:colOff>38100</xdr:colOff>
                    <xdr:row>0</xdr:row>
                    <xdr:rowOff>38100</xdr:rowOff>
                  </from>
                  <to>
                    <xdr:col>6</xdr:col>
                    <xdr:colOff>624840</xdr:colOff>
                    <xdr:row>1</xdr:row>
                    <xdr:rowOff>144780</xdr:rowOff>
                  </to>
                </anchor>
              </controlPr>
            </control>
          </mc:Choice>
        </mc:AlternateContent>
        <mc:AlternateContent xmlns:mc="http://schemas.openxmlformats.org/markup-compatibility/2006">
          <mc:Choice Requires="x14">
            <control shapeId="1044" r:id="rId5" name="Button 20">
              <controlPr defaultSize="0" print="0" autoFill="0" autoPict="0" macro="[0]!Formatting">
                <anchor moveWithCells="1" sizeWithCells="1">
                  <from>
                    <xdr:col>6</xdr:col>
                    <xdr:colOff>655320</xdr:colOff>
                    <xdr:row>0</xdr:row>
                    <xdr:rowOff>38100</xdr:rowOff>
                  </from>
                  <to>
                    <xdr:col>8</xdr:col>
                    <xdr:colOff>0</xdr:colOff>
                    <xdr:row>1</xdr:row>
                    <xdr:rowOff>144780</xdr:rowOff>
                  </to>
                </anchor>
              </controlPr>
            </control>
          </mc:Choice>
        </mc:AlternateContent>
        <mc:AlternateContent xmlns:mc="http://schemas.openxmlformats.org/markup-compatibility/2006">
          <mc:Choice Requires="x14">
            <control shapeId="1052" r:id="rId6" name="Button 28">
              <controlPr defaultSize="0" print="0" autoFill="0" autoPict="0" macro="[0]!Date_Format">
                <anchor moveWithCells="1" sizeWithCells="1">
                  <from>
                    <xdr:col>10</xdr:col>
                    <xdr:colOff>411480</xdr:colOff>
                    <xdr:row>0</xdr:row>
                    <xdr:rowOff>53340</xdr:rowOff>
                  </from>
                  <to>
                    <xdr:col>14</xdr:col>
                    <xdr:colOff>30480</xdr:colOff>
                    <xdr:row>1</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361AC-18D0-48E6-A15D-BFB3F3942E2F}">
  <sheetPr codeName="Sheet3"/>
  <dimension ref="A1:I26"/>
  <sheetViews>
    <sheetView showGridLines="0" workbookViewId="0">
      <selection activeCell="K18" sqref="K18"/>
    </sheetView>
  </sheetViews>
  <sheetFormatPr defaultRowHeight="14.4" x14ac:dyDescent="0.3"/>
  <cols>
    <col min="1" max="1" width="21.109375" bestFit="1" customWidth="1"/>
    <col min="2" max="2" width="18" bestFit="1" customWidth="1"/>
    <col min="3" max="3" width="9.44140625" bestFit="1" customWidth="1"/>
    <col min="4" max="4" width="9.6640625" bestFit="1" customWidth="1"/>
    <col min="5" max="5" width="11.109375" bestFit="1" customWidth="1"/>
    <col min="6" max="6" width="17.6640625" bestFit="1" customWidth="1"/>
    <col min="7" max="7" width="10.21875" bestFit="1" customWidth="1"/>
    <col min="8" max="8" width="8.77734375" bestFit="1" customWidth="1"/>
    <col min="9" max="10" width="12.21875" bestFit="1" customWidth="1"/>
  </cols>
  <sheetData>
    <row r="1" spans="1:9" x14ac:dyDescent="0.3">
      <c r="A1" s="10" t="s">
        <v>425</v>
      </c>
      <c r="B1" t="s" vm="1">
        <v>423</v>
      </c>
    </row>
    <row r="3" spans="1:9" x14ac:dyDescent="0.3">
      <c r="A3" s="15" t="s">
        <v>421</v>
      </c>
      <c r="B3" s="15" t="s">
        <v>337</v>
      </c>
      <c r="C3" s="15" t="s">
        <v>391</v>
      </c>
      <c r="D3" s="15" t="s">
        <v>393</v>
      </c>
      <c r="E3" s="15" t="s">
        <v>394</v>
      </c>
      <c r="F3" s="15" t="s">
        <v>392</v>
      </c>
      <c r="G3" s="18" t="s">
        <v>424</v>
      </c>
      <c r="H3" t="s">
        <v>426</v>
      </c>
      <c r="I3" s="18" t="s">
        <v>422</v>
      </c>
    </row>
    <row r="4" spans="1:9" x14ac:dyDescent="0.3">
      <c r="A4" s="16" t="s">
        <v>357</v>
      </c>
      <c r="B4" t="s">
        <v>360</v>
      </c>
      <c r="C4" s="20">
        <v>65</v>
      </c>
      <c r="D4" s="20">
        <v>50</v>
      </c>
      <c r="E4" s="20">
        <v>15</v>
      </c>
      <c r="F4" s="20">
        <v>65</v>
      </c>
      <c r="G4" s="18">
        <v>7443</v>
      </c>
      <c r="H4" s="21">
        <v>7443</v>
      </c>
      <c r="I4" s="19">
        <v>0.10389737290264943</v>
      </c>
    </row>
    <row r="5" spans="1:9" x14ac:dyDescent="0.3">
      <c r="A5" s="16"/>
      <c r="B5" s="16" t="s">
        <v>358</v>
      </c>
      <c r="C5" s="20">
        <v>155</v>
      </c>
      <c r="D5" s="20">
        <v>118</v>
      </c>
      <c r="E5" s="20">
        <v>37</v>
      </c>
      <c r="F5" s="20">
        <v>155</v>
      </c>
      <c r="G5" s="18">
        <v>6264</v>
      </c>
      <c r="H5" s="21">
        <v>6264</v>
      </c>
      <c r="I5" s="19">
        <v>8.743962701359613E-2</v>
      </c>
    </row>
    <row r="6" spans="1:9" x14ac:dyDescent="0.3">
      <c r="A6" s="16"/>
      <c r="B6" s="16" t="s">
        <v>365</v>
      </c>
      <c r="C6" s="20">
        <v>63</v>
      </c>
      <c r="D6" s="20">
        <v>40</v>
      </c>
      <c r="E6" s="20">
        <v>23</v>
      </c>
      <c r="F6" s="20">
        <v>63</v>
      </c>
      <c r="G6" s="18">
        <v>5982</v>
      </c>
      <c r="H6" s="21">
        <v>5982</v>
      </c>
      <c r="I6" s="19">
        <v>8.3503168709344197E-2</v>
      </c>
    </row>
    <row r="7" spans="1:9" x14ac:dyDescent="0.3">
      <c r="A7" s="16"/>
      <c r="B7" s="16" t="s">
        <v>356</v>
      </c>
      <c r="C7" s="20">
        <v>51</v>
      </c>
      <c r="D7" s="20">
        <v>38</v>
      </c>
      <c r="E7" s="20">
        <v>13</v>
      </c>
      <c r="F7" s="20">
        <v>51</v>
      </c>
      <c r="G7" s="18">
        <v>5972</v>
      </c>
      <c r="H7" s="21">
        <v>5972</v>
      </c>
      <c r="I7" s="19">
        <v>8.3363577989335275E-2</v>
      </c>
    </row>
    <row r="8" spans="1:9" x14ac:dyDescent="0.3">
      <c r="A8" s="16"/>
      <c r="B8" s="16" t="s">
        <v>364</v>
      </c>
      <c r="C8" s="20">
        <v>69</v>
      </c>
      <c r="D8" s="20">
        <v>47</v>
      </c>
      <c r="E8" s="20">
        <v>22</v>
      </c>
      <c r="F8" s="20">
        <v>69</v>
      </c>
      <c r="G8" s="18">
        <v>5415</v>
      </c>
      <c r="H8" s="21">
        <v>5415</v>
      </c>
      <c r="I8" s="19">
        <v>7.5588374884837661E-2</v>
      </c>
    </row>
    <row r="9" spans="1:9" x14ac:dyDescent="0.3">
      <c r="A9" s="16"/>
      <c r="B9" s="16" t="s">
        <v>361</v>
      </c>
      <c r="C9" s="20">
        <v>70</v>
      </c>
      <c r="D9" s="20">
        <v>65</v>
      </c>
      <c r="E9" s="20">
        <v>5</v>
      </c>
      <c r="F9" s="20">
        <v>70</v>
      </c>
      <c r="G9" s="18">
        <v>4644</v>
      </c>
      <c r="H9" s="21">
        <v>4644</v>
      </c>
      <c r="I9" s="19">
        <v>6.4825930372148857E-2</v>
      </c>
    </row>
    <row r="10" spans="1:9" x14ac:dyDescent="0.3">
      <c r="A10" s="16"/>
      <c r="B10" s="16" t="s">
        <v>372</v>
      </c>
      <c r="C10" s="20">
        <v>97</v>
      </c>
      <c r="D10" s="20">
        <v>87</v>
      </c>
      <c r="E10" s="20">
        <v>10</v>
      </c>
      <c r="F10" s="20">
        <v>97</v>
      </c>
      <c r="G10" s="18">
        <v>2188</v>
      </c>
      <c r="H10" s="21">
        <v>2188</v>
      </c>
      <c r="I10" s="19">
        <v>3.0542449537954718E-2</v>
      </c>
    </row>
    <row r="11" spans="1:9" x14ac:dyDescent="0.3">
      <c r="A11" s="16"/>
      <c r="B11" s="16" t="s">
        <v>369</v>
      </c>
      <c r="C11" s="20">
        <v>52</v>
      </c>
      <c r="D11" s="20">
        <v>50</v>
      </c>
      <c r="E11" s="20">
        <v>2</v>
      </c>
      <c r="F11" s="20">
        <v>52</v>
      </c>
      <c r="G11" s="18">
        <v>1714</v>
      </c>
      <c r="H11" s="21">
        <v>1714</v>
      </c>
      <c r="I11" s="19">
        <v>2.3925849409531255E-2</v>
      </c>
    </row>
    <row r="12" spans="1:9" x14ac:dyDescent="0.3">
      <c r="A12" s="16"/>
      <c r="B12" s="16" t="s">
        <v>374</v>
      </c>
      <c r="C12" s="20">
        <v>24</v>
      </c>
      <c r="D12" s="20">
        <v>24</v>
      </c>
      <c r="E12" s="20">
        <v>0</v>
      </c>
      <c r="F12" s="20">
        <v>24</v>
      </c>
      <c r="G12" s="18">
        <v>377</v>
      </c>
      <c r="H12" s="21">
        <v>377</v>
      </c>
      <c r="I12" s="19">
        <v>5.2625701443368041E-3</v>
      </c>
    </row>
    <row r="13" spans="1:9" x14ac:dyDescent="0.3">
      <c r="A13" s="16"/>
      <c r="B13" s="16" t="s">
        <v>378</v>
      </c>
      <c r="C13" s="20">
        <v>44</v>
      </c>
      <c r="D13" s="20">
        <v>34</v>
      </c>
      <c r="E13" s="20">
        <v>10</v>
      </c>
      <c r="F13" s="20">
        <v>44</v>
      </c>
      <c r="G13" s="18">
        <v>357</v>
      </c>
      <c r="H13" s="21">
        <v>357</v>
      </c>
      <c r="I13" s="19">
        <v>4.9833887043189366E-3</v>
      </c>
    </row>
    <row r="14" spans="1:9" x14ac:dyDescent="0.3">
      <c r="A14" s="16" t="s">
        <v>363</v>
      </c>
      <c r="B14" t="s">
        <v>366</v>
      </c>
      <c r="C14" s="20">
        <v>42</v>
      </c>
      <c r="D14" s="20">
        <v>25</v>
      </c>
      <c r="E14" s="20">
        <v>17</v>
      </c>
      <c r="F14" s="20">
        <v>42</v>
      </c>
      <c r="G14" s="18">
        <v>4972</v>
      </c>
      <c r="H14" s="21">
        <v>4972</v>
      </c>
      <c r="I14" s="19">
        <v>6.9404505988441889E-2</v>
      </c>
    </row>
    <row r="15" spans="1:9" x14ac:dyDescent="0.3">
      <c r="A15" s="16"/>
      <c r="B15" s="16" t="s">
        <v>373</v>
      </c>
      <c r="C15" s="20">
        <v>65</v>
      </c>
      <c r="D15" s="20">
        <v>24</v>
      </c>
      <c r="E15" s="20">
        <v>41</v>
      </c>
      <c r="F15" s="20">
        <v>65</v>
      </c>
      <c r="G15" s="18">
        <v>4594</v>
      </c>
      <c r="H15" s="21">
        <v>4594</v>
      </c>
      <c r="I15" s="19">
        <v>6.4127976772104189E-2</v>
      </c>
    </row>
    <row r="16" spans="1:9" x14ac:dyDescent="0.3">
      <c r="A16" s="16"/>
      <c r="B16" s="16" t="s">
        <v>377</v>
      </c>
      <c r="C16" s="16">
        <v>65</v>
      </c>
      <c r="D16" s="20">
        <v>25</v>
      </c>
      <c r="E16" s="20">
        <v>40</v>
      </c>
      <c r="F16" s="20">
        <v>65</v>
      </c>
      <c r="G16" s="18">
        <v>3857</v>
      </c>
      <c r="H16" s="21">
        <v>3857</v>
      </c>
      <c r="I16" s="19">
        <v>5.384014070744577E-2</v>
      </c>
    </row>
    <row r="17" spans="1:9" x14ac:dyDescent="0.3">
      <c r="A17" s="16"/>
      <c r="B17" s="16" t="s">
        <v>362</v>
      </c>
      <c r="C17" s="20" t="s">
        <v>420</v>
      </c>
      <c r="D17" s="20" t="s">
        <v>420</v>
      </c>
      <c r="E17" s="20" t="s">
        <v>420</v>
      </c>
      <c r="F17" s="20" t="s">
        <v>420</v>
      </c>
      <c r="G17" s="18">
        <v>3496</v>
      </c>
      <c r="H17" s="21">
        <v>3496</v>
      </c>
      <c r="I17" s="19">
        <v>4.8800915715123259E-2</v>
      </c>
    </row>
    <row r="18" spans="1:9" x14ac:dyDescent="0.3">
      <c r="A18" s="16"/>
      <c r="B18" s="16" t="s">
        <v>387</v>
      </c>
      <c r="C18" s="20">
        <v>13</v>
      </c>
      <c r="D18" s="20">
        <v>3</v>
      </c>
      <c r="E18" s="20">
        <v>10</v>
      </c>
      <c r="F18" s="20">
        <v>13</v>
      </c>
      <c r="G18" s="18">
        <v>-85</v>
      </c>
      <c r="H18" s="21">
        <v>-85</v>
      </c>
      <c r="I18" s="19">
        <v>-1.1865211200759373E-3</v>
      </c>
    </row>
    <row r="19" spans="1:9" x14ac:dyDescent="0.3">
      <c r="A19" s="16" t="s">
        <v>368</v>
      </c>
      <c r="B19" s="16" t="s">
        <v>376</v>
      </c>
      <c r="C19" s="20" t="s">
        <v>420</v>
      </c>
      <c r="D19" s="20" t="s">
        <v>420</v>
      </c>
      <c r="E19" s="20" t="s">
        <v>420</v>
      </c>
      <c r="F19" s="20" t="s">
        <v>420</v>
      </c>
      <c r="G19" s="18">
        <v>5970</v>
      </c>
      <c r="H19" s="21">
        <v>5970</v>
      </c>
      <c r="I19" s="19">
        <v>8.3335659845333476E-2</v>
      </c>
    </row>
    <row r="20" spans="1:9" x14ac:dyDescent="0.3">
      <c r="A20" s="16"/>
      <c r="B20" s="16" t="s">
        <v>367</v>
      </c>
      <c r="C20" s="16" t="s">
        <v>420</v>
      </c>
      <c r="D20" s="16" t="s">
        <v>420</v>
      </c>
      <c r="E20" s="16" t="s">
        <v>420</v>
      </c>
      <c r="F20" s="20" t="s">
        <v>420</v>
      </c>
      <c r="G20" s="18">
        <v>1413</v>
      </c>
      <c r="H20" s="21">
        <v>1413</v>
      </c>
      <c r="I20" s="19">
        <v>1.9724168737262345E-2</v>
      </c>
    </row>
    <row r="21" spans="1:9" x14ac:dyDescent="0.3">
      <c r="A21" s="16"/>
      <c r="B21" s="16" t="s">
        <v>375</v>
      </c>
      <c r="C21" s="16" t="s">
        <v>420</v>
      </c>
      <c r="D21" s="16" t="s">
        <v>420</v>
      </c>
      <c r="E21" s="16" t="s">
        <v>420</v>
      </c>
      <c r="F21" s="20" t="s">
        <v>420</v>
      </c>
      <c r="G21" s="18">
        <v>300</v>
      </c>
      <c r="H21" s="21">
        <v>300</v>
      </c>
      <c r="I21" s="19">
        <v>4.1877216002680143E-3</v>
      </c>
    </row>
    <row r="22" spans="1:9" x14ac:dyDescent="0.3">
      <c r="A22" s="16"/>
      <c r="B22" s="16" t="s">
        <v>383</v>
      </c>
      <c r="C22" s="16" t="s">
        <v>420</v>
      </c>
      <c r="D22" s="16" t="s">
        <v>420</v>
      </c>
      <c r="E22" s="16" t="s">
        <v>420</v>
      </c>
      <c r="F22" s="20" t="s">
        <v>420</v>
      </c>
      <c r="G22" s="18">
        <v>100</v>
      </c>
      <c r="H22" s="21">
        <v>100</v>
      </c>
      <c r="I22" s="19">
        <v>1.3959072000893382E-3</v>
      </c>
    </row>
    <row r="23" spans="1:9" x14ac:dyDescent="0.3">
      <c r="A23" s="16" t="s">
        <v>371</v>
      </c>
      <c r="B23" s="16" t="s">
        <v>370</v>
      </c>
      <c r="C23" s="16" t="s">
        <v>420</v>
      </c>
      <c r="D23" s="16" t="s">
        <v>420</v>
      </c>
      <c r="E23" s="16" t="s">
        <v>420</v>
      </c>
      <c r="F23" s="20" t="s">
        <v>420</v>
      </c>
      <c r="G23" s="18">
        <v>5515</v>
      </c>
      <c r="H23" s="21">
        <v>5515</v>
      </c>
      <c r="I23" s="19">
        <v>7.6984282084926997E-2</v>
      </c>
    </row>
    <row r="24" spans="1:9" x14ac:dyDescent="0.3">
      <c r="A24" s="16"/>
      <c r="B24" t="s">
        <v>381</v>
      </c>
      <c r="C24" s="16" t="s">
        <v>420</v>
      </c>
      <c r="D24" s="16" t="s">
        <v>420</v>
      </c>
      <c r="E24" s="16" t="s">
        <v>420</v>
      </c>
      <c r="F24" s="20" t="s">
        <v>420</v>
      </c>
      <c r="G24" s="18">
        <v>365</v>
      </c>
      <c r="H24" s="21">
        <v>365</v>
      </c>
      <c r="I24" s="19">
        <v>5.0950612803260841E-3</v>
      </c>
    </row>
    <row r="25" spans="1:9" x14ac:dyDescent="0.3">
      <c r="A25" s="16" t="s">
        <v>380</v>
      </c>
      <c r="B25" s="16" t="s">
        <v>379</v>
      </c>
      <c r="C25" s="16" t="s">
        <v>420</v>
      </c>
      <c r="D25" s="16" t="s">
        <v>420</v>
      </c>
      <c r="E25" s="16" t="s">
        <v>420</v>
      </c>
      <c r="F25" s="20" t="s">
        <v>420</v>
      </c>
      <c r="G25" s="18">
        <v>785</v>
      </c>
      <c r="H25" s="21">
        <v>785</v>
      </c>
      <c r="I25" s="19">
        <v>1.0957871520701304E-2</v>
      </c>
    </row>
    <row r="26" spans="1:9" x14ac:dyDescent="0.3">
      <c r="A26" s="16" t="s">
        <v>389</v>
      </c>
      <c r="B26" s="16"/>
      <c r="C26" s="16"/>
      <c r="D26" s="16"/>
      <c r="E26" s="16"/>
      <c r="F26" s="16"/>
      <c r="G26">
        <v>71638</v>
      </c>
      <c r="H26" s="17">
        <v>71638</v>
      </c>
      <c r="I26" s="17">
        <v>1</v>
      </c>
    </row>
  </sheetData>
  <conditionalFormatting pivot="1" sqref="I4:I25">
    <cfRule type="expression" dxfId="0" priority="3">
      <formula>$H4&lt;MAX($H$4:$H$25)/2</formula>
    </cfRule>
  </conditionalFormatting>
  <conditionalFormatting pivot="1" sqref="I4:I25">
    <cfRule type="dataBar" priority="1">
      <dataBar>
        <cfvo type="min"/>
        <cfvo type="max"/>
        <color rgb="FF00B0F0"/>
      </dataBar>
      <extLst>
        <ext xmlns:x14="http://schemas.microsoft.com/office/spreadsheetml/2009/9/main" uri="{B025F937-C7B1-47D3-B67F-A62EFF666E3E}">
          <x14:id>{69FC9B9A-4D49-41C9-971A-DBEBC288B9A7}</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69FC9B9A-4D49-41C9-971A-DBEBC288B9A7}">
            <x14:dataBar minLength="0" maxLength="100">
              <x14:cfvo type="autoMin"/>
              <x14:cfvo type="autoMax"/>
              <x14:negativeFillColor rgb="FFFF0000"/>
              <x14:axisColor rgb="FF000000"/>
            </x14:dataBar>
          </x14:cfRule>
          <xm:sqref>I4:I25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9842E-3DC0-4731-A260-61F20D3D2475}">
  <sheetPr codeName="Sheet4"/>
  <dimension ref="A2:K41"/>
  <sheetViews>
    <sheetView topLeftCell="A3" zoomScaleNormal="100" workbookViewId="0">
      <selection activeCell="H23" sqref="H23"/>
    </sheetView>
  </sheetViews>
  <sheetFormatPr defaultRowHeight="14.4" x14ac:dyDescent="0.3"/>
  <cols>
    <col min="1" max="1" width="16.5546875" customWidth="1"/>
    <col min="2" max="2" width="14.6640625" bestFit="1" customWidth="1"/>
    <col min="3" max="3" width="13.109375" bestFit="1" customWidth="1"/>
    <col min="4" max="4" width="12.77734375" bestFit="1" customWidth="1"/>
    <col min="5" max="5" width="11.21875" bestFit="1" customWidth="1"/>
    <col min="6" max="6" width="12.77734375" bestFit="1" customWidth="1"/>
    <col min="7" max="7" width="14.6640625" bestFit="1" customWidth="1"/>
    <col min="8" max="8" width="10.33203125" bestFit="1" customWidth="1"/>
    <col min="9" max="10" width="12.109375" bestFit="1" customWidth="1"/>
    <col min="11" max="11" width="15.109375" bestFit="1" customWidth="1"/>
    <col min="12" max="12" width="13.6640625" bestFit="1" customWidth="1"/>
    <col min="13" max="13" width="18.44140625" bestFit="1" customWidth="1"/>
    <col min="14" max="14" width="18.21875" bestFit="1" customWidth="1"/>
    <col min="15" max="15" width="15.109375" bestFit="1" customWidth="1"/>
    <col min="16" max="54" width="20.33203125" bestFit="1" customWidth="1"/>
    <col min="55" max="55" width="11" bestFit="1" customWidth="1"/>
    <col min="56" max="1009" width="20.33203125" bestFit="1" customWidth="1"/>
    <col min="1010" max="1010" width="11" bestFit="1" customWidth="1"/>
  </cols>
  <sheetData>
    <row r="2" spans="1:11" x14ac:dyDescent="0.3">
      <c r="I2" s="25"/>
      <c r="J2" s="25"/>
      <c r="K2" s="25"/>
    </row>
    <row r="4" spans="1:11" x14ac:dyDescent="0.3">
      <c r="A4" s="10" t="s">
        <v>440</v>
      </c>
      <c r="B4" s="10" t="s">
        <v>441</v>
      </c>
      <c r="D4" s="10" t="s">
        <v>440</v>
      </c>
      <c r="E4" t="s">
        <v>7570</v>
      </c>
      <c r="G4" s="10" t="s">
        <v>441</v>
      </c>
      <c r="H4" t="s">
        <v>7572</v>
      </c>
    </row>
    <row r="5" spans="1:11" x14ac:dyDescent="0.3">
      <c r="A5" t="s">
        <v>455</v>
      </c>
      <c r="B5" t="s">
        <v>459</v>
      </c>
      <c r="D5" t="s">
        <v>455</v>
      </c>
      <c r="E5" s="25">
        <v>293001.20400000049</v>
      </c>
      <c r="G5" t="s">
        <v>495</v>
      </c>
      <c r="H5" s="25">
        <v>18806.46469999999</v>
      </c>
    </row>
    <row r="6" spans="1:11" x14ac:dyDescent="0.3">
      <c r="A6" t="s">
        <v>455</v>
      </c>
      <c r="B6" t="s">
        <v>488</v>
      </c>
      <c r="D6" t="s">
        <v>7568</v>
      </c>
      <c r="E6" s="25">
        <v>282523.87499999983</v>
      </c>
      <c r="G6" t="s">
        <v>584</v>
      </c>
      <c r="H6" s="25">
        <v>17672.538799999998</v>
      </c>
    </row>
    <row r="7" spans="1:11" x14ac:dyDescent="0.3">
      <c r="A7" t="s">
        <v>455</v>
      </c>
      <c r="B7" t="s">
        <v>479</v>
      </c>
      <c r="D7" t="s">
        <v>494</v>
      </c>
      <c r="E7" s="25">
        <v>347778.07399999967</v>
      </c>
      <c r="G7" t="s">
        <v>1642</v>
      </c>
      <c r="H7" s="25">
        <v>14338.297099999996</v>
      </c>
    </row>
    <row r="8" spans="1:11" x14ac:dyDescent="0.3">
      <c r="A8" t="s">
        <v>455</v>
      </c>
      <c r="B8" t="s">
        <v>456</v>
      </c>
      <c r="D8" t="s">
        <v>389</v>
      </c>
      <c r="E8" s="25">
        <v>923303.15300000005</v>
      </c>
      <c r="G8" t="s">
        <v>513</v>
      </c>
      <c r="H8" s="25">
        <v>13428.681699999992</v>
      </c>
    </row>
    <row r="9" spans="1:11" x14ac:dyDescent="0.3">
      <c r="A9" t="s">
        <v>7568</v>
      </c>
      <c r="B9" t="s">
        <v>501</v>
      </c>
      <c r="G9" t="s">
        <v>459</v>
      </c>
      <c r="H9" s="25">
        <v>10794.804399999995</v>
      </c>
    </row>
    <row r="10" spans="1:11" x14ac:dyDescent="0.3">
      <c r="A10" t="s">
        <v>7568</v>
      </c>
      <c r="B10" t="s">
        <v>491</v>
      </c>
      <c r="G10" t="s">
        <v>482</v>
      </c>
      <c r="H10" s="25">
        <v>9425.8044999999984</v>
      </c>
    </row>
    <row r="11" spans="1:11" x14ac:dyDescent="0.3">
      <c r="A11" t="s">
        <v>7568</v>
      </c>
      <c r="B11" t="s">
        <v>498</v>
      </c>
      <c r="D11" s="10" t="s">
        <v>430</v>
      </c>
      <c r="E11" t="s">
        <v>7573</v>
      </c>
      <c r="G11" t="s">
        <v>501</v>
      </c>
      <c r="H11" s="25">
        <v>7650.2078999999994</v>
      </c>
    </row>
    <row r="12" spans="1:11" x14ac:dyDescent="0.3">
      <c r="A12" t="s">
        <v>7568</v>
      </c>
      <c r="B12" t="s">
        <v>513</v>
      </c>
      <c r="D12" t="s">
        <v>611</v>
      </c>
      <c r="E12" s="25">
        <v>642</v>
      </c>
      <c r="G12" t="s">
        <v>498</v>
      </c>
      <c r="H12" s="25">
        <v>7630.4412999999959</v>
      </c>
    </row>
    <row r="13" spans="1:11" x14ac:dyDescent="0.3">
      <c r="A13" t="s">
        <v>7568</v>
      </c>
      <c r="B13" t="s">
        <v>482</v>
      </c>
      <c r="D13" t="s">
        <v>1716</v>
      </c>
      <c r="E13" s="25">
        <v>199</v>
      </c>
      <c r="G13" t="s">
        <v>488</v>
      </c>
      <c r="H13" s="25">
        <v>5123.8086000000003</v>
      </c>
    </row>
    <row r="14" spans="1:11" x14ac:dyDescent="0.3">
      <c r="A14" t="s">
        <v>7568</v>
      </c>
      <c r="B14" t="s">
        <v>1002</v>
      </c>
      <c r="D14" t="s">
        <v>446</v>
      </c>
      <c r="E14" s="25">
        <v>808</v>
      </c>
      <c r="G14" t="s">
        <v>596</v>
      </c>
      <c r="H14" s="25">
        <v>2585.799300000001</v>
      </c>
    </row>
    <row r="15" spans="1:11" x14ac:dyDescent="0.3">
      <c r="A15" t="s">
        <v>7568</v>
      </c>
      <c r="B15" t="s">
        <v>596</v>
      </c>
      <c r="D15" t="s">
        <v>473</v>
      </c>
      <c r="E15" s="25">
        <v>2351</v>
      </c>
      <c r="G15" t="s">
        <v>491</v>
      </c>
      <c r="H15" s="25">
        <v>2545.2473000000014</v>
      </c>
    </row>
    <row r="16" spans="1:11" x14ac:dyDescent="0.3">
      <c r="A16" t="s">
        <v>7568</v>
      </c>
      <c r="B16" t="s">
        <v>692</v>
      </c>
      <c r="D16" t="s">
        <v>389</v>
      </c>
      <c r="E16" s="25">
        <v>4000</v>
      </c>
      <c r="G16" t="s">
        <v>470</v>
      </c>
      <c r="H16" s="25">
        <v>2293.2281999999991</v>
      </c>
    </row>
    <row r="17" spans="1:8" x14ac:dyDescent="0.3">
      <c r="A17" t="s">
        <v>7568</v>
      </c>
      <c r="B17" t="s">
        <v>470</v>
      </c>
      <c r="G17" t="s">
        <v>692</v>
      </c>
      <c r="H17" s="25">
        <v>416.81819999999982</v>
      </c>
    </row>
    <row r="18" spans="1:8" x14ac:dyDescent="0.3">
      <c r="A18" t="s">
        <v>494</v>
      </c>
      <c r="B18" t="s">
        <v>584</v>
      </c>
      <c r="G18" t="s">
        <v>389</v>
      </c>
      <c r="H18" s="25">
        <v>112712.14199999976</v>
      </c>
    </row>
    <row r="19" spans="1:8" x14ac:dyDescent="0.3">
      <c r="A19" t="s">
        <v>494</v>
      </c>
      <c r="B19" t="s">
        <v>1642</v>
      </c>
    </row>
    <row r="20" spans="1:8" x14ac:dyDescent="0.3">
      <c r="A20" t="s">
        <v>494</v>
      </c>
      <c r="B20" t="s">
        <v>1107</v>
      </c>
    </row>
    <row r="21" spans="1:8" x14ac:dyDescent="0.3">
      <c r="A21" t="s">
        <v>494</v>
      </c>
      <c r="B21" t="s">
        <v>495</v>
      </c>
    </row>
    <row r="22" spans="1:8" x14ac:dyDescent="0.3">
      <c r="A22" t="s">
        <v>389</v>
      </c>
    </row>
    <row r="24" spans="1:8" x14ac:dyDescent="0.3">
      <c r="A24" s="10" t="s">
        <v>440</v>
      </c>
      <c r="B24" s="10" t="s">
        <v>441</v>
      </c>
      <c r="C24" t="s">
        <v>7571</v>
      </c>
      <c r="D24" t="s">
        <v>7570</v>
      </c>
      <c r="E24" t="s">
        <v>7572</v>
      </c>
    </row>
    <row r="25" spans="1:8" x14ac:dyDescent="0.3">
      <c r="A25" t="s">
        <v>455</v>
      </c>
      <c r="B25" t="s">
        <v>459</v>
      </c>
      <c r="C25" s="25">
        <v>936</v>
      </c>
      <c r="D25" s="25">
        <v>126988.8329999999</v>
      </c>
      <c r="E25" s="25">
        <v>10794.804399999995</v>
      </c>
      <c r="G25" s="25"/>
    </row>
    <row r="26" spans="1:8" x14ac:dyDescent="0.3">
      <c r="B26" t="s">
        <v>479</v>
      </c>
      <c r="C26" s="25">
        <v>512</v>
      </c>
      <c r="D26" s="25">
        <v>89439.634000000035</v>
      </c>
      <c r="E26" s="25">
        <v>-8620.9418999999998</v>
      </c>
      <c r="G26" s="25"/>
    </row>
    <row r="27" spans="1:8" x14ac:dyDescent="0.3">
      <c r="B27" t="s">
        <v>456</v>
      </c>
      <c r="C27" s="25">
        <v>291</v>
      </c>
      <c r="D27" s="25">
        <v>40142.165000000001</v>
      </c>
      <c r="E27" s="25">
        <v>-1976.0211000000011</v>
      </c>
      <c r="G27" s="25"/>
    </row>
    <row r="28" spans="1:8" x14ac:dyDescent="0.3">
      <c r="B28" t="s">
        <v>488</v>
      </c>
      <c r="C28" s="25">
        <v>1414</v>
      </c>
      <c r="D28" s="25">
        <v>36430.571999999971</v>
      </c>
      <c r="E28" s="25">
        <v>5123.8086000000003</v>
      </c>
      <c r="G28" s="25"/>
    </row>
    <row r="29" spans="1:8" x14ac:dyDescent="0.3">
      <c r="A29" t="s">
        <v>7568</v>
      </c>
      <c r="B29" t="s">
        <v>482</v>
      </c>
      <c r="C29" s="25">
        <v>1336</v>
      </c>
      <c r="D29" s="25">
        <v>93629.209999999992</v>
      </c>
      <c r="E29" s="25">
        <v>9425.8044999999984</v>
      </c>
      <c r="G29" s="25"/>
    </row>
    <row r="30" spans="1:8" x14ac:dyDescent="0.3">
      <c r="B30" t="s">
        <v>498</v>
      </c>
      <c r="C30" s="25">
        <v>2412</v>
      </c>
      <c r="D30" s="25">
        <v>65365.364000000016</v>
      </c>
      <c r="E30" s="25">
        <v>7630.4412999999959</v>
      </c>
      <c r="G30" s="25"/>
    </row>
    <row r="31" spans="1:8" x14ac:dyDescent="0.3">
      <c r="B31" t="s">
        <v>501</v>
      </c>
      <c r="C31" s="25">
        <v>672</v>
      </c>
      <c r="D31" s="25">
        <v>43243.200999999965</v>
      </c>
      <c r="E31" s="25">
        <v>7650.2078999999994</v>
      </c>
    </row>
    <row r="32" spans="1:8" x14ac:dyDescent="0.3">
      <c r="B32" t="s">
        <v>513</v>
      </c>
      <c r="C32" s="25">
        <v>2047</v>
      </c>
      <c r="D32" s="25">
        <v>30832.111999999961</v>
      </c>
      <c r="E32" s="25">
        <v>13428.681699999992</v>
      </c>
    </row>
    <row r="33" spans="1:5" x14ac:dyDescent="0.3">
      <c r="B33" t="s">
        <v>1002</v>
      </c>
      <c r="C33" s="25">
        <v>244</v>
      </c>
      <c r="D33" s="25">
        <v>25399.456000000009</v>
      </c>
      <c r="E33" s="25">
        <v>-675.96879999999987</v>
      </c>
    </row>
    <row r="34" spans="1:5" x14ac:dyDescent="0.3">
      <c r="B34" t="s">
        <v>491</v>
      </c>
      <c r="C34" s="25">
        <v>1220</v>
      </c>
      <c r="D34" s="25">
        <v>11375.529999999992</v>
      </c>
      <c r="E34" s="25">
        <v>2545.2473000000014</v>
      </c>
    </row>
    <row r="35" spans="1:5" x14ac:dyDescent="0.3">
      <c r="B35" t="s">
        <v>596</v>
      </c>
      <c r="C35" s="25">
        <v>365</v>
      </c>
      <c r="D35" s="25">
        <v>6286.934000000002</v>
      </c>
      <c r="E35" s="25">
        <v>2585.799300000001</v>
      </c>
    </row>
    <row r="36" spans="1:5" x14ac:dyDescent="0.3">
      <c r="B36" t="s">
        <v>470</v>
      </c>
      <c r="C36" s="25">
        <v>547</v>
      </c>
      <c r="D36" s="25">
        <v>5102.5980000000018</v>
      </c>
      <c r="E36" s="25">
        <v>2293.2281999999991</v>
      </c>
    </row>
    <row r="37" spans="1:5" x14ac:dyDescent="0.3">
      <c r="B37" t="s">
        <v>692</v>
      </c>
      <c r="C37" s="25">
        <v>388</v>
      </c>
      <c r="D37" s="25">
        <v>1289.4699999999991</v>
      </c>
      <c r="E37" s="25">
        <v>416.81819999999982</v>
      </c>
    </row>
    <row r="38" spans="1:5" x14ac:dyDescent="0.3">
      <c r="A38" t="s">
        <v>494</v>
      </c>
      <c r="B38" t="s">
        <v>495</v>
      </c>
      <c r="C38" s="25">
        <v>1376</v>
      </c>
      <c r="D38" s="25">
        <v>139896.24000000002</v>
      </c>
      <c r="E38" s="25">
        <v>18806.46469999999</v>
      </c>
    </row>
    <row r="39" spans="1:5" x14ac:dyDescent="0.3">
      <c r="B39" t="s">
        <v>1107</v>
      </c>
      <c r="C39" s="25">
        <v>186</v>
      </c>
      <c r="D39" s="25">
        <v>94523.001999999979</v>
      </c>
      <c r="E39" s="25">
        <v>-6285.2229000000061</v>
      </c>
    </row>
    <row r="40" spans="1:5" x14ac:dyDescent="0.3">
      <c r="B40" t="s">
        <v>584</v>
      </c>
      <c r="C40" s="25">
        <v>1211</v>
      </c>
      <c r="D40" s="25">
        <v>71109.444000000003</v>
      </c>
      <c r="E40" s="25">
        <v>17672.538799999998</v>
      </c>
    </row>
    <row r="41" spans="1:5" x14ac:dyDescent="0.3">
      <c r="B41" t="s">
        <v>1642</v>
      </c>
      <c r="C41" s="25">
        <v>73</v>
      </c>
      <c r="D41" s="25">
        <v>42249.387999999992</v>
      </c>
      <c r="E41" s="25">
        <v>14338.297099999996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BD1B2-3D96-4879-BDF0-CAF552FD1A64}">
  <sheetPr codeName="Sheet5"/>
  <dimension ref="A1:T4001"/>
  <sheetViews>
    <sheetView zoomScale="94" zoomScaleNormal="100" workbookViewId="0">
      <selection activeCell="I1" sqref="I1"/>
    </sheetView>
  </sheetViews>
  <sheetFormatPr defaultRowHeight="14.4" x14ac:dyDescent="0.3"/>
  <cols>
    <col min="1" max="1" width="14.6640625" bestFit="1" customWidth="1"/>
    <col min="2" max="2" width="13.44140625" customWidth="1"/>
    <col min="3" max="3" width="11.88671875" customWidth="1"/>
    <col min="4" max="4" width="13" customWidth="1"/>
    <col min="5" max="5" width="14.5546875" customWidth="1"/>
    <col min="6" max="6" width="20.44140625" bestFit="1" customWidth="1"/>
    <col min="7" max="7" width="11.33203125" bestFit="1" customWidth="1"/>
    <col min="8" max="8" width="11.88671875" bestFit="1" customWidth="1"/>
    <col min="9" max="10" width="17.33203125" bestFit="1" customWidth="1"/>
    <col min="11" max="11" width="14" customWidth="1"/>
    <col min="12" max="12" width="9.44140625" customWidth="1"/>
    <col min="13" max="13" width="16.33203125" bestFit="1" customWidth="1"/>
    <col min="14" max="14" width="13.109375" bestFit="1" customWidth="1"/>
    <col min="15" max="15" width="15.44140625" customWidth="1"/>
    <col min="16" max="16" width="30.21875" customWidth="1"/>
    <col min="17" max="17" width="10" bestFit="1" customWidth="1"/>
    <col min="18" max="19" width="11.21875" customWidth="1"/>
    <col min="20" max="20" width="10.6640625" bestFit="1" customWidth="1"/>
  </cols>
  <sheetData>
    <row r="1" spans="1:20" ht="15.6" x14ac:dyDescent="0.3">
      <c r="A1" s="24" t="s">
        <v>427</v>
      </c>
      <c r="B1" s="22" t="s">
        <v>428</v>
      </c>
      <c r="C1" s="22" t="s">
        <v>429</v>
      </c>
      <c r="D1" s="22" t="s">
        <v>430</v>
      </c>
      <c r="E1" s="22" t="s">
        <v>431</v>
      </c>
      <c r="F1" s="22" t="s">
        <v>432</v>
      </c>
      <c r="G1" s="22" t="s">
        <v>433</v>
      </c>
      <c r="H1" s="22" t="s">
        <v>434</v>
      </c>
      <c r="I1" s="22" t="s">
        <v>435</v>
      </c>
      <c r="J1" s="22" t="s">
        <v>436</v>
      </c>
      <c r="K1" s="22" t="s">
        <v>437</v>
      </c>
      <c r="L1" s="22" t="s">
        <v>438</v>
      </c>
      <c r="M1" s="22" t="s">
        <v>439</v>
      </c>
      <c r="N1" s="22" t="s">
        <v>440</v>
      </c>
      <c r="O1" s="22" t="s">
        <v>441</v>
      </c>
      <c r="P1" s="22" t="s">
        <v>442</v>
      </c>
      <c r="Q1" s="22" t="s">
        <v>355</v>
      </c>
      <c r="R1" s="22" t="s">
        <v>443</v>
      </c>
      <c r="S1" s="22" t="s">
        <v>352</v>
      </c>
      <c r="T1" s="23" t="s">
        <v>444</v>
      </c>
    </row>
    <row r="2" spans="1:20" x14ac:dyDescent="0.3">
      <c r="A2" t="s">
        <v>445</v>
      </c>
      <c r="B2" s="1">
        <v>42682</v>
      </c>
      <c r="C2" s="1">
        <v>42685</v>
      </c>
      <c r="D2" t="s">
        <v>446</v>
      </c>
      <c r="E2" t="s">
        <v>447</v>
      </c>
      <c r="F2" t="s">
        <v>448</v>
      </c>
      <c r="G2" t="s">
        <v>449</v>
      </c>
      <c r="H2" t="s">
        <v>450</v>
      </c>
      <c r="I2" t="s">
        <v>451</v>
      </c>
      <c r="J2" t="s">
        <v>452</v>
      </c>
      <c r="K2">
        <v>42420</v>
      </c>
      <c r="L2" t="s">
        <v>453</v>
      </c>
      <c r="M2" t="s">
        <v>454</v>
      </c>
      <c r="N2" t="s">
        <v>455</v>
      </c>
      <c r="O2" t="s">
        <v>456</v>
      </c>
      <c r="P2" t="s">
        <v>457</v>
      </c>
      <c r="Q2">
        <v>261.95999999999998</v>
      </c>
      <c r="R2">
        <v>2</v>
      </c>
      <c r="S2">
        <v>0</v>
      </c>
      <c r="T2" s="16">
        <v>41.913600000000002</v>
      </c>
    </row>
    <row r="3" spans="1:20" x14ac:dyDescent="0.3">
      <c r="A3" t="s">
        <v>445</v>
      </c>
      <c r="B3" s="1">
        <v>42682</v>
      </c>
      <c r="C3" s="1">
        <v>42685</v>
      </c>
      <c r="D3" t="s">
        <v>446</v>
      </c>
      <c r="E3" t="s">
        <v>447</v>
      </c>
      <c r="F3" t="s">
        <v>448</v>
      </c>
      <c r="G3" t="s">
        <v>449</v>
      </c>
      <c r="H3" t="s">
        <v>450</v>
      </c>
      <c r="I3" t="s">
        <v>451</v>
      </c>
      <c r="J3" t="s">
        <v>452</v>
      </c>
      <c r="K3">
        <v>42420</v>
      </c>
      <c r="L3" t="s">
        <v>453</v>
      </c>
      <c r="M3" t="s">
        <v>458</v>
      </c>
      <c r="N3" t="s">
        <v>455</v>
      </c>
      <c r="O3" t="s">
        <v>459</v>
      </c>
      <c r="P3" t="s">
        <v>460</v>
      </c>
      <c r="Q3">
        <v>731.93999999999994</v>
      </c>
      <c r="R3">
        <v>3</v>
      </c>
      <c r="S3">
        <v>0</v>
      </c>
      <c r="T3" s="16">
        <v>219.58199999999997</v>
      </c>
    </row>
    <row r="4" spans="1:20" x14ac:dyDescent="0.3">
      <c r="A4" t="s">
        <v>461</v>
      </c>
      <c r="B4" s="1">
        <v>42533</v>
      </c>
      <c r="C4" s="1">
        <v>42537</v>
      </c>
      <c r="D4" t="s">
        <v>446</v>
      </c>
      <c r="E4" t="s">
        <v>462</v>
      </c>
      <c r="F4" t="s">
        <v>463</v>
      </c>
      <c r="G4" t="s">
        <v>464</v>
      </c>
      <c r="H4" t="s">
        <v>450</v>
      </c>
      <c r="I4" t="s">
        <v>465</v>
      </c>
      <c r="J4" t="s">
        <v>466</v>
      </c>
      <c r="K4">
        <v>90036</v>
      </c>
      <c r="L4" t="s">
        <v>467</v>
      </c>
      <c r="M4" t="s">
        <v>468</v>
      </c>
      <c r="N4" t="s">
        <v>469</v>
      </c>
      <c r="O4" t="s">
        <v>470</v>
      </c>
      <c r="P4" t="s">
        <v>471</v>
      </c>
      <c r="Q4">
        <v>14.62</v>
      </c>
      <c r="R4">
        <v>2</v>
      </c>
      <c r="S4">
        <v>0</v>
      </c>
      <c r="T4" s="16">
        <v>6.8713999999999995</v>
      </c>
    </row>
    <row r="5" spans="1:20" x14ac:dyDescent="0.3">
      <c r="A5" t="s">
        <v>472</v>
      </c>
      <c r="B5" s="1">
        <v>42288</v>
      </c>
      <c r="C5" s="1">
        <v>42295</v>
      </c>
      <c r="D5" t="s">
        <v>473</v>
      </c>
      <c r="E5" t="s">
        <v>474</v>
      </c>
      <c r="F5" t="s">
        <v>475</v>
      </c>
      <c r="G5" t="s">
        <v>449</v>
      </c>
      <c r="H5" t="s">
        <v>450</v>
      </c>
      <c r="I5" t="s">
        <v>476</v>
      </c>
      <c r="J5" t="s">
        <v>477</v>
      </c>
      <c r="K5">
        <v>33311</v>
      </c>
      <c r="L5" t="s">
        <v>453</v>
      </c>
      <c r="M5" t="s">
        <v>478</v>
      </c>
      <c r="N5" t="s">
        <v>455</v>
      </c>
      <c r="O5" t="s">
        <v>479</v>
      </c>
      <c r="P5" t="s">
        <v>480</v>
      </c>
      <c r="Q5">
        <v>957.57749999999999</v>
      </c>
      <c r="R5">
        <v>5</v>
      </c>
      <c r="S5">
        <v>0.45</v>
      </c>
      <c r="T5" s="16">
        <v>-383.03100000000006</v>
      </c>
    </row>
    <row r="6" spans="1:20" x14ac:dyDescent="0.3">
      <c r="A6" t="s">
        <v>472</v>
      </c>
      <c r="B6" s="1">
        <v>42288</v>
      </c>
      <c r="C6" s="1">
        <v>42295</v>
      </c>
      <c r="D6" t="s">
        <v>473</v>
      </c>
      <c r="E6" t="s">
        <v>474</v>
      </c>
      <c r="F6" t="s">
        <v>475</v>
      </c>
      <c r="G6" t="s">
        <v>449</v>
      </c>
      <c r="H6" t="s">
        <v>450</v>
      </c>
      <c r="I6" t="s">
        <v>476</v>
      </c>
      <c r="J6" t="s">
        <v>477</v>
      </c>
      <c r="K6">
        <v>33311</v>
      </c>
      <c r="L6" t="s">
        <v>453</v>
      </c>
      <c r="M6" t="s">
        <v>481</v>
      </c>
      <c r="N6" t="s">
        <v>469</v>
      </c>
      <c r="O6" t="s">
        <v>482</v>
      </c>
      <c r="P6" t="s">
        <v>483</v>
      </c>
      <c r="Q6">
        <v>22.368000000000002</v>
      </c>
      <c r="R6">
        <v>2</v>
      </c>
      <c r="S6">
        <v>0.2</v>
      </c>
      <c r="T6" s="16">
        <v>2.5163999999999991</v>
      </c>
    </row>
    <row r="7" spans="1:20" x14ac:dyDescent="0.3">
      <c r="A7" t="s">
        <v>484</v>
      </c>
      <c r="B7" s="1">
        <v>41799</v>
      </c>
      <c r="C7" s="1">
        <v>41804</v>
      </c>
      <c r="D7" t="s">
        <v>473</v>
      </c>
      <c r="E7" t="s">
        <v>485</v>
      </c>
      <c r="F7" t="s">
        <v>486</v>
      </c>
      <c r="G7" t="s">
        <v>449</v>
      </c>
      <c r="H7" t="s">
        <v>450</v>
      </c>
      <c r="I7" t="s">
        <v>465</v>
      </c>
      <c r="J7" t="s">
        <v>466</v>
      </c>
      <c r="K7">
        <v>90032</v>
      </c>
      <c r="L7" t="s">
        <v>467</v>
      </c>
      <c r="M7" t="s">
        <v>487</v>
      </c>
      <c r="N7" t="s">
        <v>455</v>
      </c>
      <c r="O7" t="s">
        <v>488</v>
      </c>
      <c r="P7" t="s">
        <v>489</v>
      </c>
      <c r="Q7">
        <v>48.86</v>
      </c>
      <c r="R7">
        <v>7</v>
      </c>
      <c r="S7">
        <v>0</v>
      </c>
      <c r="T7" s="16">
        <v>14.169399999999996</v>
      </c>
    </row>
    <row r="8" spans="1:20" x14ac:dyDescent="0.3">
      <c r="A8" t="s">
        <v>484</v>
      </c>
      <c r="B8" s="1">
        <v>41799</v>
      </c>
      <c r="C8" s="1">
        <v>41804</v>
      </c>
      <c r="D8" t="s">
        <v>473</v>
      </c>
      <c r="E8" t="s">
        <v>485</v>
      </c>
      <c r="F8" t="s">
        <v>486</v>
      </c>
      <c r="G8" t="s">
        <v>449</v>
      </c>
      <c r="H8" t="s">
        <v>450</v>
      </c>
      <c r="I8" t="s">
        <v>465</v>
      </c>
      <c r="J8" t="s">
        <v>466</v>
      </c>
      <c r="K8">
        <v>90032</v>
      </c>
      <c r="L8" t="s">
        <v>467</v>
      </c>
      <c r="M8" t="s">
        <v>490</v>
      </c>
      <c r="N8" t="s">
        <v>469</v>
      </c>
      <c r="O8" t="s">
        <v>491</v>
      </c>
      <c r="P8" t="s">
        <v>492</v>
      </c>
      <c r="Q8">
        <v>7.28</v>
      </c>
      <c r="R8">
        <v>4</v>
      </c>
      <c r="S8">
        <v>0</v>
      </c>
      <c r="T8" s="16">
        <v>1.9656000000000002</v>
      </c>
    </row>
    <row r="9" spans="1:20" x14ac:dyDescent="0.3">
      <c r="A9" t="s">
        <v>484</v>
      </c>
      <c r="B9" s="1">
        <v>41799</v>
      </c>
      <c r="C9" s="1">
        <v>41804</v>
      </c>
      <c r="D9" t="s">
        <v>473</v>
      </c>
      <c r="E9" t="s">
        <v>485</v>
      </c>
      <c r="F9" t="s">
        <v>486</v>
      </c>
      <c r="G9" t="s">
        <v>449</v>
      </c>
      <c r="H9" t="s">
        <v>450</v>
      </c>
      <c r="I9" t="s">
        <v>465</v>
      </c>
      <c r="J9" t="s">
        <v>466</v>
      </c>
      <c r="K9">
        <v>90032</v>
      </c>
      <c r="L9" t="s">
        <v>467</v>
      </c>
      <c r="M9" t="s">
        <v>493</v>
      </c>
      <c r="N9" t="s">
        <v>494</v>
      </c>
      <c r="O9" t="s">
        <v>495</v>
      </c>
      <c r="P9" t="s">
        <v>496</v>
      </c>
      <c r="Q9">
        <v>907.15200000000004</v>
      </c>
      <c r="R9">
        <v>6</v>
      </c>
      <c r="S9">
        <v>0.2</v>
      </c>
      <c r="T9" s="16">
        <v>90.715200000000038</v>
      </c>
    </row>
    <row r="10" spans="1:20" x14ac:dyDescent="0.3">
      <c r="A10" t="s">
        <v>484</v>
      </c>
      <c r="B10" s="1">
        <v>41799</v>
      </c>
      <c r="C10" s="1">
        <v>41804</v>
      </c>
      <c r="D10" t="s">
        <v>473</v>
      </c>
      <c r="E10" t="s">
        <v>485</v>
      </c>
      <c r="F10" t="s">
        <v>486</v>
      </c>
      <c r="G10" t="s">
        <v>449</v>
      </c>
      <c r="H10" t="s">
        <v>450</v>
      </c>
      <c r="I10" t="s">
        <v>465</v>
      </c>
      <c r="J10" t="s">
        <v>466</v>
      </c>
      <c r="K10">
        <v>90032</v>
      </c>
      <c r="L10" t="s">
        <v>467</v>
      </c>
      <c r="M10" t="s">
        <v>497</v>
      </c>
      <c r="N10" t="s">
        <v>469</v>
      </c>
      <c r="O10" t="s">
        <v>498</v>
      </c>
      <c r="P10" t="s">
        <v>499</v>
      </c>
      <c r="Q10">
        <v>18.504000000000001</v>
      </c>
      <c r="R10">
        <v>3</v>
      </c>
      <c r="S10">
        <v>0.2</v>
      </c>
      <c r="T10" s="16">
        <v>5.7824999999999998</v>
      </c>
    </row>
    <row r="11" spans="1:20" x14ac:dyDescent="0.3">
      <c r="A11" t="s">
        <v>484</v>
      </c>
      <c r="B11" s="1">
        <v>41799</v>
      </c>
      <c r="C11" s="1">
        <v>41804</v>
      </c>
      <c r="D11" t="s">
        <v>473</v>
      </c>
      <c r="E11" t="s">
        <v>485</v>
      </c>
      <c r="F11" t="s">
        <v>486</v>
      </c>
      <c r="G11" t="s">
        <v>449</v>
      </c>
      <c r="H11" t="s">
        <v>450</v>
      </c>
      <c r="I11" t="s">
        <v>465</v>
      </c>
      <c r="J11" t="s">
        <v>466</v>
      </c>
      <c r="K11">
        <v>90032</v>
      </c>
      <c r="L11" t="s">
        <v>467</v>
      </c>
      <c r="M11" t="s">
        <v>500</v>
      </c>
      <c r="N11" t="s">
        <v>469</v>
      </c>
      <c r="O11" t="s">
        <v>501</v>
      </c>
      <c r="P11" t="s">
        <v>502</v>
      </c>
      <c r="Q11">
        <v>114.9</v>
      </c>
      <c r="R11">
        <v>5</v>
      </c>
      <c r="S11">
        <v>0</v>
      </c>
      <c r="T11" s="16">
        <v>34.469999999999992</v>
      </c>
    </row>
    <row r="12" spans="1:20" x14ac:dyDescent="0.3">
      <c r="A12" t="s">
        <v>484</v>
      </c>
      <c r="B12" s="1">
        <v>41799</v>
      </c>
      <c r="C12" s="1">
        <v>41804</v>
      </c>
      <c r="D12" t="s">
        <v>473</v>
      </c>
      <c r="E12" t="s">
        <v>485</v>
      </c>
      <c r="F12" t="s">
        <v>486</v>
      </c>
      <c r="G12" t="s">
        <v>449</v>
      </c>
      <c r="H12" t="s">
        <v>450</v>
      </c>
      <c r="I12" t="s">
        <v>465</v>
      </c>
      <c r="J12" t="s">
        <v>466</v>
      </c>
      <c r="K12">
        <v>90032</v>
      </c>
      <c r="L12" t="s">
        <v>467</v>
      </c>
      <c r="M12" t="s">
        <v>503</v>
      </c>
      <c r="N12" t="s">
        <v>455</v>
      </c>
      <c r="O12" t="s">
        <v>479</v>
      </c>
      <c r="P12" t="s">
        <v>504</v>
      </c>
      <c r="Q12">
        <v>1706.1840000000002</v>
      </c>
      <c r="R12">
        <v>9</v>
      </c>
      <c r="S12">
        <v>0.2</v>
      </c>
      <c r="T12" s="16">
        <v>85.309199999999805</v>
      </c>
    </row>
    <row r="13" spans="1:20" x14ac:dyDescent="0.3">
      <c r="A13" t="s">
        <v>484</v>
      </c>
      <c r="B13" s="1">
        <v>41799</v>
      </c>
      <c r="C13" s="1">
        <v>41804</v>
      </c>
      <c r="D13" t="s">
        <v>473</v>
      </c>
      <c r="E13" t="s">
        <v>485</v>
      </c>
      <c r="F13" t="s">
        <v>486</v>
      </c>
      <c r="G13" t="s">
        <v>449</v>
      </c>
      <c r="H13" t="s">
        <v>450</v>
      </c>
      <c r="I13" t="s">
        <v>465</v>
      </c>
      <c r="J13" t="s">
        <v>466</v>
      </c>
      <c r="K13">
        <v>90032</v>
      </c>
      <c r="L13" t="s">
        <v>467</v>
      </c>
      <c r="M13" t="s">
        <v>505</v>
      </c>
      <c r="N13" t="s">
        <v>494</v>
      </c>
      <c r="O13" t="s">
        <v>495</v>
      </c>
      <c r="P13" t="s">
        <v>506</v>
      </c>
      <c r="Q13">
        <v>911.42399999999998</v>
      </c>
      <c r="R13">
        <v>4</v>
      </c>
      <c r="S13">
        <v>0.2</v>
      </c>
      <c r="T13" s="16">
        <v>68.356800000000021</v>
      </c>
    </row>
    <row r="14" spans="1:20" x14ac:dyDescent="0.3">
      <c r="A14" t="s">
        <v>507</v>
      </c>
      <c r="B14" s="1">
        <v>42840</v>
      </c>
      <c r="C14" s="1">
        <v>42845</v>
      </c>
      <c r="D14" t="s">
        <v>473</v>
      </c>
      <c r="E14" t="s">
        <v>508</v>
      </c>
      <c r="F14" t="s">
        <v>509</v>
      </c>
      <c r="G14" t="s">
        <v>449</v>
      </c>
      <c r="H14" t="s">
        <v>450</v>
      </c>
      <c r="I14" t="s">
        <v>510</v>
      </c>
      <c r="J14" t="s">
        <v>511</v>
      </c>
      <c r="K14">
        <v>28027</v>
      </c>
      <c r="L14" t="s">
        <v>453</v>
      </c>
      <c r="M14" t="s">
        <v>512</v>
      </c>
      <c r="N14" t="s">
        <v>469</v>
      </c>
      <c r="O14" t="s">
        <v>513</v>
      </c>
      <c r="P14" t="s">
        <v>514</v>
      </c>
      <c r="Q14">
        <v>15.552000000000003</v>
      </c>
      <c r="R14">
        <v>3</v>
      </c>
      <c r="S14">
        <v>0.2</v>
      </c>
      <c r="T14" s="16">
        <v>5.4432</v>
      </c>
    </row>
    <row r="15" spans="1:20" x14ac:dyDescent="0.3">
      <c r="A15" t="s">
        <v>515</v>
      </c>
      <c r="B15" s="1">
        <v>42709</v>
      </c>
      <c r="C15" s="1">
        <v>42714</v>
      </c>
      <c r="D15" t="s">
        <v>473</v>
      </c>
      <c r="E15" t="s">
        <v>516</v>
      </c>
      <c r="F15" t="s">
        <v>517</v>
      </c>
      <c r="G15" t="s">
        <v>449</v>
      </c>
      <c r="H15" t="s">
        <v>450</v>
      </c>
      <c r="I15" t="s">
        <v>518</v>
      </c>
      <c r="J15" t="s">
        <v>519</v>
      </c>
      <c r="K15">
        <v>98103</v>
      </c>
      <c r="L15" t="s">
        <v>467</v>
      </c>
      <c r="M15" t="s">
        <v>520</v>
      </c>
      <c r="N15" t="s">
        <v>469</v>
      </c>
      <c r="O15" t="s">
        <v>498</v>
      </c>
      <c r="P15" t="s">
        <v>521</v>
      </c>
      <c r="Q15">
        <v>407.97600000000006</v>
      </c>
      <c r="R15">
        <v>3</v>
      </c>
      <c r="S15">
        <v>0.2</v>
      </c>
      <c r="T15" s="16">
        <v>132.59219999999993</v>
      </c>
    </row>
    <row r="16" spans="1:20" x14ac:dyDescent="0.3">
      <c r="A16" t="s">
        <v>522</v>
      </c>
      <c r="B16" s="1">
        <v>42330</v>
      </c>
      <c r="C16" s="1">
        <v>42334</v>
      </c>
      <c r="D16" t="s">
        <v>473</v>
      </c>
      <c r="E16" t="s">
        <v>523</v>
      </c>
      <c r="F16" t="s">
        <v>524</v>
      </c>
      <c r="G16" t="s">
        <v>525</v>
      </c>
      <c r="H16" t="s">
        <v>450</v>
      </c>
      <c r="I16" t="s">
        <v>526</v>
      </c>
      <c r="J16" t="s">
        <v>527</v>
      </c>
      <c r="K16">
        <v>76106</v>
      </c>
      <c r="L16" t="s">
        <v>528</v>
      </c>
      <c r="M16" t="s">
        <v>529</v>
      </c>
      <c r="N16" t="s">
        <v>469</v>
      </c>
      <c r="O16" t="s">
        <v>501</v>
      </c>
      <c r="P16" t="s">
        <v>530</v>
      </c>
      <c r="Q16">
        <v>68.809999999999988</v>
      </c>
      <c r="R16">
        <v>5</v>
      </c>
      <c r="S16">
        <v>0.8</v>
      </c>
      <c r="T16" s="16">
        <v>-123.858</v>
      </c>
    </row>
    <row r="17" spans="1:20" x14ac:dyDescent="0.3">
      <c r="A17" t="s">
        <v>522</v>
      </c>
      <c r="B17" s="1">
        <v>42330</v>
      </c>
      <c r="C17" s="1">
        <v>42334</v>
      </c>
      <c r="D17" t="s">
        <v>473</v>
      </c>
      <c r="E17" t="s">
        <v>523</v>
      </c>
      <c r="F17" t="s">
        <v>524</v>
      </c>
      <c r="G17" t="s">
        <v>525</v>
      </c>
      <c r="H17" t="s">
        <v>450</v>
      </c>
      <c r="I17" t="s">
        <v>526</v>
      </c>
      <c r="J17" t="s">
        <v>527</v>
      </c>
      <c r="K17">
        <v>76106</v>
      </c>
      <c r="L17" t="s">
        <v>528</v>
      </c>
      <c r="M17" t="s">
        <v>531</v>
      </c>
      <c r="N17" t="s">
        <v>469</v>
      </c>
      <c r="O17" t="s">
        <v>498</v>
      </c>
      <c r="P17" t="s">
        <v>532</v>
      </c>
      <c r="Q17">
        <v>2.5439999999999996</v>
      </c>
      <c r="R17">
        <v>3</v>
      </c>
      <c r="S17">
        <v>0.8</v>
      </c>
      <c r="T17" s="16">
        <v>-3.8160000000000016</v>
      </c>
    </row>
    <row r="18" spans="1:20" x14ac:dyDescent="0.3">
      <c r="A18" t="s">
        <v>533</v>
      </c>
      <c r="B18" s="1">
        <v>41954</v>
      </c>
      <c r="C18" s="1">
        <v>41961</v>
      </c>
      <c r="D18" t="s">
        <v>473</v>
      </c>
      <c r="E18" t="s">
        <v>534</v>
      </c>
      <c r="F18" t="s">
        <v>535</v>
      </c>
      <c r="G18" t="s">
        <v>449</v>
      </c>
      <c r="H18" t="s">
        <v>450</v>
      </c>
      <c r="I18" t="s">
        <v>536</v>
      </c>
      <c r="J18" t="s">
        <v>537</v>
      </c>
      <c r="K18">
        <v>53711</v>
      </c>
      <c r="L18" t="s">
        <v>528</v>
      </c>
      <c r="M18" t="s">
        <v>538</v>
      </c>
      <c r="N18" t="s">
        <v>469</v>
      </c>
      <c r="O18" t="s">
        <v>482</v>
      </c>
      <c r="P18" t="s">
        <v>539</v>
      </c>
      <c r="Q18">
        <v>665.88</v>
      </c>
      <c r="R18">
        <v>6</v>
      </c>
      <c r="S18">
        <v>0</v>
      </c>
      <c r="T18" s="16">
        <v>13.317599999999999</v>
      </c>
    </row>
    <row r="19" spans="1:20" x14ac:dyDescent="0.3">
      <c r="A19" t="s">
        <v>540</v>
      </c>
      <c r="B19" s="1">
        <v>41772</v>
      </c>
      <c r="C19" s="1">
        <v>41774</v>
      </c>
      <c r="D19" t="s">
        <v>446</v>
      </c>
      <c r="E19" t="s">
        <v>541</v>
      </c>
      <c r="F19" t="s">
        <v>542</v>
      </c>
      <c r="G19" t="s">
        <v>449</v>
      </c>
      <c r="H19" t="s">
        <v>450</v>
      </c>
      <c r="I19" t="s">
        <v>543</v>
      </c>
      <c r="J19" t="s">
        <v>544</v>
      </c>
      <c r="K19">
        <v>84084</v>
      </c>
      <c r="L19" t="s">
        <v>467</v>
      </c>
      <c r="M19" t="s">
        <v>545</v>
      </c>
      <c r="N19" t="s">
        <v>469</v>
      </c>
      <c r="O19" t="s">
        <v>482</v>
      </c>
      <c r="P19" t="s">
        <v>546</v>
      </c>
      <c r="Q19">
        <v>55.5</v>
      </c>
      <c r="R19">
        <v>2</v>
      </c>
      <c r="S19">
        <v>0</v>
      </c>
      <c r="T19" s="16">
        <v>9.9899999999999949</v>
      </c>
    </row>
    <row r="20" spans="1:20" x14ac:dyDescent="0.3">
      <c r="A20" t="s">
        <v>547</v>
      </c>
      <c r="B20" s="1">
        <v>41878</v>
      </c>
      <c r="C20" s="1">
        <v>41883</v>
      </c>
      <c r="D20" t="s">
        <v>446</v>
      </c>
      <c r="E20" t="s">
        <v>548</v>
      </c>
      <c r="F20" t="s">
        <v>549</v>
      </c>
      <c r="G20" t="s">
        <v>449</v>
      </c>
      <c r="H20" t="s">
        <v>450</v>
      </c>
      <c r="I20" t="s">
        <v>550</v>
      </c>
      <c r="J20" t="s">
        <v>466</v>
      </c>
      <c r="K20">
        <v>94109</v>
      </c>
      <c r="L20" t="s">
        <v>467</v>
      </c>
      <c r="M20" t="s">
        <v>551</v>
      </c>
      <c r="N20" t="s">
        <v>469</v>
      </c>
      <c r="O20" t="s">
        <v>491</v>
      </c>
      <c r="P20" t="s">
        <v>552</v>
      </c>
      <c r="Q20">
        <v>8.56</v>
      </c>
      <c r="R20">
        <v>2</v>
      </c>
      <c r="S20">
        <v>0</v>
      </c>
      <c r="T20" s="16">
        <v>2.4823999999999993</v>
      </c>
    </row>
    <row r="21" spans="1:20" x14ac:dyDescent="0.3">
      <c r="A21" t="s">
        <v>547</v>
      </c>
      <c r="B21" s="1">
        <v>41878</v>
      </c>
      <c r="C21" s="1">
        <v>41883</v>
      </c>
      <c r="D21" t="s">
        <v>446</v>
      </c>
      <c r="E21" t="s">
        <v>548</v>
      </c>
      <c r="F21" t="s">
        <v>549</v>
      </c>
      <c r="G21" t="s">
        <v>449</v>
      </c>
      <c r="H21" t="s">
        <v>450</v>
      </c>
      <c r="I21" t="s">
        <v>550</v>
      </c>
      <c r="J21" t="s">
        <v>466</v>
      </c>
      <c r="K21">
        <v>94109</v>
      </c>
      <c r="L21" t="s">
        <v>467</v>
      </c>
      <c r="M21" t="s">
        <v>553</v>
      </c>
      <c r="N21" t="s">
        <v>494</v>
      </c>
      <c r="O21" t="s">
        <v>495</v>
      </c>
      <c r="P21" t="s">
        <v>554</v>
      </c>
      <c r="Q21">
        <v>213.48000000000002</v>
      </c>
      <c r="R21">
        <v>3</v>
      </c>
      <c r="S21">
        <v>0.2</v>
      </c>
      <c r="T21" s="16">
        <v>16.010999999999981</v>
      </c>
    </row>
    <row r="22" spans="1:20" x14ac:dyDescent="0.3">
      <c r="A22" t="s">
        <v>547</v>
      </c>
      <c r="B22" s="1">
        <v>41878</v>
      </c>
      <c r="C22" s="1">
        <v>41883</v>
      </c>
      <c r="D22" t="s">
        <v>446</v>
      </c>
      <c r="E22" t="s">
        <v>548</v>
      </c>
      <c r="F22" t="s">
        <v>549</v>
      </c>
      <c r="G22" t="s">
        <v>449</v>
      </c>
      <c r="H22" t="s">
        <v>450</v>
      </c>
      <c r="I22" t="s">
        <v>550</v>
      </c>
      <c r="J22" t="s">
        <v>466</v>
      </c>
      <c r="K22">
        <v>94109</v>
      </c>
      <c r="L22" t="s">
        <v>467</v>
      </c>
      <c r="M22" t="s">
        <v>555</v>
      </c>
      <c r="N22" t="s">
        <v>469</v>
      </c>
      <c r="O22" t="s">
        <v>498</v>
      </c>
      <c r="P22" t="s">
        <v>556</v>
      </c>
      <c r="Q22">
        <v>22.72</v>
      </c>
      <c r="R22">
        <v>4</v>
      </c>
      <c r="S22">
        <v>0.2</v>
      </c>
      <c r="T22" s="16">
        <v>7.3839999999999986</v>
      </c>
    </row>
    <row r="23" spans="1:20" x14ac:dyDescent="0.3">
      <c r="A23" t="s">
        <v>557</v>
      </c>
      <c r="B23" s="1">
        <v>42713</v>
      </c>
      <c r="C23" s="1">
        <v>42717</v>
      </c>
      <c r="D23" t="s">
        <v>473</v>
      </c>
      <c r="E23" t="s">
        <v>558</v>
      </c>
      <c r="F23" t="s">
        <v>559</v>
      </c>
      <c r="G23" t="s">
        <v>464</v>
      </c>
      <c r="H23" t="s">
        <v>450</v>
      </c>
      <c r="I23" t="s">
        <v>560</v>
      </c>
      <c r="J23" t="s">
        <v>561</v>
      </c>
      <c r="K23">
        <v>68025</v>
      </c>
      <c r="L23" t="s">
        <v>528</v>
      </c>
      <c r="M23" t="s">
        <v>562</v>
      </c>
      <c r="N23" t="s">
        <v>469</v>
      </c>
      <c r="O23" t="s">
        <v>491</v>
      </c>
      <c r="P23" t="s">
        <v>563</v>
      </c>
      <c r="Q23">
        <v>19.459999999999997</v>
      </c>
      <c r="R23">
        <v>7</v>
      </c>
      <c r="S23">
        <v>0</v>
      </c>
      <c r="T23" s="16">
        <v>5.0595999999999997</v>
      </c>
    </row>
    <row r="24" spans="1:20" x14ac:dyDescent="0.3">
      <c r="A24" t="s">
        <v>557</v>
      </c>
      <c r="B24" s="1">
        <v>42713</v>
      </c>
      <c r="C24" s="1">
        <v>42717</v>
      </c>
      <c r="D24" t="s">
        <v>473</v>
      </c>
      <c r="E24" t="s">
        <v>558</v>
      </c>
      <c r="F24" t="s">
        <v>559</v>
      </c>
      <c r="G24" t="s">
        <v>464</v>
      </c>
      <c r="H24" t="s">
        <v>450</v>
      </c>
      <c r="I24" t="s">
        <v>560</v>
      </c>
      <c r="J24" t="s">
        <v>561</v>
      </c>
      <c r="K24">
        <v>68025</v>
      </c>
      <c r="L24" t="s">
        <v>528</v>
      </c>
      <c r="M24" t="s">
        <v>564</v>
      </c>
      <c r="N24" t="s">
        <v>469</v>
      </c>
      <c r="O24" t="s">
        <v>501</v>
      </c>
      <c r="P24" t="s">
        <v>565</v>
      </c>
      <c r="Q24">
        <v>60.339999999999996</v>
      </c>
      <c r="R24">
        <v>7</v>
      </c>
      <c r="S24">
        <v>0</v>
      </c>
      <c r="T24" s="16">
        <v>15.688400000000001</v>
      </c>
    </row>
    <row r="25" spans="1:20" x14ac:dyDescent="0.3">
      <c r="A25" t="s">
        <v>566</v>
      </c>
      <c r="B25" s="1">
        <v>42932</v>
      </c>
      <c r="C25" s="1">
        <v>42934</v>
      </c>
      <c r="D25" t="s">
        <v>446</v>
      </c>
      <c r="E25" t="s">
        <v>567</v>
      </c>
      <c r="F25" t="s">
        <v>568</v>
      </c>
      <c r="G25" t="s">
        <v>449</v>
      </c>
      <c r="H25" t="s">
        <v>450</v>
      </c>
      <c r="I25" t="s">
        <v>569</v>
      </c>
      <c r="J25" t="s">
        <v>570</v>
      </c>
      <c r="K25">
        <v>19140</v>
      </c>
      <c r="L25" t="s">
        <v>571</v>
      </c>
      <c r="M25" t="s">
        <v>572</v>
      </c>
      <c r="N25" t="s">
        <v>455</v>
      </c>
      <c r="O25" t="s">
        <v>459</v>
      </c>
      <c r="P25" t="s">
        <v>573</v>
      </c>
      <c r="Q25">
        <v>71.371999999999986</v>
      </c>
      <c r="R25">
        <v>2</v>
      </c>
      <c r="S25">
        <v>0.3</v>
      </c>
      <c r="T25" s="16">
        <v>-1.0196000000000005</v>
      </c>
    </row>
    <row r="26" spans="1:20" x14ac:dyDescent="0.3">
      <c r="A26" t="s">
        <v>574</v>
      </c>
      <c r="B26" s="1">
        <v>42272</v>
      </c>
      <c r="C26" s="1">
        <v>42277</v>
      </c>
      <c r="D26" t="s">
        <v>473</v>
      </c>
      <c r="E26" t="s">
        <v>575</v>
      </c>
      <c r="F26" t="s">
        <v>576</v>
      </c>
      <c r="G26" t="s">
        <v>449</v>
      </c>
      <c r="H26" t="s">
        <v>450</v>
      </c>
      <c r="I26" t="s">
        <v>577</v>
      </c>
      <c r="J26" t="s">
        <v>544</v>
      </c>
      <c r="K26">
        <v>84057</v>
      </c>
      <c r="L26" t="s">
        <v>467</v>
      </c>
      <c r="M26" t="s">
        <v>478</v>
      </c>
      <c r="N26" t="s">
        <v>455</v>
      </c>
      <c r="O26" t="s">
        <v>479</v>
      </c>
      <c r="P26" t="s">
        <v>480</v>
      </c>
      <c r="Q26">
        <v>1044.6299999999999</v>
      </c>
      <c r="R26">
        <v>3</v>
      </c>
      <c r="S26">
        <v>0</v>
      </c>
      <c r="T26" s="16">
        <v>240.26490000000001</v>
      </c>
    </row>
    <row r="27" spans="1:20" x14ac:dyDescent="0.3">
      <c r="A27" t="s">
        <v>578</v>
      </c>
      <c r="B27" s="1">
        <v>42385</v>
      </c>
      <c r="C27" s="1">
        <v>42389</v>
      </c>
      <c r="D27" t="s">
        <v>446</v>
      </c>
      <c r="E27" t="s">
        <v>579</v>
      </c>
      <c r="F27" t="s">
        <v>580</v>
      </c>
      <c r="G27" t="s">
        <v>449</v>
      </c>
      <c r="H27" t="s">
        <v>450</v>
      </c>
      <c r="I27" t="s">
        <v>465</v>
      </c>
      <c r="J27" t="s">
        <v>466</v>
      </c>
      <c r="K27">
        <v>90049</v>
      </c>
      <c r="L27" t="s">
        <v>467</v>
      </c>
      <c r="M27" t="s">
        <v>581</v>
      </c>
      <c r="N27" t="s">
        <v>469</v>
      </c>
      <c r="O27" t="s">
        <v>498</v>
      </c>
      <c r="P27" t="s">
        <v>582</v>
      </c>
      <c r="Q27">
        <v>11.648000000000001</v>
      </c>
      <c r="R27">
        <v>2</v>
      </c>
      <c r="S27">
        <v>0.2</v>
      </c>
      <c r="T27" s="16">
        <v>4.2224000000000004</v>
      </c>
    </row>
    <row r="28" spans="1:20" x14ac:dyDescent="0.3">
      <c r="A28" t="s">
        <v>578</v>
      </c>
      <c r="B28" s="1">
        <v>42385</v>
      </c>
      <c r="C28" s="1">
        <v>42389</v>
      </c>
      <c r="D28" t="s">
        <v>446</v>
      </c>
      <c r="E28" t="s">
        <v>579</v>
      </c>
      <c r="F28" t="s">
        <v>580</v>
      </c>
      <c r="G28" t="s">
        <v>449</v>
      </c>
      <c r="H28" t="s">
        <v>450</v>
      </c>
      <c r="I28" t="s">
        <v>465</v>
      </c>
      <c r="J28" t="s">
        <v>466</v>
      </c>
      <c r="K28">
        <v>90049</v>
      </c>
      <c r="L28" t="s">
        <v>467</v>
      </c>
      <c r="M28" t="s">
        <v>583</v>
      </c>
      <c r="N28" t="s">
        <v>494</v>
      </c>
      <c r="O28" t="s">
        <v>584</v>
      </c>
      <c r="P28" t="s">
        <v>585</v>
      </c>
      <c r="Q28">
        <v>90.570000000000007</v>
      </c>
      <c r="R28">
        <v>3</v>
      </c>
      <c r="S28">
        <v>0</v>
      </c>
      <c r="T28" s="16">
        <v>11.774100000000004</v>
      </c>
    </row>
    <row r="29" spans="1:20" x14ac:dyDescent="0.3">
      <c r="A29" t="s">
        <v>586</v>
      </c>
      <c r="B29" s="1">
        <v>42264</v>
      </c>
      <c r="C29" s="1">
        <v>42268</v>
      </c>
      <c r="D29" t="s">
        <v>473</v>
      </c>
      <c r="E29" t="s">
        <v>587</v>
      </c>
      <c r="F29" t="s">
        <v>588</v>
      </c>
      <c r="G29" t="s">
        <v>449</v>
      </c>
      <c r="H29" t="s">
        <v>450</v>
      </c>
      <c r="I29" t="s">
        <v>569</v>
      </c>
      <c r="J29" t="s">
        <v>570</v>
      </c>
      <c r="K29">
        <v>19140</v>
      </c>
      <c r="L29" t="s">
        <v>571</v>
      </c>
      <c r="M29" t="s">
        <v>589</v>
      </c>
      <c r="N29" t="s">
        <v>455</v>
      </c>
      <c r="O29" t="s">
        <v>456</v>
      </c>
      <c r="P29" t="s">
        <v>590</v>
      </c>
      <c r="Q29">
        <v>3083.4300000000003</v>
      </c>
      <c r="R29">
        <v>7</v>
      </c>
      <c r="S29">
        <v>0.5</v>
      </c>
      <c r="T29" s="16">
        <v>-1665.0522000000001</v>
      </c>
    </row>
    <row r="30" spans="1:20" x14ac:dyDescent="0.3">
      <c r="A30" t="s">
        <v>586</v>
      </c>
      <c r="B30" s="1">
        <v>42264</v>
      </c>
      <c r="C30" s="1">
        <v>42268</v>
      </c>
      <c r="D30" t="s">
        <v>473</v>
      </c>
      <c r="E30" t="s">
        <v>587</v>
      </c>
      <c r="F30" t="s">
        <v>588</v>
      </c>
      <c r="G30" t="s">
        <v>449</v>
      </c>
      <c r="H30" t="s">
        <v>450</v>
      </c>
      <c r="I30" t="s">
        <v>569</v>
      </c>
      <c r="J30" t="s">
        <v>570</v>
      </c>
      <c r="K30">
        <v>19140</v>
      </c>
      <c r="L30" t="s">
        <v>571</v>
      </c>
      <c r="M30" t="s">
        <v>591</v>
      </c>
      <c r="N30" t="s">
        <v>469</v>
      </c>
      <c r="O30" t="s">
        <v>498</v>
      </c>
      <c r="P30" t="s">
        <v>592</v>
      </c>
      <c r="Q30">
        <v>9.6180000000000021</v>
      </c>
      <c r="R30">
        <v>2</v>
      </c>
      <c r="S30">
        <v>0.7</v>
      </c>
      <c r="T30" s="16">
        <v>-7.0532000000000004</v>
      </c>
    </row>
    <row r="31" spans="1:20" x14ac:dyDescent="0.3">
      <c r="A31" t="s">
        <v>586</v>
      </c>
      <c r="B31" s="1">
        <v>42264</v>
      </c>
      <c r="C31" s="1">
        <v>42268</v>
      </c>
      <c r="D31" t="s">
        <v>473</v>
      </c>
      <c r="E31" t="s">
        <v>587</v>
      </c>
      <c r="F31" t="s">
        <v>588</v>
      </c>
      <c r="G31" t="s">
        <v>449</v>
      </c>
      <c r="H31" t="s">
        <v>450</v>
      </c>
      <c r="I31" t="s">
        <v>569</v>
      </c>
      <c r="J31" t="s">
        <v>570</v>
      </c>
      <c r="K31">
        <v>19140</v>
      </c>
      <c r="L31" t="s">
        <v>571</v>
      </c>
      <c r="M31" t="s">
        <v>593</v>
      </c>
      <c r="N31" t="s">
        <v>455</v>
      </c>
      <c r="O31" t="s">
        <v>488</v>
      </c>
      <c r="P31" t="s">
        <v>594</v>
      </c>
      <c r="Q31">
        <v>124.20000000000002</v>
      </c>
      <c r="R31">
        <v>3</v>
      </c>
      <c r="S31">
        <v>0.2</v>
      </c>
      <c r="T31" s="16">
        <v>15.524999999999991</v>
      </c>
    </row>
    <row r="32" spans="1:20" x14ac:dyDescent="0.3">
      <c r="A32" t="s">
        <v>586</v>
      </c>
      <c r="B32" s="1">
        <v>42264</v>
      </c>
      <c r="C32" s="1">
        <v>42268</v>
      </c>
      <c r="D32" t="s">
        <v>473</v>
      </c>
      <c r="E32" t="s">
        <v>587</v>
      </c>
      <c r="F32" t="s">
        <v>588</v>
      </c>
      <c r="G32" t="s">
        <v>449</v>
      </c>
      <c r="H32" t="s">
        <v>450</v>
      </c>
      <c r="I32" t="s">
        <v>569</v>
      </c>
      <c r="J32" t="s">
        <v>570</v>
      </c>
      <c r="K32">
        <v>19140</v>
      </c>
      <c r="L32" t="s">
        <v>571</v>
      </c>
      <c r="M32" t="s">
        <v>595</v>
      </c>
      <c r="N32" t="s">
        <v>469</v>
      </c>
      <c r="O32" t="s">
        <v>596</v>
      </c>
      <c r="P32" t="s">
        <v>597</v>
      </c>
      <c r="Q32">
        <v>3.2640000000000002</v>
      </c>
      <c r="R32">
        <v>2</v>
      </c>
      <c r="S32">
        <v>0.2</v>
      </c>
      <c r="T32" s="16">
        <v>1.1015999999999997</v>
      </c>
    </row>
    <row r="33" spans="1:20" x14ac:dyDescent="0.3">
      <c r="A33" t="s">
        <v>586</v>
      </c>
      <c r="B33" s="1">
        <v>42264</v>
      </c>
      <c r="C33" s="1">
        <v>42268</v>
      </c>
      <c r="D33" t="s">
        <v>473</v>
      </c>
      <c r="E33" t="s">
        <v>587</v>
      </c>
      <c r="F33" t="s">
        <v>588</v>
      </c>
      <c r="G33" t="s">
        <v>449</v>
      </c>
      <c r="H33" t="s">
        <v>450</v>
      </c>
      <c r="I33" t="s">
        <v>569</v>
      </c>
      <c r="J33" t="s">
        <v>570</v>
      </c>
      <c r="K33">
        <v>19140</v>
      </c>
      <c r="L33" t="s">
        <v>571</v>
      </c>
      <c r="M33" t="s">
        <v>598</v>
      </c>
      <c r="N33" t="s">
        <v>469</v>
      </c>
      <c r="O33" t="s">
        <v>491</v>
      </c>
      <c r="P33" t="s">
        <v>599</v>
      </c>
      <c r="Q33">
        <v>86.304000000000002</v>
      </c>
      <c r="R33">
        <v>6</v>
      </c>
      <c r="S33">
        <v>0.2</v>
      </c>
      <c r="T33" s="16">
        <v>9.7091999999999885</v>
      </c>
    </row>
    <row r="34" spans="1:20" x14ac:dyDescent="0.3">
      <c r="A34" t="s">
        <v>586</v>
      </c>
      <c r="B34" s="1">
        <v>42264</v>
      </c>
      <c r="C34" s="1">
        <v>42268</v>
      </c>
      <c r="D34" t="s">
        <v>473</v>
      </c>
      <c r="E34" t="s">
        <v>587</v>
      </c>
      <c r="F34" t="s">
        <v>588</v>
      </c>
      <c r="G34" t="s">
        <v>449</v>
      </c>
      <c r="H34" t="s">
        <v>450</v>
      </c>
      <c r="I34" t="s">
        <v>569</v>
      </c>
      <c r="J34" t="s">
        <v>570</v>
      </c>
      <c r="K34">
        <v>19140</v>
      </c>
      <c r="L34" t="s">
        <v>571</v>
      </c>
      <c r="M34" t="s">
        <v>600</v>
      </c>
      <c r="N34" t="s">
        <v>469</v>
      </c>
      <c r="O34" t="s">
        <v>498</v>
      </c>
      <c r="P34" t="s">
        <v>601</v>
      </c>
      <c r="Q34">
        <v>6.8580000000000014</v>
      </c>
      <c r="R34">
        <v>6</v>
      </c>
      <c r="S34">
        <v>0.7</v>
      </c>
      <c r="T34" s="16">
        <v>-5.7149999999999999</v>
      </c>
    </row>
    <row r="35" spans="1:20" x14ac:dyDescent="0.3">
      <c r="A35" t="s">
        <v>586</v>
      </c>
      <c r="B35" s="1">
        <v>42264</v>
      </c>
      <c r="C35" s="1">
        <v>42268</v>
      </c>
      <c r="D35" t="s">
        <v>473</v>
      </c>
      <c r="E35" t="s">
        <v>587</v>
      </c>
      <c r="F35" t="s">
        <v>588</v>
      </c>
      <c r="G35" t="s">
        <v>449</v>
      </c>
      <c r="H35" t="s">
        <v>450</v>
      </c>
      <c r="I35" t="s">
        <v>569</v>
      </c>
      <c r="J35" t="s">
        <v>570</v>
      </c>
      <c r="K35">
        <v>19140</v>
      </c>
      <c r="L35" t="s">
        <v>571</v>
      </c>
      <c r="M35" t="s">
        <v>602</v>
      </c>
      <c r="N35" t="s">
        <v>469</v>
      </c>
      <c r="O35" t="s">
        <v>491</v>
      </c>
      <c r="P35" t="s">
        <v>603</v>
      </c>
      <c r="Q35">
        <v>15.76</v>
      </c>
      <c r="R35">
        <v>2</v>
      </c>
      <c r="S35">
        <v>0.2</v>
      </c>
      <c r="T35" s="16">
        <v>3.5460000000000007</v>
      </c>
    </row>
    <row r="36" spans="1:20" x14ac:dyDescent="0.3">
      <c r="A36" t="s">
        <v>604</v>
      </c>
      <c r="B36" s="1">
        <v>43027</v>
      </c>
      <c r="C36" s="1">
        <v>43031</v>
      </c>
      <c r="D36" t="s">
        <v>446</v>
      </c>
      <c r="E36" t="s">
        <v>605</v>
      </c>
      <c r="F36" t="s">
        <v>606</v>
      </c>
      <c r="G36" t="s">
        <v>525</v>
      </c>
      <c r="H36" t="s">
        <v>450</v>
      </c>
      <c r="I36" t="s">
        <v>607</v>
      </c>
      <c r="J36" t="s">
        <v>527</v>
      </c>
      <c r="K36">
        <v>77095</v>
      </c>
      <c r="L36" t="s">
        <v>528</v>
      </c>
      <c r="M36" t="s">
        <v>608</v>
      </c>
      <c r="N36" t="s">
        <v>469</v>
      </c>
      <c r="O36" t="s">
        <v>513</v>
      </c>
      <c r="P36" t="s">
        <v>609</v>
      </c>
      <c r="Q36">
        <v>29.472000000000001</v>
      </c>
      <c r="R36">
        <v>3</v>
      </c>
      <c r="S36">
        <v>0.2</v>
      </c>
      <c r="T36" s="16">
        <v>9.9467999999999979</v>
      </c>
    </row>
    <row r="37" spans="1:20" x14ac:dyDescent="0.3">
      <c r="A37" t="s">
        <v>610</v>
      </c>
      <c r="B37" s="1">
        <v>42712</v>
      </c>
      <c r="C37" s="1">
        <v>42714</v>
      </c>
      <c r="D37" t="s">
        <v>611</v>
      </c>
      <c r="E37" t="s">
        <v>612</v>
      </c>
      <c r="F37" t="s">
        <v>613</v>
      </c>
      <c r="G37" t="s">
        <v>464</v>
      </c>
      <c r="H37" t="s">
        <v>450</v>
      </c>
      <c r="I37" t="s">
        <v>614</v>
      </c>
      <c r="J37" t="s">
        <v>527</v>
      </c>
      <c r="K37">
        <v>75080</v>
      </c>
      <c r="L37" t="s">
        <v>528</v>
      </c>
      <c r="M37" t="s">
        <v>615</v>
      </c>
      <c r="N37" t="s">
        <v>494</v>
      </c>
      <c r="O37" t="s">
        <v>495</v>
      </c>
      <c r="P37" t="s">
        <v>616</v>
      </c>
      <c r="Q37">
        <v>1097.5440000000003</v>
      </c>
      <c r="R37">
        <v>7</v>
      </c>
      <c r="S37">
        <v>0.2</v>
      </c>
      <c r="T37" s="16">
        <v>123.47369999999989</v>
      </c>
    </row>
    <row r="38" spans="1:20" x14ac:dyDescent="0.3">
      <c r="A38" t="s">
        <v>610</v>
      </c>
      <c r="B38" s="1">
        <v>42712</v>
      </c>
      <c r="C38" s="1">
        <v>42714</v>
      </c>
      <c r="D38" t="s">
        <v>611</v>
      </c>
      <c r="E38" t="s">
        <v>612</v>
      </c>
      <c r="F38" t="s">
        <v>613</v>
      </c>
      <c r="G38" t="s">
        <v>464</v>
      </c>
      <c r="H38" t="s">
        <v>450</v>
      </c>
      <c r="I38" t="s">
        <v>614</v>
      </c>
      <c r="J38" t="s">
        <v>527</v>
      </c>
      <c r="K38">
        <v>75080</v>
      </c>
      <c r="L38" t="s">
        <v>528</v>
      </c>
      <c r="M38" t="s">
        <v>617</v>
      </c>
      <c r="N38" t="s">
        <v>455</v>
      </c>
      <c r="O38" t="s">
        <v>488</v>
      </c>
      <c r="P38" t="s">
        <v>618</v>
      </c>
      <c r="Q38">
        <v>190.92</v>
      </c>
      <c r="R38">
        <v>5</v>
      </c>
      <c r="S38">
        <v>0.6</v>
      </c>
      <c r="T38" s="16">
        <v>-147.96300000000002</v>
      </c>
    </row>
    <row r="39" spans="1:20" x14ac:dyDescent="0.3">
      <c r="A39" t="s">
        <v>619</v>
      </c>
      <c r="B39" s="1">
        <v>42365</v>
      </c>
      <c r="C39" s="1">
        <v>42369</v>
      </c>
      <c r="D39" t="s">
        <v>473</v>
      </c>
      <c r="E39" t="s">
        <v>620</v>
      </c>
      <c r="F39" t="s">
        <v>621</v>
      </c>
      <c r="G39" t="s">
        <v>525</v>
      </c>
      <c r="H39" t="s">
        <v>450</v>
      </c>
      <c r="I39" t="s">
        <v>607</v>
      </c>
      <c r="J39" t="s">
        <v>527</v>
      </c>
      <c r="K39">
        <v>77041</v>
      </c>
      <c r="L39" t="s">
        <v>528</v>
      </c>
      <c r="M39" t="s">
        <v>622</v>
      </c>
      <c r="N39" t="s">
        <v>469</v>
      </c>
      <c r="O39" t="s">
        <v>596</v>
      </c>
      <c r="P39" t="s">
        <v>623</v>
      </c>
      <c r="Q39">
        <v>113.328</v>
      </c>
      <c r="R39">
        <v>9</v>
      </c>
      <c r="S39">
        <v>0.2</v>
      </c>
      <c r="T39" s="16">
        <v>35.414999999999999</v>
      </c>
    </row>
    <row r="40" spans="1:20" x14ac:dyDescent="0.3">
      <c r="A40" t="s">
        <v>619</v>
      </c>
      <c r="B40" s="1">
        <v>42365</v>
      </c>
      <c r="C40" s="1">
        <v>42369</v>
      </c>
      <c r="D40" t="s">
        <v>473</v>
      </c>
      <c r="E40" t="s">
        <v>620</v>
      </c>
      <c r="F40" t="s">
        <v>621</v>
      </c>
      <c r="G40" t="s">
        <v>525</v>
      </c>
      <c r="H40" t="s">
        <v>450</v>
      </c>
      <c r="I40" t="s">
        <v>607</v>
      </c>
      <c r="J40" t="s">
        <v>527</v>
      </c>
      <c r="K40">
        <v>77041</v>
      </c>
      <c r="L40" t="s">
        <v>528</v>
      </c>
      <c r="M40" t="s">
        <v>624</v>
      </c>
      <c r="N40" t="s">
        <v>455</v>
      </c>
      <c r="O40" t="s">
        <v>456</v>
      </c>
      <c r="P40" t="s">
        <v>625</v>
      </c>
      <c r="Q40">
        <v>532.39919999999995</v>
      </c>
      <c r="R40">
        <v>3</v>
      </c>
      <c r="S40">
        <v>0.32</v>
      </c>
      <c r="T40" s="16">
        <v>-46.976400000000012</v>
      </c>
    </row>
    <row r="41" spans="1:20" x14ac:dyDescent="0.3">
      <c r="A41" t="s">
        <v>619</v>
      </c>
      <c r="B41" s="1">
        <v>42365</v>
      </c>
      <c r="C41" s="1">
        <v>42369</v>
      </c>
      <c r="D41" t="s">
        <v>473</v>
      </c>
      <c r="E41" t="s">
        <v>620</v>
      </c>
      <c r="F41" t="s">
        <v>621</v>
      </c>
      <c r="G41" t="s">
        <v>525</v>
      </c>
      <c r="H41" t="s">
        <v>450</v>
      </c>
      <c r="I41" t="s">
        <v>607</v>
      </c>
      <c r="J41" t="s">
        <v>527</v>
      </c>
      <c r="K41">
        <v>77041</v>
      </c>
      <c r="L41" t="s">
        <v>528</v>
      </c>
      <c r="M41" t="s">
        <v>626</v>
      </c>
      <c r="N41" t="s">
        <v>455</v>
      </c>
      <c r="O41" t="s">
        <v>459</v>
      </c>
      <c r="P41" t="s">
        <v>627</v>
      </c>
      <c r="Q41">
        <v>212.05799999999999</v>
      </c>
      <c r="R41">
        <v>3</v>
      </c>
      <c r="S41">
        <v>0.3</v>
      </c>
      <c r="T41" s="16">
        <v>-15.146999999999991</v>
      </c>
    </row>
    <row r="42" spans="1:20" x14ac:dyDescent="0.3">
      <c r="A42" t="s">
        <v>619</v>
      </c>
      <c r="B42" s="1">
        <v>42365</v>
      </c>
      <c r="C42" s="1">
        <v>42369</v>
      </c>
      <c r="D42" t="s">
        <v>473</v>
      </c>
      <c r="E42" t="s">
        <v>620</v>
      </c>
      <c r="F42" t="s">
        <v>621</v>
      </c>
      <c r="G42" t="s">
        <v>525</v>
      </c>
      <c r="H42" t="s">
        <v>450</v>
      </c>
      <c r="I42" t="s">
        <v>607</v>
      </c>
      <c r="J42" t="s">
        <v>527</v>
      </c>
      <c r="K42">
        <v>77041</v>
      </c>
      <c r="L42" t="s">
        <v>528</v>
      </c>
      <c r="M42" t="s">
        <v>628</v>
      </c>
      <c r="N42" t="s">
        <v>494</v>
      </c>
      <c r="O42" t="s">
        <v>495</v>
      </c>
      <c r="P42" t="s">
        <v>629</v>
      </c>
      <c r="Q42">
        <v>371.16800000000001</v>
      </c>
      <c r="R42">
        <v>4</v>
      </c>
      <c r="S42">
        <v>0.2</v>
      </c>
      <c r="T42" s="16">
        <v>41.756399999999957</v>
      </c>
    </row>
    <row r="43" spans="1:20" x14ac:dyDescent="0.3">
      <c r="A43" t="s">
        <v>630</v>
      </c>
      <c r="B43" s="1">
        <v>42988</v>
      </c>
      <c r="C43" s="1">
        <v>42993</v>
      </c>
      <c r="D43" t="s">
        <v>473</v>
      </c>
      <c r="E43" t="s">
        <v>631</v>
      </c>
      <c r="F43" t="s">
        <v>632</v>
      </c>
      <c r="G43" t="s">
        <v>464</v>
      </c>
      <c r="H43" t="s">
        <v>450</v>
      </c>
      <c r="I43" t="s">
        <v>633</v>
      </c>
      <c r="J43" t="s">
        <v>634</v>
      </c>
      <c r="K43">
        <v>60540</v>
      </c>
      <c r="L43" t="s">
        <v>528</v>
      </c>
      <c r="M43" t="s">
        <v>635</v>
      </c>
      <c r="N43" t="s">
        <v>494</v>
      </c>
      <c r="O43" t="s">
        <v>495</v>
      </c>
      <c r="P43" t="s">
        <v>636</v>
      </c>
      <c r="Q43">
        <v>147.16800000000001</v>
      </c>
      <c r="R43">
        <v>4</v>
      </c>
      <c r="S43">
        <v>0.2</v>
      </c>
      <c r="T43" s="16">
        <v>16.556399999999996</v>
      </c>
    </row>
    <row r="44" spans="1:20" x14ac:dyDescent="0.3">
      <c r="A44" t="s">
        <v>637</v>
      </c>
      <c r="B44" s="1">
        <v>42568</v>
      </c>
      <c r="C44" s="1">
        <v>42573</v>
      </c>
      <c r="D44" t="s">
        <v>473</v>
      </c>
      <c r="E44" t="s">
        <v>638</v>
      </c>
      <c r="F44" t="s">
        <v>639</v>
      </c>
      <c r="G44" t="s">
        <v>464</v>
      </c>
      <c r="H44" t="s">
        <v>450</v>
      </c>
      <c r="I44" t="s">
        <v>465</v>
      </c>
      <c r="J44" t="s">
        <v>466</v>
      </c>
      <c r="K44">
        <v>90049</v>
      </c>
      <c r="L44" t="s">
        <v>467</v>
      </c>
      <c r="M44" t="s">
        <v>640</v>
      </c>
      <c r="N44" t="s">
        <v>469</v>
      </c>
      <c r="O44" t="s">
        <v>482</v>
      </c>
      <c r="P44" t="s">
        <v>641</v>
      </c>
      <c r="Q44">
        <v>77.88</v>
      </c>
      <c r="R44">
        <v>2</v>
      </c>
      <c r="S44">
        <v>0</v>
      </c>
      <c r="T44" s="16">
        <v>3.8939999999999912</v>
      </c>
    </row>
    <row r="45" spans="1:20" x14ac:dyDescent="0.3">
      <c r="A45" t="s">
        <v>642</v>
      </c>
      <c r="B45" s="1">
        <v>42997</v>
      </c>
      <c r="C45" s="1">
        <v>43001</v>
      </c>
      <c r="D45" t="s">
        <v>473</v>
      </c>
      <c r="E45" t="s">
        <v>643</v>
      </c>
      <c r="F45" t="s">
        <v>644</v>
      </c>
      <c r="G45" t="s">
        <v>464</v>
      </c>
      <c r="H45" t="s">
        <v>450</v>
      </c>
      <c r="I45" t="s">
        <v>645</v>
      </c>
      <c r="J45" t="s">
        <v>477</v>
      </c>
      <c r="K45">
        <v>32935</v>
      </c>
      <c r="L45" t="s">
        <v>453</v>
      </c>
      <c r="M45" t="s">
        <v>646</v>
      </c>
      <c r="N45" t="s">
        <v>469</v>
      </c>
      <c r="O45" t="s">
        <v>482</v>
      </c>
      <c r="P45" t="s">
        <v>647</v>
      </c>
      <c r="Q45">
        <v>95.616</v>
      </c>
      <c r="R45">
        <v>2</v>
      </c>
      <c r="S45">
        <v>0.2</v>
      </c>
      <c r="T45" s="16">
        <v>9.5616000000000092</v>
      </c>
    </row>
    <row r="46" spans="1:20" x14ac:dyDescent="0.3">
      <c r="A46" t="s">
        <v>648</v>
      </c>
      <c r="B46" s="1">
        <v>42440</v>
      </c>
      <c r="C46" s="1">
        <v>42442</v>
      </c>
      <c r="D46" t="s">
        <v>611</v>
      </c>
      <c r="E46" t="s">
        <v>649</v>
      </c>
      <c r="F46" t="s">
        <v>650</v>
      </c>
      <c r="G46" t="s">
        <v>464</v>
      </c>
      <c r="H46" t="s">
        <v>450</v>
      </c>
      <c r="I46" t="s">
        <v>651</v>
      </c>
      <c r="J46" t="s">
        <v>652</v>
      </c>
      <c r="K46">
        <v>55122</v>
      </c>
      <c r="L46" t="s">
        <v>528</v>
      </c>
      <c r="M46" t="s">
        <v>653</v>
      </c>
      <c r="N46" t="s">
        <v>494</v>
      </c>
      <c r="O46" t="s">
        <v>584</v>
      </c>
      <c r="P46" t="s">
        <v>654</v>
      </c>
      <c r="Q46">
        <v>45.98</v>
      </c>
      <c r="R46">
        <v>2</v>
      </c>
      <c r="S46">
        <v>0</v>
      </c>
      <c r="T46" s="16">
        <v>19.7714</v>
      </c>
    </row>
    <row r="47" spans="1:20" x14ac:dyDescent="0.3">
      <c r="A47" t="s">
        <v>648</v>
      </c>
      <c r="B47" s="1">
        <v>42440</v>
      </c>
      <c r="C47" s="1">
        <v>42442</v>
      </c>
      <c r="D47" t="s">
        <v>611</v>
      </c>
      <c r="E47" t="s">
        <v>649</v>
      </c>
      <c r="F47" t="s">
        <v>650</v>
      </c>
      <c r="G47" t="s">
        <v>464</v>
      </c>
      <c r="H47" t="s">
        <v>450</v>
      </c>
      <c r="I47" t="s">
        <v>651</v>
      </c>
      <c r="J47" t="s">
        <v>652</v>
      </c>
      <c r="K47">
        <v>55122</v>
      </c>
      <c r="L47" t="s">
        <v>528</v>
      </c>
      <c r="M47" t="s">
        <v>655</v>
      </c>
      <c r="N47" t="s">
        <v>469</v>
      </c>
      <c r="O47" t="s">
        <v>498</v>
      </c>
      <c r="P47" t="s">
        <v>656</v>
      </c>
      <c r="Q47">
        <v>17.46</v>
      </c>
      <c r="R47">
        <v>2</v>
      </c>
      <c r="S47">
        <v>0</v>
      </c>
      <c r="T47" s="16">
        <v>8.2061999999999991</v>
      </c>
    </row>
    <row r="48" spans="1:20" x14ac:dyDescent="0.3">
      <c r="A48" t="s">
        <v>657</v>
      </c>
      <c r="B48" s="1">
        <v>41932</v>
      </c>
      <c r="C48" s="1">
        <v>41937</v>
      </c>
      <c r="D48" t="s">
        <v>446</v>
      </c>
      <c r="E48" t="s">
        <v>658</v>
      </c>
      <c r="F48" t="s">
        <v>659</v>
      </c>
      <c r="G48" t="s">
        <v>449</v>
      </c>
      <c r="H48" t="s">
        <v>450</v>
      </c>
      <c r="I48" t="s">
        <v>660</v>
      </c>
      <c r="J48" t="s">
        <v>661</v>
      </c>
      <c r="K48">
        <v>48185</v>
      </c>
      <c r="L48" t="s">
        <v>528</v>
      </c>
      <c r="M48" t="s">
        <v>662</v>
      </c>
      <c r="N48" t="s">
        <v>469</v>
      </c>
      <c r="O48" t="s">
        <v>482</v>
      </c>
      <c r="P48" t="s">
        <v>663</v>
      </c>
      <c r="Q48">
        <v>211.96</v>
      </c>
      <c r="R48">
        <v>4</v>
      </c>
      <c r="S48">
        <v>0</v>
      </c>
      <c r="T48" s="16">
        <v>8.4783999999999935</v>
      </c>
    </row>
    <row r="49" spans="1:20" x14ac:dyDescent="0.3">
      <c r="A49" t="s">
        <v>664</v>
      </c>
      <c r="B49" s="1">
        <v>42541</v>
      </c>
      <c r="C49" s="1">
        <v>42546</v>
      </c>
      <c r="D49" t="s">
        <v>473</v>
      </c>
      <c r="E49" t="s">
        <v>665</v>
      </c>
      <c r="F49" t="s">
        <v>666</v>
      </c>
      <c r="G49" t="s">
        <v>449</v>
      </c>
      <c r="H49" t="s">
        <v>450</v>
      </c>
      <c r="I49" t="s">
        <v>667</v>
      </c>
      <c r="J49" t="s">
        <v>668</v>
      </c>
      <c r="K49">
        <v>19901</v>
      </c>
      <c r="L49" t="s">
        <v>571</v>
      </c>
      <c r="M49" t="s">
        <v>669</v>
      </c>
      <c r="N49" t="s">
        <v>494</v>
      </c>
      <c r="O49" t="s">
        <v>584</v>
      </c>
      <c r="P49" t="s">
        <v>670</v>
      </c>
      <c r="Q49">
        <v>45</v>
      </c>
      <c r="R49">
        <v>3</v>
      </c>
      <c r="S49">
        <v>0</v>
      </c>
      <c r="T49" s="16">
        <v>4.9500000000000011</v>
      </c>
    </row>
    <row r="50" spans="1:20" x14ac:dyDescent="0.3">
      <c r="A50" t="s">
        <v>664</v>
      </c>
      <c r="B50" s="1">
        <v>42541</v>
      </c>
      <c r="C50" s="1">
        <v>42546</v>
      </c>
      <c r="D50" t="s">
        <v>473</v>
      </c>
      <c r="E50" t="s">
        <v>665</v>
      </c>
      <c r="F50" t="s">
        <v>666</v>
      </c>
      <c r="G50" t="s">
        <v>449</v>
      </c>
      <c r="H50" t="s">
        <v>450</v>
      </c>
      <c r="I50" t="s">
        <v>667</v>
      </c>
      <c r="J50" t="s">
        <v>668</v>
      </c>
      <c r="K50">
        <v>19901</v>
      </c>
      <c r="L50" t="s">
        <v>571</v>
      </c>
      <c r="M50" t="s">
        <v>671</v>
      </c>
      <c r="N50" t="s">
        <v>494</v>
      </c>
      <c r="O50" t="s">
        <v>495</v>
      </c>
      <c r="P50" t="s">
        <v>672</v>
      </c>
      <c r="Q50">
        <v>21.8</v>
      </c>
      <c r="R50">
        <v>2</v>
      </c>
      <c r="S50">
        <v>0</v>
      </c>
      <c r="T50" s="16">
        <v>6.104000000000001</v>
      </c>
    </row>
    <row r="51" spans="1:20" x14ac:dyDescent="0.3">
      <c r="A51" t="s">
        <v>673</v>
      </c>
      <c r="B51" s="1">
        <v>42112</v>
      </c>
      <c r="C51" s="1">
        <v>42116</v>
      </c>
      <c r="D51" t="s">
        <v>473</v>
      </c>
      <c r="E51" t="s">
        <v>674</v>
      </c>
      <c r="F51" t="s">
        <v>675</v>
      </c>
      <c r="G51" t="s">
        <v>449</v>
      </c>
      <c r="H51" t="s">
        <v>450</v>
      </c>
      <c r="I51" t="s">
        <v>676</v>
      </c>
      <c r="J51" t="s">
        <v>677</v>
      </c>
      <c r="K51">
        <v>47150</v>
      </c>
      <c r="L51" t="s">
        <v>528</v>
      </c>
      <c r="M51" t="s">
        <v>678</v>
      </c>
      <c r="N51" t="s">
        <v>469</v>
      </c>
      <c r="O51" t="s">
        <v>498</v>
      </c>
      <c r="P51" t="s">
        <v>679</v>
      </c>
      <c r="Q51">
        <v>38.22</v>
      </c>
      <c r="R51">
        <v>6</v>
      </c>
      <c r="S51">
        <v>0</v>
      </c>
      <c r="T51" s="16">
        <v>17.9634</v>
      </c>
    </row>
    <row r="52" spans="1:20" x14ac:dyDescent="0.3">
      <c r="A52" t="s">
        <v>673</v>
      </c>
      <c r="B52" s="1">
        <v>42112</v>
      </c>
      <c r="C52" s="1">
        <v>42116</v>
      </c>
      <c r="D52" t="s">
        <v>473</v>
      </c>
      <c r="E52" t="s">
        <v>674</v>
      </c>
      <c r="F52" t="s">
        <v>675</v>
      </c>
      <c r="G52" t="s">
        <v>449</v>
      </c>
      <c r="H52" t="s">
        <v>450</v>
      </c>
      <c r="I52" t="s">
        <v>676</v>
      </c>
      <c r="J52" t="s">
        <v>677</v>
      </c>
      <c r="K52">
        <v>47150</v>
      </c>
      <c r="L52" t="s">
        <v>528</v>
      </c>
      <c r="M52" t="s">
        <v>680</v>
      </c>
      <c r="N52" t="s">
        <v>469</v>
      </c>
      <c r="O52" t="s">
        <v>470</v>
      </c>
      <c r="P52" t="s">
        <v>681</v>
      </c>
      <c r="Q52">
        <v>75.179999999999993</v>
      </c>
      <c r="R52">
        <v>6</v>
      </c>
      <c r="S52">
        <v>0</v>
      </c>
      <c r="T52" s="16">
        <v>35.334599999999995</v>
      </c>
    </row>
    <row r="53" spans="1:20" x14ac:dyDescent="0.3">
      <c r="A53" t="s">
        <v>673</v>
      </c>
      <c r="B53" s="1">
        <v>42112</v>
      </c>
      <c r="C53" s="1">
        <v>42116</v>
      </c>
      <c r="D53" t="s">
        <v>473</v>
      </c>
      <c r="E53" t="s">
        <v>674</v>
      </c>
      <c r="F53" t="s">
        <v>675</v>
      </c>
      <c r="G53" t="s">
        <v>449</v>
      </c>
      <c r="H53" t="s">
        <v>450</v>
      </c>
      <c r="I53" t="s">
        <v>676</v>
      </c>
      <c r="J53" t="s">
        <v>677</v>
      </c>
      <c r="K53">
        <v>47150</v>
      </c>
      <c r="L53" t="s">
        <v>528</v>
      </c>
      <c r="M53" t="s">
        <v>682</v>
      </c>
      <c r="N53" t="s">
        <v>455</v>
      </c>
      <c r="O53" t="s">
        <v>488</v>
      </c>
      <c r="P53" t="s">
        <v>683</v>
      </c>
      <c r="Q53">
        <v>6.16</v>
      </c>
      <c r="R53">
        <v>2</v>
      </c>
      <c r="S53">
        <v>0</v>
      </c>
      <c r="T53" s="16">
        <v>2.9567999999999999</v>
      </c>
    </row>
    <row r="54" spans="1:20" x14ac:dyDescent="0.3">
      <c r="A54" t="s">
        <v>673</v>
      </c>
      <c r="B54" s="1">
        <v>42112</v>
      </c>
      <c r="C54" s="1">
        <v>42116</v>
      </c>
      <c r="D54" t="s">
        <v>473</v>
      </c>
      <c r="E54" t="s">
        <v>674</v>
      </c>
      <c r="F54" t="s">
        <v>675</v>
      </c>
      <c r="G54" t="s">
        <v>449</v>
      </c>
      <c r="H54" t="s">
        <v>450</v>
      </c>
      <c r="I54" t="s">
        <v>676</v>
      </c>
      <c r="J54" t="s">
        <v>677</v>
      </c>
      <c r="K54">
        <v>47150</v>
      </c>
      <c r="L54" t="s">
        <v>528</v>
      </c>
      <c r="M54" t="s">
        <v>684</v>
      </c>
      <c r="N54" t="s">
        <v>455</v>
      </c>
      <c r="O54" t="s">
        <v>459</v>
      </c>
      <c r="P54" t="s">
        <v>685</v>
      </c>
      <c r="Q54">
        <v>89.99</v>
      </c>
      <c r="R54">
        <v>1</v>
      </c>
      <c r="S54">
        <v>0</v>
      </c>
      <c r="T54" s="16">
        <v>17.098099999999988</v>
      </c>
    </row>
    <row r="55" spans="1:20" x14ac:dyDescent="0.3">
      <c r="A55" t="s">
        <v>686</v>
      </c>
      <c r="B55" s="1">
        <v>42715</v>
      </c>
      <c r="C55" s="1">
        <v>42721</v>
      </c>
      <c r="D55" t="s">
        <v>473</v>
      </c>
      <c r="E55" t="s">
        <v>687</v>
      </c>
      <c r="F55" t="s">
        <v>688</v>
      </c>
      <c r="G55" t="s">
        <v>464</v>
      </c>
      <c r="H55" t="s">
        <v>450</v>
      </c>
      <c r="I55" t="s">
        <v>689</v>
      </c>
      <c r="J55" t="s">
        <v>690</v>
      </c>
      <c r="K55">
        <v>10024</v>
      </c>
      <c r="L55" t="s">
        <v>571</v>
      </c>
      <c r="M55" t="s">
        <v>691</v>
      </c>
      <c r="N55" t="s">
        <v>469</v>
      </c>
      <c r="O55" t="s">
        <v>692</v>
      </c>
      <c r="P55" t="s">
        <v>693</v>
      </c>
      <c r="Q55">
        <v>15.260000000000002</v>
      </c>
      <c r="R55">
        <v>7</v>
      </c>
      <c r="S55">
        <v>0</v>
      </c>
      <c r="T55" s="16">
        <v>6.2566000000000006</v>
      </c>
    </row>
    <row r="56" spans="1:20" x14ac:dyDescent="0.3">
      <c r="A56" t="s">
        <v>686</v>
      </c>
      <c r="B56" s="1">
        <v>42715</v>
      </c>
      <c r="C56" s="1">
        <v>42721</v>
      </c>
      <c r="D56" t="s">
        <v>473</v>
      </c>
      <c r="E56" t="s">
        <v>687</v>
      </c>
      <c r="F56" t="s">
        <v>688</v>
      </c>
      <c r="G56" t="s">
        <v>464</v>
      </c>
      <c r="H56" t="s">
        <v>450</v>
      </c>
      <c r="I56" t="s">
        <v>689</v>
      </c>
      <c r="J56" t="s">
        <v>690</v>
      </c>
      <c r="K56">
        <v>10024</v>
      </c>
      <c r="L56" t="s">
        <v>571</v>
      </c>
      <c r="M56" t="s">
        <v>694</v>
      </c>
      <c r="N56" t="s">
        <v>494</v>
      </c>
      <c r="O56" t="s">
        <v>495</v>
      </c>
      <c r="P56" t="s">
        <v>695</v>
      </c>
      <c r="Q56">
        <v>1029.95</v>
      </c>
      <c r="R56">
        <v>5</v>
      </c>
      <c r="S56">
        <v>0</v>
      </c>
      <c r="T56" s="16">
        <v>298.68549999999999</v>
      </c>
    </row>
    <row r="57" spans="1:20" x14ac:dyDescent="0.3">
      <c r="A57" t="s">
        <v>696</v>
      </c>
      <c r="B57" s="1">
        <v>42538</v>
      </c>
      <c r="C57" s="1">
        <v>42539</v>
      </c>
      <c r="D57" t="s">
        <v>611</v>
      </c>
      <c r="E57" t="s">
        <v>697</v>
      </c>
      <c r="F57" t="s">
        <v>698</v>
      </c>
      <c r="G57" t="s">
        <v>449</v>
      </c>
      <c r="H57" t="s">
        <v>450</v>
      </c>
      <c r="I57" t="s">
        <v>699</v>
      </c>
      <c r="J57" t="s">
        <v>690</v>
      </c>
      <c r="K57">
        <v>12180</v>
      </c>
      <c r="L57" t="s">
        <v>571</v>
      </c>
      <c r="M57" t="s">
        <v>700</v>
      </c>
      <c r="N57" t="s">
        <v>469</v>
      </c>
      <c r="O57" t="s">
        <v>482</v>
      </c>
      <c r="P57" t="s">
        <v>701</v>
      </c>
      <c r="Q57">
        <v>208.56</v>
      </c>
      <c r="R57">
        <v>6</v>
      </c>
      <c r="S57">
        <v>0</v>
      </c>
      <c r="T57" s="16">
        <v>52.139999999999986</v>
      </c>
    </row>
    <row r="58" spans="1:20" x14ac:dyDescent="0.3">
      <c r="A58" t="s">
        <v>696</v>
      </c>
      <c r="B58" s="1">
        <v>42538</v>
      </c>
      <c r="C58" s="1">
        <v>42539</v>
      </c>
      <c r="D58" t="s">
        <v>611</v>
      </c>
      <c r="E58" t="s">
        <v>697</v>
      </c>
      <c r="F58" t="s">
        <v>698</v>
      </c>
      <c r="G58" t="s">
        <v>449</v>
      </c>
      <c r="H58" t="s">
        <v>450</v>
      </c>
      <c r="I58" t="s">
        <v>699</v>
      </c>
      <c r="J58" t="s">
        <v>690</v>
      </c>
      <c r="K58">
        <v>12180</v>
      </c>
      <c r="L58" t="s">
        <v>571</v>
      </c>
      <c r="M58" t="s">
        <v>702</v>
      </c>
      <c r="N58" t="s">
        <v>469</v>
      </c>
      <c r="O58" t="s">
        <v>513</v>
      </c>
      <c r="P58" t="s">
        <v>703</v>
      </c>
      <c r="Q58">
        <v>32.400000000000006</v>
      </c>
      <c r="R58">
        <v>5</v>
      </c>
      <c r="S58">
        <v>0</v>
      </c>
      <c r="T58" s="16">
        <v>15.552000000000001</v>
      </c>
    </row>
    <row r="59" spans="1:20" x14ac:dyDescent="0.3">
      <c r="A59" t="s">
        <v>696</v>
      </c>
      <c r="B59" s="1">
        <v>42538</v>
      </c>
      <c r="C59" s="1">
        <v>42539</v>
      </c>
      <c r="D59" t="s">
        <v>611</v>
      </c>
      <c r="E59" t="s">
        <v>697</v>
      </c>
      <c r="F59" t="s">
        <v>698</v>
      </c>
      <c r="G59" t="s">
        <v>449</v>
      </c>
      <c r="H59" t="s">
        <v>450</v>
      </c>
      <c r="I59" t="s">
        <v>699</v>
      </c>
      <c r="J59" t="s">
        <v>690</v>
      </c>
      <c r="K59">
        <v>12180</v>
      </c>
      <c r="L59" t="s">
        <v>571</v>
      </c>
      <c r="M59" t="s">
        <v>704</v>
      </c>
      <c r="N59" t="s">
        <v>455</v>
      </c>
      <c r="O59" t="s">
        <v>459</v>
      </c>
      <c r="P59" t="s">
        <v>705</v>
      </c>
      <c r="Q59">
        <v>319.41000000000003</v>
      </c>
      <c r="R59">
        <v>5</v>
      </c>
      <c r="S59">
        <v>0.1</v>
      </c>
      <c r="T59" s="16">
        <v>7.0980000000000061</v>
      </c>
    </row>
    <row r="60" spans="1:20" x14ac:dyDescent="0.3">
      <c r="A60" t="s">
        <v>696</v>
      </c>
      <c r="B60" s="1">
        <v>42538</v>
      </c>
      <c r="C60" s="1">
        <v>42539</v>
      </c>
      <c r="D60" t="s">
        <v>611</v>
      </c>
      <c r="E60" t="s">
        <v>697</v>
      </c>
      <c r="F60" t="s">
        <v>698</v>
      </c>
      <c r="G60" t="s">
        <v>449</v>
      </c>
      <c r="H60" t="s">
        <v>450</v>
      </c>
      <c r="I60" t="s">
        <v>699</v>
      </c>
      <c r="J60" t="s">
        <v>690</v>
      </c>
      <c r="K60">
        <v>12180</v>
      </c>
      <c r="L60" t="s">
        <v>571</v>
      </c>
      <c r="M60" t="s">
        <v>706</v>
      </c>
      <c r="N60" t="s">
        <v>469</v>
      </c>
      <c r="O60" t="s">
        <v>513</v>
      </c>
      <c r="P60" t="s">
        <v>707</v>
      </c>
      <c r="Q60">
        <v>14.56</v>
      </c>
      <c r="R60">
        <v>2</v>
      </c>
      <c r="S60">
        <v>0</v>
      </c>
      <c r="T60" s="16">
        <v>6.9888000000000003</v>
      </c>
    </row>
    <row r="61" spans="1:20" x14ac:dyDescent="0.3">
      <c r="A61" t="s">
        <v>696</v>
      </c>
      <c r="B61" s="1">
        <v>42538</v>
      </c>
      <c r="C61" s="1">
        <v>42539</v>
      </c>
      <c r="D61" t="s">
        <v>611</v>
      </c>
      <c r="E61" t="s">
        <v>697</v>
      </c>
      <c r="F61" t="s">
        <v>698</v>
      </c>
      <c r="G61" t="s">
        <v>449</v>
      </c>
      <c r="H61" t="s">
        <v>450</v>
      </c>
      <c r="I61" t="s">
        <v>699</v>
      </c>
      <c r="J61" t="s">
        <v>690</v>
      </c>
      <c r="K61">
        <v>12180</v>
      </c>
      <c r="L61" t="s">
        <v>571</v>
      </c>
      <c r="M61" t="s">
        <v>669</v>
      </c>
      <c r="N61" t="s">
        <v>494</v>
      </c>
      <c r="O61" t="s">
        <v>584</v>
      </c>
      <c r="P61" t="s">
        <v>670</v>
      </c>
      <c r="Q61">
        <v>30</v>
      </c>
      <c r="R61">
        <v>2</v>
      </c>
      <c r="S61">
        <v>0</v>
      </c>
      <c r="T61" s="16">
        <v>3.3000000000000007</v>
      </c>
    </row>
    <row r="62" spans="1:20" x14ac:dyDescent="0.3">
      <c r="A62" t="s">
        <v>696</v>
      </c>
      <c r="B62" s="1">
        <v>42538</v>
      </c>
      <c r="C62" s="1">
        <v>42539</v>
      </c>
      <c r="D62" t="s">
        <v>611</v>
      </c>
      <c r="E62" t="s">
        <v>697</v>
      </c>
      <c r="F62" t="s">
        <v>698</v>
      </c>
      <c r="G62" t="s">
        <v>449</v>
      </c>
      <c r="H62" t="s">
        <v>450</v>
      </c>
      <c r="I62" t="s">
        <v>699</v>
      </c>
      <c r="J62" t="s">
        <v>690</v>
      </c>
      <c r="K62">
        <v>12180</v>
      </c>
      <c r="L62" t="s">
        <v>571</v>
      </c>
      <c r="M62" t="s">
        <v>708</v>
      </c>
      <c r="N62" t="s">
        <v>469</v>
      </c>
      <c r="O62" t="s">
        <v>498</v>
      </c>
      <c r="P62" t="s">
        <v>709</v>
      </c>
      <c r="Q62">
        <v>48.480000000000004</v>
      </c>
      <c r="R62">
        <v>4</v>
      </c>
      <c r="S62">
        <v>0.2</v>
      </c>
      <c r="T62" s="16">
        <v>16.361999999999998</v>
      </c>
    </row>
    <row r="63" spans="1:20" x14ac:dyDescent="0.3">
      <c r="A63" t="s">
        <v>696</v>
      </c>
      <c r="B63" s="1">
        <v>42538</v>
      </c>
      <c r="C63" s="1">
        <v>42539</v>
      </c>
      <c r="D63" t="s">
        <v>611</v>
      </c>
      <c r="E63" t="s">
        <v>697</v>
      </c>
      <c r="F63" t="s">
        <v>698</v>
      </c>
      <c r="G63" t="s">
        <v>449</v>
      </c>
      <c r="H63" t="s">
        <v>450</v>
      </c>
      <c r="I63" t="s">
        <v>699</v>
      </c>
      <c r="J63" t="s">
        <v>690</v>
      </c>
      <c r="K63">
        <v>12180</v>
      </c>
      <c r="L63" t="s">
        <v>571</v>
      </c>
      <c r="M63" t="s">
        <v>710</v>
      </c>
      <c r="N63" t="s">
        <v>469</v>
      </c>
      <c r="O63" t="s">
        <v>491</v>
      </c>
      <c r="P63" t="s">
        <v>711</v>
      </c>
      <c r="Q63">
        <v>1.68</v>
      </c>
      <c r="R63">
        <v>1</v>
      </c>
      <c r="S63">
        <v>0</v>
      </c>
      <c r="T63" s="16">
        <v>0.84</v>
      </c>
    </row>
    <row r="64" spans="1:20" x14ac:dyDescent="0.3">
      <c r="A64" t="s">
        <v>712</v>
      </c>
      <c r="B64" s="1">
        <v>42332</v>
      </c>
      <c r="C64" s="1">
        <v>42338</v>
      </c>
      <c r="D64" t="s">
        <v>473</v>
      </c>
      <c r="E64" t="s">
        <v>713</v>
      </c>
      <c r="F64" t="s">
        <v>714</v>
      </c>
      <c r="G64" t="s">
        <v>449</v>
      </c>
      <c r="H64" t="s">
        <v>450</v>
      </c>
      <c r="I64" t="s">
        <v>465</v>
      </c>
      <c r="J64" t="s">
        <v>466</v>
      </c>
      <c r="K64">
        <v>90004</v>
      </c>
      <c r="L64" t="s">
        <v>467</v>
      </c>
      <c r="M64" t="s">
        <v>715</v>
      </c>
      <c r="N64" t="s">
        <v>494</v>
      </c>
      <c r="O64" t="s">
        <v>584</v>
      </c>
      <c r="P64" t="s">
        <v>716</v>
      </c>
      <c r="Q64">
        <v>13.98</v>
      </c>
      <c r="R64">
        <v>2</v>
      </c>
      <c r="S64">
        <v>0</v>
      </c>
      <c r="T64" s="16">
        <v>6.1512000000000011</v>
      </c>
    </row>
    <row r="65" spans="1:20" x14ac:dyDescent="0.3">
      <c r="A65" t="s">
        <v>712</v>
      </c>
      <c r="B65" s="1">
        <v>42332</v>
      </c>
      <c r="C65" s="1">
        <v>42338</v>
      </c>
      <c r="D65" t="s">
        <v>473</v>
      </c>
      <c r="E65" t="s">
        <v>713</v>
      </c>
      <c r="F65" t="s">
        <v>714</v>
      </c>
      <c r="G65" t="s">
        <v>449</v>
      </c>
      <c r="H65" t="s">
        <v>450</v>
      </c>
      <c r="I65" t="s">
        <v>465</v>
      </c>
      <c r="J65" t="s">
        <v>466</v>
      </c>
      <c r="K65">
        <v>90004</v>
      </c>
      <c r="L65" t="s">
        <v>467</v>
      </c>
      <c r="M65" t="s">
        <v>717</v>
      </c>
      <c r="N65" t="s">
        <v>469</v>
      </c>
      <c r="O65" t="s">
        <v>498</v>
      </c>
      <c r="P65" t="s">
        <v>718</v>
      </c>
      <c r="Q65">
        <v>25.824000000000002</v>
      </c>
      <c r="R65">
        <v>6</v>
      </c>
      <c r="S65">
        <v>0.2</v>
      </c>
      <c r="T65" s="16">
        <v>9.3612000000000002</v>
      </c>
    </row>
    <row r="66" spans="1:20" x14ac:dyDescent="0.3">
      <c r="A66" t="s">
        <v>712</v>
      </c>
      <c r="B66" s="1">
        <v>42332</v>
      </c>
      <c r="C66" s="1">
        <v>42338</v>
      </c>
      <c r="D66" t="s">
        <v>473</v>
      </c>
      <c r="E66" t="s">
        <v>713</v>
      </c>
      <c r="F66" t="s">
        <v>714</v>
      </c>
      <c r="G66" t="s">
        <v>449</v>
      </c>
      <c r="H66" t="s">
        <v>450</v>
      </c>
      <c r="I66" t="s">
        <v>465</v>
      </c>
      <c r="J66" t="s">
        <v>466</v>
      </c>
      <c r="K66">
        <v>90004</v>
      </c>
      <c r="L66" t="s">
        <v>467</v>
      </c>
      <c r="M66" t="s">
        <v>719</v>
      </c>
      <c r="N66" t="s">
        <v>469</v>
      </c>
      <c r="O66" t="s">
        <v>513</v>
      </c>
      <c r="P66" t="s">
        <v>720</v>
      </c>
      <c r="Q66">
        <v>146.72999999999999</v>
      </c>
      <c r="R66">
        <v>3</v>
      </c>
      <c r="S66">
        <v>0</v>
      </c>
      <c r="T66" s="16">
        <v>68.963099999999997</v>
      </c>
    </row>
    <row r="67" spans="1:20" x14ac:dyDescent="0.3">
      <c r="A67" t="s">
        <v>712</v>
      </c>
      <c r="B67" s="1">
        <v>42332</v>
      </c>
      <c r="C67" s="1">
        <v>42338</v>
      </c>
      <c r="D67" t="s">
        <v>473</v>
      </c>
      <c r="E67" t="s">
        <v>713</v>
      </c>
      <c r="F67" t="s">
        <v>714</v>
      </c>
      <c r="G67" t="s">
        <v>449</v>
      </c>
      <c r="H67" t="s">
        <v>450</v>
      </c>
      <c r="I67" t="s">
        <v>465</v>
      </c>
      <c r="J67" t="s">
        <v>466</v>
      </c>
      <c r="K67">
        <v>90004</v>
      </c>
      <c r="L67" t="s">
        <v>467</v>
      </c>
      <c r="M67" t="s">
        <v>721</v>
      </c>
      <c r="N67" t="s">
        <v>455</v>
      </c>
      <c r="O67" t="s">
        <v>488</v>
      </c>
      <c r="P67" t="s">
        <v>722</v>
      </c>
      <c r="Q67">
        <v>79.760000000000005</v>
      </c>
      <c r="R67">
        <v>4</v>
      </c>
      <c r="S67">
        <v>0</v>
      </c>
      <c r="T67" s="16">
        <v>22.332800000000006</v>
      </c>
    </row>
    <row r="68" spans="1:20" x14ac:dyDescent="0.3">
      <c r="A68" t="s">
        <v>723</v>
      </c>
      <c r="B68" s="1">
        <v>42124</v>
      </c>
      <c r="C68" s="1">
        <v>42129</v>
      </c>
      <c r="D68" t="s">
        <v>473</v>
      </c>
      <c r="E68" t="s">
        <v>724</v>
      </c>
      <c r="F68" t="s">
        <v>725</v>
      </c>
      <c r="G68" t="s">
        <v>525</v>
      </c>
      <c r="H68" t="s">
        <v>450</v>
      </c>
      <c r="I68" t="s">
        <v>726</v>
      </c>
      <c r="J68" t="s">
        <v>634</v>
      </c>
      <c r="K68">
        <v>60610</v>
      </c>
      <c r="L68" t="s">
        <v>528</v>
      </c>
      <c r="M68" t="s">
        <v>727</v>
      </c>
      <c r="N68" t="s">
        <v>455</v>
      </c>
      <c r="O68" t="s">
        <v>459</v>
      </c>
      <c r="P68" t="s">
        <v>728</v>
      </c>
      <c r="Q68">
        <v>213.11499999999998</v>
      </c>
      <c r="R68">
        <v>5</v>
      </c>
      <c r="S68">
        <v>0.3</v>
      </c>
      <c r="T68" s="16">
        <v>-15.222500000000011</v>
      </c>
    </row>
    <row r="69" spans="1:20" x14ac:dyDescent="0.3">
      <c r="A69" t="s">
        <v>729</v>
      </c>
      <c r="B69" s="1">
        <v>41978</v>
      </c>
      <c r="C69" s="1">
        <v>41983</v>
      </c>
      <c r="D69" t="s">
        <v>473</v>
      </c>
      <c r="E69" t="s">
        <v>730</v>
      </c>
      <c r="F69" t="s">
        <v>731</v>
      </c>
      <c r="G69" t="s">
        <v>464</v>
      </c>
      <c r="H69" t="s">
        <v>450</v>
      </c>
      <c r="I69" t="s">
        <v>732</v>
      </c>
      <c r="J69" t="s">
        <v>733</v>
      </c>
      <c r="K69">
        <v>85234</v>
      </c>
      <c r="L69" t="s">
        <v>467</v>
      </c>
      <c r="M69" t="s">
        <v>734</v>
      </c>
      <c r="N69" t="s">
        <v>469</v>
      </c>
      <c r="O69" t="s">
        <v>491</v>
      </c>
      <c r="P69" t="s">
        <v>735</v>
      </c>
      <c r="Q69">
        <v>1113.0240000000001</v>
      </c>
      <c r="R69">
        <v>8</v>
      </c>
      <c r="S69">
        <v>0.2</v>
      </c>
      <c r="T69" s="16">
        <v>111.30239999999998</v>
      </c>
    </row>
    <row r="70" spans="1:20" x14ac:dyDescent="0.3">
      <c r="A70" t="s">
        <v>729</v>
      </c>
      <c r="B70" s="1">
        <v>41978</v>
      </c>
      <c r="C70" s="1">
        <v>41983</v>
      </c>
      <c r="D70" t="s">
        <v>473</v>
      </c>
      <c r="E70" t="s">
        <v>730</v>
      </c>
      <c r="F70" t="s">
        <v>731</v>
      </c>
      <c r="G70" t="s">
        <v>464</v>
      </c>
      <c r="H70" t="s">
        <v>450</v>
      </c>
      <c r="I70" t="s">
        <v>732</v>
      </c>
      <c r="J70" t="s">
        <v>733</v>
      </c>
      <c r="K70">
        <v>85234</v>
      </c>
      <c r="L70" t="s">
        <v>467</v>
      </c>
      <c r="M70" t="s">
        <v>736</v>
      </c>
      <c r="N70" t="s">
        <v>494</v>
      </c>
      <c r="O70" t="s">
        <v>495</v>
      </c>
      <c r="P70" t="s">
        <v>737</v>
      </c>
      <c r="Q70">
        <v>167.96800000000002</v>
      </c>
      <c r="R70">
        <v>4</v>
      </c>
      <c r="S70">
        <v>0.2</v>
      </c>
      <c r="T70" s="16">
        <v>62.988</v>
      </c>
    </row>
    <row r="71" spans="1:20" x14ac:dyDescent="0.3">
      <c r="A71" t="s">
        <v>738</v>
      </c>
      <c r="B71" s="1">
        <v>42525</v>
      </c>
      <c r="C71" s="1">
        <v>42527</v>
      </c>
      <c r="D71" t="s">
        <v>611</v>
      </c>
      <c r="E71" t="s">
        <v>739</v>
      </c>
      <c r="F71" t="s">
        <v>740</v>
      </c>
      <c r="G71" t="s">
        <v>449</v>
      </c>
      <c r="H71" t="s">
        <v>450</v>
      </c>
      <c r="I71" t="s">
        <v>741</v>
      </c>
      <c r="J71" t="s">
        <v>742</v>
      </c>
      <c r="K71">
        <v>22153</v>
      </c>
      <c r="L71" t="s">
        <v>453</v>
      </c>
      <c r="M71" t="s">
        <v>743</v>
      </c>
      <c r="N71" t="s">
        <v>469</v>
      </c>
      <c r="O71" t="s">
        <v>513</v>
      </c>
      <c r="P71" t="s">
        <v>744</v>
      </c>
      <c r="Q71">
        <v>75.88</v>
      </c>
      <c r="R71">
        <v>2</v>
      </c>
      <c r="S71">
        <v>0</v>
      </c>
      <c r="T71" s="16">
        <v>35.663599999999995</v>
      </c>
    </row>
    <row r="72" spans="1:20" x14ac:dyDescent="0.3">
      <c r="A72" t="s">
        <v>745</v>
      </c>
      <c r="B72" s="1">
        <v>42631</v>
      </c>
      <c r="C72" s="1">
        <v>42636</v>
      </c>
      <c r="D72" t="s">
        <v>473</v>
      </c>
      <c r="E72" t="s">
        <v>746</v>
      </c>
      <c r="F72" t="s">
        <v>747</v>
      </c>
      <c r="G72" t="s">
        <v>449</v>
      </c>
      <c r="H72" t="s">
        <v>450</v>
      </c>
      <c r="I72" t="s">
        <v>689</v>
      </c>
      <c r="J72" t="s">
        <v>690</v>
      </c>
      <c r="K72">
        <v>10009</v>
      </c>
      <c r="L72" t="s">
        <v>571</v>
      </c>
      <c r="M72" t="s">
        <v>748</v>
      </c>
      <c r="N72" t="s">
        <v>469</v>
      </c>
      <c r="O72" t="s">
        <v>498</v>
      </c>
      <c r="P72" t="s">
        <v>749</v>
      </c>
      <c r="Q72">
        <v>4.6159999999999997</v>
      </c>
      <c r="R72">
        <v>1</v>
      </c>
      <c r="S72">
        <v>0.2</v>
      </c>
      <c r="T72" s="16">
        <v>1.7309999999999999</v>
      </c>
    </row>
    <row r="73" spans="1:20" x14ac:dyDescent="0.3">
      <c r="A73" t="s">
        <v>750</v>
      </c>
      <c r="B73" s="1">
        <v>42992</v>
      </c>
      <c r="C73" s="1">
        <v>42995</v>
      </c>
      <c r="D73" t="s">
        <v>446</v>
      </c>
      <c r="E73" t="s">
        <v>587</v>
      </c>
      <c r="F73" t="s">
        <v>588</v>
      </c>
      <c r="G73" t="s">
        <v>449</v>
      </c>
      <c r="H73" t="s">
        <v>450</v>
      </c>
      <c r="I73" t="s">
        <v>751</v>
      </c>
      <c r="J73" t="s">
        <v>661</v>
      </c>
      <c r="K73">
        <v>49201</v>
      </c>
      <c r="L73" t="s">
        <v>528</v>
      </c>
      <c r="M73" t="s">
        <v>752</v>
      </c>
      <c r="N73" t="s">
        <v>469</v>
      </c>
      <c r="O73" t="s">
        <v>513</v>
      </c>
      <c r="P73" t="s">
        <v>753</v>
      </c>
      <c r="Q73">
        <v>19.049999999999997</v>
      </c>
      <c r="R73">
        <v>3</v>
      </c>
      <c r="S73">
        <v>0</v>
      </c>
      <c r="T73" s="16">
        <v>8.7629999999999999</v>
      </c>
    </row>
    <row r="74" spans="1:20" x14ac:dyDescent="0.3">
      <c r="A74" t="s">
        <v>754</v>
      </c>
      <c r="B74" s="1">
        <v>42120</v>
      </c>
      <c r="C74" s="1">
        <v>42126</v>
      </c>
      <c r="D74" t="s">
        <v>473</v>
      </c>
      <c r="E74" t="s">
        <v>755</v>
      </c>
      <c r="F74" t="s">
        <v>756</v>
      </c>
      <c r="G74" t="s">
        <v>449</v>
      </c>
      <c r="H74" t="s">
        <v>450</v>
      </c>
      <c r="I74" t="s">
        <v>757</v>
      </c>
      <c r="J74" t="s">
        <v>758</v>
      </c>
      <c r="K74">
        <v>38109</v>
      </c>
      <c r="L74" t="s">
        <v>453</v>
      </c>
      <c r="M74" t="s">
        <v>759</v>
      </c>
      <c r="N74" t="s">
        <v>455</v>
      </c>
      <c r="O74" t="s">
        <v>459</v>
      </c>
      <c r="P74" t="s">
        <v>760</v>
      </c>
      <c r="Q74">
        <v>831.93600000000015</v>
      </c>
      <c r="R74">
        <v>8</v>
      </c>
      <c r="S74">
        <v>0.2</v>
      </c>
      <c r="T74" s="16">
        <v>-114.39120000000003</v>
      </c>
    </row>
    <row r="75" spans="1:20" x14ac:dyDescent="0.3">
      <c r="A75" t="s">
        <v>754</v>
      </c>
      <c r="B75" s="1">
        <v>42120</v>
      </c>
      <c r="C75" s="1">
        <v>42126</v>
      </c>
      <c r="D75" t="s">
        <v>473</v>
      </c>
      <c r="E75" t="s">
        <v>755</v>
      </c>
      <c r="F75" t="s">
        <v>756</v>
      </c>
      <c r="G75" t="s">
        <v>449</v>
      </c>
      <c r="H75" t="s">
        <v>450</v>
      </c>
      <c r="I75" t="s">
        <v>757</v>
      </c>
      <c r="J75" t="s">
        <v>758</v>
      </c>
      <c r="K75">
        <v>38109</v>
      </c>
      <c r="L75" t="s">
        <v>453</v>
      </c>
      <c r="M75" t="s">
        <v>761</v>
      </c>
      <c r="N75" t="s">
        <v>455</v>
      </c>
      <c r="O75" t="s">
        <v>488</v>
      </c>
      <c r="P75" t="s">
        <v>762</v>
      </c>
      <c r="Q75">
        <v>97.04</v>
      </c>
      <c r="R75">
        <v>2</v>
      </c>
      <c r="S75">
        <v>0.2</v>
      </c>
      <c r="T75" s="16">
        <v>1.2129999999999974</v>
      </c>
    </row>
    <row r="76" spans="1:20" x14ac:dyDescent="0.3">
      <c r="A76" t="s">
        <v>754</v>
      </c>
      <c r="B76" s="1">
        <v>42120</v>
      </c>
      <c r="C76" s="1">
        <v>42126</v>
      </c>
      <c r="D76" t="s">
        <v>473</v>
      </c>
      <c r="E76" t="s">
        <v>755</v>
      </c>
      <c r="F76" t="s">
        <v>756</v>
      </c>
      <c r="G76" t="s">
        <v>449</v>
      </c>
      <c r="H76" t="s">
        <v>450</v>
      </c>
      <c r="I76" t="s">
        <v>757</v>
      </c>
      <c r="J76" t="s">
        <v>758</v>
      </c>
      <c r="K76">
        <v>38109</v>
      </c>
      <c r="L76" t="s">
        <v>453</v>
      </c>
      <c r="M76" t="s">
        <v>763</v>
      </c>
      <c r="N76" t="s">
        <v>469</v>
      </c>
      <c r="O76" t="s">
        <v>482</v>
      </c>
      <c r="P76" t="s">
        <v>764</v>
      </c>
      <c r="Q76">
        <v>72.784000000000006</v>
      </c>
      <c r="R76">
        <v>1</v>
      </c>
      <c r="S76">
        <v>0.2</v>
      </c>
      <c r="T76" s="16">
        <v>-18.196000000000002</v>
      </c>
    </row>
    <row r="77" spans="1:20" x14ac:dyDescent="0.3">
      <c r="A77" t="s">
        <v>765</v>
      </c>
      <c r="B77" s="1">
        <v>43078</v>
      </c>
      <c r="C77" s="1">
        <v>43080</v>
      </c>
      <c r="D77" t="s">
        <v>611</v>
      </c>
      <c r="E77" t="s">
        <v>766</v>
      </c>
      <c r="F77" t="s">
        <v>767</v>
      </c>
      <c r="G77" t="s">
        <v>464</v>
      </c>
      <c r="H77" t="s">
        <v>450</v>
      </c>
      <c r="I77" t="s">
        <v>607</v>
      </c>
      <c r="J77" t="s">
        <v>527</v>
      </c>
      <c r="K77">
        <v>77041</v>
      </c>
      <c r="L77" t="s">
        <v>528</v>
      </c>
      <c r="M77" t="s">
        <v>768</v>
      </c>
      <c r="N77" t="s">
        <v>469</v>
      </c>
      <c r="O77" t="s">
        <v>498</v>
      </c>
      <c r="P77" t="s">
        <v>769</v>
      </c>
      <c r="Q77">
        <v>1.2479999999999998</v>
      </c>
      <c r="R77">
        <v>3</v>
      </c>
      <c r="S77">
        <v>0.8</v>
      </c>
      <c r="T77" s="16">
        <v>-1.9344000000000006</v>
      </c>
    </row>
    <row r="78" spans="1:20" x14ac:dyDescent="0.3">
      <c r="A78" t="s">
        <v>765</v>
      </c>
      <c r="B78" s="1">
        <v>43078</v>
      </c>
      <c r="C78" s="1">
        <v>43080</v>
      </c>
      <c r="D78" t="s">
        <v>611</v>
      </c>
      <c r="E78" t="s">
        <v>766</v>
      </c>
      <c r="F78" t="s">
        <v>767</v>
      </c>
      <c r="G78" t="s">
        <v>464</v>
      </c>
      <c r="H78" t="s">
        <v>450</v>
      </c>
      <c r="I78" t="s">
        <v>607</v>
      </c>
      <c r="J78" t="s">
        <v>527</v>
      </c>
      <c r="K78">
        <v>77041</v>
      </c>
      <c r="L78" t="s">
        <v>528</v>
      </c>
      <c r="M78" t="s">
        <v>770</v>
      </c>
      <c r="N78" t="s">
        <v>455</v>
      </c>
      <c r="O78" t="s">
        <v>488</v>
      </c>
      <c r="P78" t="s">
        <v>771</v>
      </c>
      <c r="Q78">
        <v>9.7080000000000002</v>
      </c>
      <c r="R78">
        <v>3</v>
      </c>
      <c r="S78">
        <v>0.6</v>
      </c>
      <c r="T78" s="16">
        <v>-5.8248000000000015</v>
      </c>
    </row>
    <row r="79" spans="1:20" x14ac:dyDescent="0.3">
      <c r="A79" t="s">
        <v>765</v>
      </c>
      <c r="B79" s="1">
        <v>43078</v>
      </c>
      <c r="C79" s="1">
        <v>43080</v>
      </c>
      <c r="D79" t="s">
        <v>611</v>
      </c>
      <c r="E79" t="s">
        <v>766</v>
      </c>
      <c r="F79" t="s">
        <v>767</v>
      </c>
      <c r="G79" t="s">
        <v>464</v>
      </c>
      <c r="H79" t="s">
        <v>450</v>
      </c>
      <c r="I79" t="s">
        <v>607</v>
      </c>
      <c r="J79" t="s">
        <v>527</v>
      </c>
      <c r="K79">
        <v>77041</v>
      </c>
      <c r="L79" t="s">
        <v>528</v>
      </c>
      <c r="M79" t="s">
        <v>772</v>
      </c>
      <c r="N79" t="s">
        <v>469</v>
      </c>
      <c r="O79" t="s">
        <v>482</v>
      </c>
      <c r="P79" t="s">
        <v>773</v>
      </c>
      <c r="Q79">
        <v>27.240000000000002</v>
      </c>
      <c r="R79">
        <v>3</v>
      </c>
      <c r="S79">
        <v>0.2</v>
      </c>
      <c r="T79" s="16">
        <v>2.724000000000002</v>
      </c>
    </row>
    <row r="80" spans="1:20" x14ac:dyDescent="0.3">
      <c r="A80" t="s">
        <v>774</v>
      </c>
      <c r="B80" s="1">
        <v>41969</v>
      </c>
      <c r="C80" s="1">
        <v>41974</v>
      </c>
      <c r="D80" t="s">
        <v>446</v>
      </c>
      <c r="E80" t="s">
        <v>755</v>
      </c>
      <c r="F80" t="s">
        <v>756</v>
      </c>
      <c r="G80" t="s">
        <v>449</v>
      </c>
      <c r="H80" t="s">
        <v>450</v>
      </c>
      <c r="I80" t="s">
        <v>607</v>
      </c>
      <c r="J80" t="s">
        <v>527</v>
      </c>
      <c r="K80">
        <v>77070</v>
      </c>
      <c r="L80" t="s">
        <v>528</v>
      </c>
      <c r="M80" t="s">
        <v>775</v>
      </c>
      <c r="N80" t="s">
        <v>455</v>
      </c>
      <c r="O80" t="s">
        <v>488</v>
      </c>
      <c r="P80" t="s">
        <v>776</v>
      </c>
      <c r="Q80">
        <v>19.3</v>
      </c>
      <c r="R80">
        <v>5</v>
      </c>
      <c r="S80">
        <v>0.6</v>
      </c>
      <c r="T80" s="16">
        <v>-14.475000000000001</v>
      </c>
    </row>
    <row r="81" spans="1:20" x14ac:dyDescent="0.3">
      <c r="A81" t="s">
        <v>777</v>
      </c>
      <c r="B81" s="1">
        <v>42533</v>
      </c>
      <c r="C81" s="1">
        <v>42536</v>
      </c>
      <c r="D81" t="s">
        <v>611</v>
      </c>
      <c r="E81" t="s">
        <v>778</v>
      </c>
      <c r="F81" t="s">
        <v>779</v>
      </c>
      <c r="G81" t="s">
        <v>464</v>
      </c>
      <c r="H81" t="s">
        <v>450</v>
      </c>
      <c r="I81" t="s">
        <v>780</v>
      </c>
      <c r="J81" t="s">
        <v>781</v>
      </c>
      <c r="K81">
        <v>35601</v>
      </c>
      <c r="L81" t="s">
        <v>453</v>
      </c>
      <c r="M81" t="s">
        <v>782</v>
      </c>
      <c r="N81" t="s">
        <v>469</v>
      </c>
      <c r="O81" t="s">
        <v>501</v>
      </c>
      <c r="P81" t="s">
        <v>783</v>
      </c>
      <c r="Q81">
        <v>208.16</v>
      </c>
      <c r="R81">
        <v>1</v>
      </c>
      <c r="S81">
        <v>0</v>
      </c>
      <c r="T81" s="16">
        <v>56.20320000000001</v>
      </c>
    </row>
    <row r="82" spans="1:20" x14ac:dyDescent="0.3">
      <c r="A82" t="s">
        <v>777</v>
      </c>
      <c r="B82" s="1">
        <v>42533</v>
      </c>
      <c r="C82" s="1">
        <v>42536</v>
      </c>
      <c r="D82" t="s">
        <v>611</v>
      </c>
      <c r="E82" t="s">
        <v>778</v>
      </c>
      <c r="F82" t="s">
        <v>779</v>
      </c>
      <c r="G82" t="s">
        <v>464</v>
      </c>
      <c r="H82" t="s">
        <v>450</v>
      </c>
      <c r="I82" t="s">
        <v>780</v>
      </c>
      <c r="J82" t="s">
        <v>781</v>
      </c>
      <c r="K82">
        <v>35601</v>
      </c>
      <c r="L82" t="s">
        <v>453</v>
      </c>
      <c r="M82" t="s">
        <v>784</v>
      </c>
      <c r="N82" t="s">
        <v>469</v>
      </c>
      <c r="O82" t="s">
        <v>498</v>
      </c>
      <c r="P82" t="s">
        <v>785</v>
      </c>
      <c r="Q82">
        <v>16.740000000000002</v>
      </c>
      <c r="R82">
        <v>3</v>
      </c>
      <c r="S82">
        <v>0</v>
      </c>
      <c r="T82" s="16">
        <v>8.0351999999999997</v>
      </c>
    </row>
    <row r="83" spans="1:20" x14ac:dyDescent="0.3">
      <c r="A83" t="s">
        <v>786</v>
      </c>
      <c r="B83" s="1">
        <v>41924</v>
      </c>
      <c r="C83" s="1">
        <v>41928</v>
      </c>
      <c r="D83" t="s">
        <v>473</v>
      </c>
      <c r="E83" t="s">
        <v>787</v>
      </c>
      <c r="F83" t="s">
        <v>788</v>
      </c>
      <c r="G83" t="s">
        <v>449</v>
      </c>
      <c r="H83" t="s">
        <v>450</v>
      </c>
      <c r="I83" t="s">
        <v>550</v>
      </c>
      <c r="J83" t="s">
        <v>466</v>
      </c>
      <c r="K83">
        <v>94122</v>
      </c>
      <c r="L83" t="s">
        <v>467</v>
      </c>
      <c r="M83" t="s">
        <v>789</v>
      </c>
      <c r="N83" t="s">
        <v>469</v>
      </c>
      <c r="O83" t="s">
        <v>491</v>
      </c>
      <c r="P83" t="s">
        <v>790</v>
      </c>
      <c r="Q83">
        <v>14.9</v>
      </c>
      <c r="R83">
        <v>5</v>
      </c>
      <c r="S83">
        <v>0</v>
      </c>
      <c r="T83" s="16">
        <v>4.1720000000000006</v>
      </c>
    </row>
    <row r="84" spans="1:20" x14ac:dyDescent="0.3">
      <c r="A84" t="s">
        <v>786</v>
      </c>
      <c r="B84" s="1">
        <v>41924</v>
      </c>
      <c r="C84" s="1">
        <v>41928</v>
      </c>
      <c r="D84" t="s">
        <v>473</v>
      </c>
      <c r="E84" t="s">
        <v>787</v>
      </c>
      <c r="F84" t="s">
        <v>788</v>
      </c>
      <c r="G84" t="s">
        <v>449</v>
      </c>
      <c r="H84" t="s">
        <v>450</v>
      </c>
      <c r="I84" t="s">
        <v>550</v>
      </c>
      <c r="J84" t="s">
        <v>466</v>
      </c>
      <c r="K84">
        <v>94122</v>
      </c>
      <c r="L84" t="s">
        <v>467</v>
      </c>
      <c r="M84" t="s">
        <v>791</v>
      </c>
      <c r="N84" t="s">
        <v>469</v>
      </c>
      <c r="O84" t="s">
        <v>482</v>
      </c>
      <c r="P84" t="s">
        <v>792</v>
      </c>
      <c r="Q84">
        <v>21.39</v>
      </c>
      <c r="R84">
        <v>1</v>
      </c>
      <c r="S84">
        <v>0</v>
      </c>
      <c r="T84" s="16">
        <v>6.2030999999999992</v>
      </c>
    </row>
    <row r="85" spans="1:20" x14ac:dyDescent="0.3">
      <c r="A85" t="s">
        <v>793</v>
      </c>
      <c r="B85" s="1">
        <v>42250</v>
      </c>
      <c r="C85" s="1">
        <v>42255</v>
      </c>
      <c r="D85" t="s">
        <v>473</v>
      </c>
      <c r="E85" t="s">
        <v>794</v>
      </c>
      <c r="F85" t="s">
        <v>795</v>
      </c>
      <c r="G85" t="s">
        <v>464</v>
      </c>
      <c r="H85" t="s">
        <v>450</v>
      </c>
      <c r="I85" t="s">
        <v>796</v>
      </c>
      <c r="J85" t="s">
        <v>511</v>
      </c>
      <c r="K85">
        <v>27707</v>
      </c>
      <c r="L85" t="s">
        <v>453</v>
      </c>
      <c r="M85" t="s">
        <v>797</v>
      </c>
      <c r="N85" t="s">
        <v>469</v>
      </c>
      <c r="O85" t="s">
        <v>596</v>
      </c>
      <c r="P85" t="s">
        <v>798</v>
      </c>
      <c r="Q85">
        <v>200.98400000000004</v>
      </c>
      <c r="R85">
        <v>7</v>
      </c>
      <c r="S85">
        <v>0.2</v>
      </c>
      <c r="T85" s="16">
        <v>62.807499999999976</v>
      </c>
    </row>
    <row r="86" spans="1:20" x14ac:dyDescent="0.3">
      <c r="A86" t="s">
        <v>799</v>
      </c>
      <c r="B86" s="1">
        <v>43052</v>
      </c>
      <c r="C86" s="1">
        <v>43055</v>
      </c>
      <c r="D86" t="s">
        <v>611</v>
      </c>
      <c r="E86" t="s">
        <v>800</v>
      </c>
      <c r="F86" t="s">
        <v>801</v>
      </c>
      <c r="G86" t="s">
        <v>525</v>
      </c>
      <c r="H86" t="s">
        <v>450</v>
      </c>
      <c r="I86" t="s">
        <v>726</v>
      </c>
      <c r="J86" t="s">
        <v>634</v>
      </c>
      <c r="K86">
        <v>60623</v>
      </c>
      <c r="L86" t="s">
        <v>528</v>
      </c>
      <c r="M86" t="s">
        <v>802</v>
      </c>
      <c r="N86" t="s">
        <v>469</v>
      </c>
      <c r="O86" t="s">
        <v>482</v>
      </c>
      <c r="P86" t="s">
        <v>803</v>
      </c>
      <c r="Q86">
        <v>230.376</v>
      </c>
      <c r="R86">
        <v>3</v>
      </c>
      <c r="S86">
        <v>0.2</v>
      </c>
      <c r="T86" s="16">
        <v>-48.954900000000002</v>
      </c>
    </row>
    <row r="87" spans="1:20" x14ac:dyDescent="0.3">
      <c r="A87" t="s">
        <v>804</v>
      </c>
      <c r="B87" s="1">
        <v>42883</v>
      </c>
      <c r="C87" s="1">
        <v>42885</v>
      </c>
      <c r="D87" t="s">
        <v>446</v>
      </c>
      <c r="E87" t="s">
        <v>658</v>
      </c>
      <c r="F87" t="s">
        <v>659</v>
      </c>
      <c r="G87" t="s">
        <v>449</v>
      </c>
      <c r="H87" t="s">
        <v>450</v>
      </c>
      <c r="I87" t="s">
        <v>805</v>
      </c>
      <c r="J87" t="s">
        <v>806</v>
      </c>
      <c r="K87">
        <v>29203</v>
      </c>
      <c r="L87" t="s">
        <v>453</v>
      </c>
      <c r="M87" t="s">
        <v>807</v>
      </c>
      <c r="N87" t="s">
        <v>455</v>
      </c>
      <c r="O87" t="s">
        <v>459</v>
      </c>
      <c r="P87" t="s">
        <v>808</v>
      </c>
      <c r="Q87">
        <v>301.95999999999998</v>
      </c>
      <c r="R87">
        <v>2</v>
      </c>
      <c r="S87">
        <v>0</v>
      </c>
      <c r="T87" s="16">
        <v>33.215599999999995</v>
      </c>
    </row>
    <row r="88" spans="1:20" x14ac:dyDescent="0.3">
      <c r="A88" t="s">
        <v>809</v>
      </c>
      <c r="B88" s="1">
        <v>43034</v>
      </c>
      <c r="C88" s="1">
        <v>43041</v>
      </c>
      <c r="D88" t="s">
        <v>473</v>
      </c>
      <c r="E88" t="s">
        <v>810</v>
      </c>
      <c r="F88" t="s">
        <v>811</v>
      </c>
      <c r="G88" t="s">
        <v>449</v>
      </c>
      <c r="H88" t="s">
        <v>450</v>
      </c>
      <c r="I88" t="s">
        <v>812</v>
      </c>
      <c r="J88" t="s">
        <v>652</v>
      </c>
      <c r="K88">
        <v>55901</v>
      </c>
      <c r="L88" t="s">
        <v>528</v>
      </c>
      <c r="M88" t="s">
        <v>813</v>
      </c>
      <c r="N88" t="s">
        <v>494</v>
      </c>
      <c r="O88" t="s">
        <v>584</v>
      </c>
      <c r="P88" t="s">
        <v>814</v>
      </c>
      <c r="Q88">
        <v>19.989999999999998</v>
      </c>
      <c r="R88">
        <v>1</v>
      </c>
      <c r="S88">
        <v>0</v>
      </c>
      <c r="T88" s="16">
        <v>6.796599999999998</v>
      </c>
    </row>
    <row r="89" spans="1:20" x14ac:dyDescent="0.3">
      <c r="A89" t="s">
        <v>809</v>
      </c>
      <c r="B89" s="1">
        <v>43034</v>
      </c>
      <c r="C89" s="1">
        <v>43041</v>
      </c>
      <c r="D89" t="s">
        <v>473</v>
      </c>
      <c r="E89" t="s">
        <v>810</v>
      </c>
      <c r="F89" t="s">
        <v>811</v>
      </c>
      <c r="G89" t="s">
        <v>449</v>
      </c>
      <c r="H89" t="s">
        <v>450</v>
      </c>
      <c r="I89" t="s">
        <v>812</v>
      </c>
      <c r="J89" t="s">
        <v>652</v>
      </c>
      <c r="K89">
        <v>55901</v>
      </c>
      <c r="L89" t="s">
        <v>528</v>
      </c>
      <c r="M89" t="s">
        <v>815</v>
      </c>
      <c r="N89" t="s">
        <v>469</v>
      </c>
      <c r="O89" t="s">
        <v>470</v>
      </c>
      <c r="P89" t="s">
        <v>816</v>
      </c>
      <c r="Q89">
        <v>6.16</v>
      </c>
      <c r="R89">
        <v>2</v>
      </c>
      <c r="S89">
        <v>0</v>
      </c>
      <c r="T89" s="16">
        <v>2.9567999999999999</v>
      </c>
    </row>
    <row r="90" spans="1:20" x14ac:dyDescent="0.3">
      <c r="A90" t="s">
        <v>817</v>
      </c>
      <c r="B90" s="1">
        <v>42465</v>
      </c>
      <c r="C90" s="1">
        <v>42470</v>
      </c>
      <c r="D90" t="s">
        <v>446</v>
      </c>
      <c r="E90" t="s">
        <v>818</v>
      </c>
      <c r="F90" t="s">
        <v>819</v>
      </c>
      <c r="G90" t="s">
        <v>525</v>
      </c>
      <c r="H90" t="s">
        <v>450</v>
      </c>
      <c r="I90" t="s">
        <v>607</v>
      </c>
      <c r="J90" t="s">
        <v>527</v>
      </c>
      <c r="K90">
        <v>77095</v>
      </c>
      <c r="L90" t="s">
        <v>528</v>
      </c>
      <c r="M90" t="s">
        <v>820</v>
      </c>
      <c r="N90" t="s">
        <v>469</v>
      </c>
      <c r="O90" t="s">
        <v>482</v>
      </c>
      <c r="P90" t="s">
        <v>821</v>
      </c>
      <c r="Q90">
        <v>158.36800000000002</v>
      </c>
      <c r="R90">
        <v>7</v>
      </c>
      <c r="S90">
        <v>0.2</v>
      </c>
      <c r="T90" s="16">
        <v>13.857199999999999</v>
      </c>
    </row>
    <row r="91" spans="1:20" x14ac:dyDescent="0.3">
      <c r="A91" t="s">
        <v>822</v>
      </c>
      <c r="B91" s="1">
        <v>42630</v>
      </c>
      <c r="C91" s="1">
        <v>42635</v>
      </c>
      <c r="D91" t="s">
        <v>473</v>
      </c>
      <c r="E91" t="s">
        <v>823</v>
      </c>
      <c r="F91" t="s">
        <v>824</v>
      </c>
      <c r="G91" t="s">
        <v>464</v>
      </c>
      <c r="H91" t="s">
        <v>450</v>
      </c>
      <c r="I91" t="s">
        <v>465</v>
      </c>
      <c r="J91" t="s">
        <v>466</v>
      </c>
      <c r="K91">
        <v>90036</v>
      </c>
      <c r="L91" t="s">
        <v>467</v>
      </c>
      <c r="M91" t="s">
        <v>825</v>
      </c>
      <c r="N91" t="s">
        <v>469</v>
      </c>
      <c r="O91" t="s">
        <v>491</v>
      </c>
      <c r="P91" t="s">
        <v>826</v>
      </c>
      <c r="Q91">
        <v>20.100000000000001</v>
      </c>
      <c r="R91">
        <v>3</v>
      </c>
      <c r="S91">
        <v>0</v>
      </c>
      <c r="T91" s="16">
        <v>6.6329999999999982</v>
      </c>
    </row>
    <row r="92" spans="1:20" x14ac:dyDescent="0.3">
      <c r="A92" t="s">
        <v>822</v>
      </c>
      <c r="B92" s="1">
        <v>42630</v>
      </c>
      <c r="C92" s="1">
        <v>42635</v>
      </c>
      <c r="D92" t="s">
        <v>473</v>
      </c>
      <c r="E92" t="s">
        <v>823</v>
      </c>
      <c r="F92" t="s">
        <v>824</v>
      </c>
      <c r="G92" t="s">
        <v>464</v>
      </c>
      <c r="H92" t="s">
        <v>450</v>
      </c>
      <c r="I92" t="s">
        <v>465</v>
      </c>
      <c r="J92" t="s">
        <v>466</v>
      </c>
      <c r="K92">
        <v>90036</v>
      </c>
      <c r="L92" t="s">
        <v>467</v>
      </c>
      <c r="M92" t="s">
        <v>635</v>
      </c>
      <c r="N92" t="s">
        <v>494</v>
      </c>
      <c r="O92" t="s">
        <v>495</v>
      </c>
      <c r="P92" t="s">
        <v>636</v>
      </c>
      <c r="Q92">
        <v>73.584000000000003</v>
      </c>
      <c r="R92">
        <v>2</v>
      </c>
      <c r="S92">
        <v>0.2</v>
      </c>
      <c r="T92" s="16">
        <v>8.2781999999999982</v>
      </c>
    </row>
    <row r="93" spans="1:20" x14ac:dyDescent="0.3">
      <c r="A93" t="s">
        <v>822</v>
      </c>
      <c r="B93" s="1">
        <v>42630</v>
      </c>
      <c r="C93" s="1">
        <v>42635</v>
      </c>
      <c r="D93" t="s">
        <v>473</v>
      </c>
      <c r="E93" t="s">
        <v>823</v>
      </c>
      <c r="F93" t="s">
        <v>824</v>
      </c>
      <c r="G93" t="s">
        <v>464</v>
      </c>
      <c r="H93" t="s">
        <v>450</v>
      </c>
      <c r="I93" t="s">
        <v>465</v>
      </c>
      <c r="J93" t="s">
        <v>466</v>
      </c>
      <c r="K93">
        <v>90036</v>
      </c>
      <c r="L93" t="s">
        <v>467</v>
      </c>
      <c r="M93" t="s">
        <v>827</v>
      </c>
      <c r="N93" t="s">
        <v>469</v>
      </c>
      <c r="O93" t="s">
        <v>513</v>
      </c>
      <c r="P93" t="s">
        <v>828</v>
      </c>
      <c r="Q93">
        <v>6.48</v>
      </c>
      <c r="R93">
        <v>1</v>
      </c>
      <c r="S93">
        <v>0</v>
      </c>
      <c r="T93" s="16">
        <v>3.1104000000000003</v>
      </c>
    </row>
    <row r="94" spans="1:20" x14ac:dyDescent="0.3">
      <c r="A94" t="s">
        <v>829</v>
      </c>
      <c r="B94" s="1">
        <v>42035</v>
      </c>
      <c r="C94" s="1">
        <v>42040</v>
      </c>
      <c r="D94" t="s">
        <v>446</v>
      </c>
      <c r="E94" t="s">
        <v>830</v>
      </c>
      <c r="F94" t="s">
        <v>831</v>
      </c>
      <c r="G94" t="s">
        <v>449</v>
      </c>
      <c r="H94" t="s">
        <v>450</v>
      </c>
      <c r="I94" t="s">
        <v>832</v>
      </c>
      <c r="J94" t="s">
        <v>652</v>
      </c>
      <c r="K94">
        <v>55407</v>
      </c>
      <c r="L94" t="s">
        <v>528</v>
      </c>
      <c r="M94" t="s">
        <v>833</v>
      </c>
      <c r="N94" t="s">
        <v>469</v>
      </c>
      <c r="O94" t="s">
        <v>513</v>
      </c>
      <c r="P94" t="s">
        <v>834</v>
      </c>
      <c r="Q94">
        <v>12.96</v>
      </c>
      <c r="R94">
        <v>2</v>
      </c>
      <c r="S94">
        <v>0</v>
      </c>
      <c r="T94" s="16">
        <v>6.2208000000000006</v>
      </c>
    </row>
    <row r="95" spans="1:20" x14ac:dyDescent="0.3">
      <c r="A95" t="s">
        <v>829</v>
      </c>
      <c r="B95" s="1">
        <v>42035</v>
      </c>
      <c r="C95" s="1">
        <v>42040</v>
      </c>
      <c r="D95" t="s">
        <v>446</v>
      </c>
      <c r="E95" t="s">
        <v>830</v>
      </c>
      <c r="F95" t="s">
        <v>831</v>
      </c>
      <c r="G95" t="s">
        <v>449</v>
      </c>
      <c r="H95" t="s">
        <v>450</v>
      </c>
      <c r="I95" t="s">
        <v>832</v>
      </c>
      <c r="J95" t="s">
        <v>652</v>
      </c>
      <c r="K95">
        <v>55407</v>
      </c>
      <c r="L95" t="s">
        <v>528</v>
      </c>
      <c r="M95" t="s">
        <v>835</v>
      </c>
      <c r="N95" t="s">
        <v>455</v>
      </c>
      <c r="O95" t="s">
        <v>488</v>
      </c>
      <c r="P95" t="s">
        <v>836</v>
      </c>
      <c r="Q95">
        <v>53.34</v>
      </c>
      <c r="R95">
        <v>3</v>
      </c>
      <c r="S95">
        <v>0</v>
      </c>
      <c r="T95" s="16">
        <v>16.535399999999996</v>
      </c>
    </row>
    <row r="96" spans="1:20" x14ac:dyDescent="0.3">
      <c r="A96" t="s">
        <v>829</v>
      </c>
      <c r="B96" s="1">
        <v>42035</v>
      </c>
      <c r="C96" s="1">
        <v>42040</v>
      </c>
      <c r="D96" t="s">
        <v>446</v>
      </c>
      <c r="E96" t="s">
        <v>830</v>
      </c>
      <c r="F96" t="s">
        <v>831</v>
      </c>
      <c r="G96" t="s">
        <v>449</v>
      </c>
      <c r="H96" t="s">
        <v>450</v>
      </c>
      <c r="I96" t="s">
        <v>832</v>
      </c>
      <c r="J96" t="s">
        <v>652</v>
      </c>
      <c r="K96">
        <v>55407</v>
      </c>
      <c r="L96" t="s">
        <v>528</v>
      </c>
      <c r="M96" t="s">
        <v>837</v>
      </c>
      <c r="N96" t="s">
        <v>469</v>
      </c>
      <c r="O96" t="s">
        <v>498</v>
      </c>
      <c r="P96" t="s">
        <v>838</v>
      </c>
      <c r="Q96">
        <v>32.96</v>
      </c>
      <c r="R96">
        <v>2</v>
      </c>
      <c r="S96">
        <v>0</v>
      </c>
      <c r="T96" s="16">
        <v>16.150400000000001</v>
      </c>
    </row>
    <row r="97" spans="1:20" x14ac:dyDescent="0.3">
      <c r="A97" t="s">
        <v>839</v>
      </c>
      <c r="B97" s="1">
        <v>43045</v>
      </c>
      <c r="C97" s="1">
        <v>43051</v>
      </c>
      <c r="D97" t="s">
        <v>473</v>
      </c>
      <c r="E97" t="s">
        <v>840</v>
      </c>
      <c r="F97" t="s">
        <v>841</v>
      </c>
      <c r="G97" t="s">
        <v>525</v>
      </c>
      <c r="H97" t="s">
        <v>450</v>
      </c>
      <c r="I97" t="s">
        <v>842</v>
      </c>
      <c r="J97" t="s">
        <v>843</v>
      </c>
      <c r="K97">
        <v>97206</v>
      </c>
      <c r="L97" t="s">
        <v>467</v>
      </c>
      <c r="M97" t="s">
        <v>844</v>
      </c>
      <c r="N97" t="s">
        <v>469</v>
      </c>
      <c r="O97" t="s">
        <v>498</v>
      </c>
      <c r="P97" t="s">
        <v>845</v>
      </c>
      <c r="Q97">
        <v>5.6820000000000013</v>
      </c>
      <c r="R97">
        <v>1</v>
      </c>
      <c r="S97">
        <v>0.7</v>
      </c>
      <c r="T97" s="16">
        <v>-3.7880000000000003</v>
      </c>
    </row>
    <row r="98" spans="1:20" x14ac:dyDescent="0.3">
      <c r="A98" t="s">
        <v>846</v>
      </c>
      <c r="B98" s="1">
        <v>43048</v>
      </c>
      <c r="C98" s="1">
        <v>43050</v>
      </c>
      <c r="D98" t="s">
        <v>446</v>
      </c>
      <c r="E98" t="s">
        <v>847</v>
      </c>
      <c r="F98" t="s">
        <v>848</v>
      </c>
      <c r="G98" t="s">
        <v>525</v>
      </c>
      <c r="H98" t="s">
        <v>450</v>
      </c>
      <c r="I98" t="s">
        <v>689</v>
      </c>
      <c r="J98" t="s">
        <v>690</v>
      </c>
      <c r="K98">
        <v>10009</v>
      </c>
      <c r="L98" t="s">
        <v>571</v>
      </c>
      <c r="M98" t="s">
        <v>849</v>
      </c>
      <c r="N98" t="s">
        <v>455</v>
      </c>
      <c r="O98" t="s">
        <v>488</v>
      </c>
      <c r="P98" t="s">
        <v>850</v>
      </c>
      <c r="Q98">
        <v>96.53</v>
      </c>
      <c r="R98">
        <v>7</v>
      </c>
      <c r="S98">
        <v>0</v>
      </c>
      <c r="T98" s="16">
        <v>40.5426</v>
      </c>
    </row>
    <row r="99" spans="1:20" x14ac:dyDescent="0.3">
      <c r="A99" t="s">
        <v>851</v>
      </c>
      <c r="B99" s="1">
        <v>42903</v>
      </c>
      <c r="C99" s="1">
        <v>42906</v>
      </c>
      <c r="D99" t="s">
        <v>611</v>
      </c>
      <c r="E99" t="s">
        <v>852</v>
      </c>
      <c r="F99" t="s">
        <v>853</v>
      </c>
      <c r="G99" t="s">
        <v>449</v>
      </c>
      <c r="H99" t="s">
        <v>450</v>
      </c>
      <c r="I99" t="s">
        <v>550</v>
      </c>
      <c r="J99" t="s">
        <v>466</v>
      </c>
      <c r="K99">
        <v>94122</v>
      </c>
      <c r="L99" t="s">
        <v>467</v>
      </c>
      <c r="M99" t="s">
        <v>854</v>
      </c>
      <c r="N99" t="s">
        <v>469</v>
      </c>
      <c r="O99" t="s">
        <v>498</v>
      </c>
      <c r="P99" t="s">
        <v>855</v>
      </c>
      <c r="Q99">
        <v>51.311999999999998</v>
      </c>
      <c r="R99">
        <v>3</v>
      </c>
      <c r="S99">
        <v>0.2</v>
      </c>
      <c r="T99" s="16">
        <v>17.959199999999999</v>
      </c>
    </row>
    <row r="100" spans="1:20" x14ac:dyDescent="0.3">
      <c r="A100" t="s">
        <v>856</v>
      </c>
      <c r="B100" s="1">
        <v>42619</v>
      </c>
      <c r="C100" s="1">
        <v>42624</v>
      </c>
      <c r="D100" t="s">
        <v>473</v>
      </c>
      <c r="E100" t="s">
        <v>857</v>
      </c>
      <c r="F100" t="s">
        <v>858</v>
      </c>
      <c r="G100" t="s">
        <v>464</v>
      </c>
      <c r="H100" t="s">
        <v>450</v>
      </c>
      <c r="I100" t="s">
        <v>859</v>
      </c>
      <c r="J100" t="s">
        <v>652</v>
      </c>
      <c r="K100">
        <v>55106</v>
      </c>
      <c r="L100" t="s">
        <v>528</v>
      </c>
      <c r="M100" t="s">
        <v>860</v>
      </c>
      <c r="N100" t="s">
        <v>469</v>
      </c>
      <c r="O100" t="s">
        <v>501</v>
      </c>
      <c r="P100" t="s">
        <v>861</v>
      </c>
      <c r="Q100">
        <v>77.88</v>
      </c>
      <c r="R100">
        <v>6</v>
      </c>
      <c r="S100">
        <v>0</v>
      </c>
      <c r="T100" s="16">
        <v>22.585199999999993</v>
      </c>
    </row>
    <row r="101" spans="1:20" x14ac:dyDescent="0.3">
      <c r="A101" t="s">
        <v>862</v>
      </c>
      <c r="B101" s="1">
        <v>42611</v>
      </c>
      <c r="C101" s="1">
        <v>42615</v>
      </c>
      <c r="D101" t="s">
        <v>473</v>
      </c>
      <c r="E101" t="s">
        <v>863</v>
      </c>
      <c r="F101" t="s">
        <v>864</v>
      </c>
      <c r="G101" t="s">
        <v>525</v>
      </c>
      <c r="H101" t="s">
        <v>450</v>
      </c>
      <c r="I101" t="s">
        <v>726</v>
      </c>
      <c r="J101" t="s">
        <v>634</v>
      </c>
      <c r="K101">
        <v>60610</v>
      </c>
      <c r="L101" t="s">
        <v>528</v>
      </c>
      <c r="M101" t="s">
        <v>865</v>
      </c>
      <c r="N101" t="s">
        <v>469</v>
      </c>
      <c r="O101" t="s">
        <v>513</v>
      </c>
      <c r="P101" t="s">
        <v>866</v>
      </c>
      <c r="Q101">
        <v>64.623999999999995</v>
      </c>
      <c r="R101">
        <v>7</v>
      </c>
      <c r="S101">
        <v>0.2</v>
      </c>
      <c r="T101" s="16">
        <v>22.618399999999994</v>
      </c>
    </row>
    <row r="102" spans="1:20" x14ac:dyDescent="0.3">
      <c r="A102" t="s">
        <v>862</v>
      </c>
      <c r="B102" s="1">
        <v>42611</v>
      </c>
      <c r="C102" s="1">
        <v>42615</v>
      </c>
      <c r="D102" t="s">
        <v>473</v>
      </c>
      <c r="E102" t="s">
        <v>863</v>
      </c>
      <c r="F102" t="s">
        <v>864</v>
      </c>
      <c r="G102" t="s">
        <v>525</v>
      </c>
      <c r="H102" t="s">
        <v>450</v>
      </c>
      <c r="I102" t="s">
        <v>726</v>
      </c>
      <c r="J102" t="s">
        <v>634</v>
      </c>
      <c r="K102">
        <v>60610</v>
      </c>
      <c r="L102" t="s">
        <v>528</v>
      </c>
      <c r="M102" t="s">
        <v>867</v>
      </c>
      <c r="N102" t="s">
        <v>494</v>
      </c>
      <c r="O102" t="s">
        <v>584</v>
      </c>
      <c r="P102" t="s">
        <v>868</v>
      </c>
      <c r="Q102">
        <v>95.976000000000013</v>
      </c>
      <c r="R102">
        <v>3</v>
      </c>
      <c r="S102">
        <v>0.2</v>
      </c>
      <c r="T102" s="16">
        <v>-10.797300000000011</v>
      </c>
    </row>
    <row r="103" spans="1:20" x14ac:dyDescent="0.3">
      <c r="A103" t="s">
        <v>862</v>
      </c>
      <c r="B103" s="1">
        <v>42611</v>
      </c>
      <c r="C103" s="1">
        <v>42615</v>
      </c>
      <c r="D103" t="s">
        <v>473</v>
      </c>
      <c r="E103" t="s">
        <v>863</v>
      </c>
      <c r="F103" t="s">
        <v>864</v>
      </c>
      <c r="G103" t="s">
        <v>525</v>
      </c>
      <c r="H103" t="s">
        <v>450</v>
      </c>
      <c r="I103" t="s">
        <v>726</v>
      </c>
      <c r="J103" t="s">
        <v>634</v>
      </c>
      <c r="K103">
        <v>60610</v>
      </c>
      <c r="L103" t="s">
        <v>528</v>
      </c>
      <c r="M103" t="s">
        <v>869</v>
      </c>
      <c r="N103" t="s">
        <v>469</v>
      </c>
      <c r="O103" t="s">
        <v>498</v>
      </c>
      <c r="P103" t="s">
        <v>870</v>
      </c>
      <c r="Q103">
        <v>1.7879999999999996</v>
      </c>
      <c r="R103">
        <v>3</v>
      </c>
      <c r="S103">
        <v>0.8</v>
      </c>
      <c r="T103" s="16">
        <v>-3.0396000000000001</v>
      </c>
    </row>
    <row r="104" spans="1:20" x14ac:dyDescent="0.3">
      <c r="A104" t="s">
        <v>871</v>
      </c>
      <c r="B104" s="1">
        <v>42705</v>
      </c>
      <c r="C104" s="1">
        <v>42708</v>
      </c>
      <c r="D104" t="s">
        <v>446</v>
      </c>
      <c r="E104" t="s">
        <v>872</v>
      </c>
      <c r="F104" t="s">
        <v>873</v>
      </c>
      <c r="G104" t="s">
        <v>449</v>
      </c>
      <c r="H104" t="s">
        <v>450</v>
      </c>
      <c r="I104" t="s">
        <v>812</v>
      </c>
      <c r="J104" t="s">
        <v>652</v>
      </c>
      <c r="K104">
        <v>55901</v>
      </c>
      <c r="L104" t="s">
        <v>528</v>
      </c>
      <c r="M104" t="s">
        <v>874</v>
      </c>
      <c r="N104" t="s">
        <v>469</v>
      </c>
      <c r="O104" t="s">
        <v>513</v>
      </c>
      <c r="P104" t="s">
        <v>875</v>
      </c>
      <c r="Q104">
        <v>23.92</v>
      </c>
      <c r="R104">
        <v>4</v>
      </c>
      <c r="S104">
        <v>0</v>
      </c>
      <c r="T104" s="16">
        <v>11.720800000000001</v>
      </c>
    </row>
    <row r="105" spans="1:20" x14ac:dyDescent="0.3">
      <c r="A105" t="s">
        <v>876</v>
      </c>
      <c r="B105" s="1">
        <v>42321</v>
      </c>
      <c r="C105" s="1">
        <v>42325</v>
      </c>
      <c r="D105" t="s">
        <v>473</v>
      </c>
      <c r="E105" t="s">
        <v>877</v>
      </c>
      <c r="F105" t="s">
        <v>878</v>
      </c>
      <c r="G105" t="s">
        <v>449</v>
      </c>
      <c r="H105" t="s">
        <v>450</v>
      </c>
      <c r="I105" t="s">
        <v>879</v>
      </c>
      <c r="J105" t="s">
        <v>880</v>
      </c>
      <c r="K105">
        <v>80013</v>
      </c>
      <c r="L105" t="s">
        <v>467</v>
      </c>
      <c r="M105" t="s">
        <v>881</v>
      </c>
      <c r="N105" t="s">
        <v>494</v>
      </c>
      <c r="O105" t="s">
        <v>584</v>
      </c>
      <c r="P105" t="s">
        <v>882</v>
      </c>
      <c r="Q105">
        <v>238.89600000000002</v>
      </c>
      <c r="R105">
        <v>6</v>
      </c>
      <c r="S105">
        <v>0.2</v>
      </c>
      <c r="T105" s="16">
        <v>-26.875800000000012</v>
      </c>
    </row>
    <row r="106" spans="1:20" x14ac:dyDescent="0.3">
      <c r="A106" t="s">
        <v>876</v>
      </c>
      <c r="B106" s="1">
        <v>42321</v>
      </c>
      <c r="C106" s="1">
        <v>42325</v>
      </c>
      <c r="D106" t="s">
        <v>473</v>
      </c>
      <c r="E106" t="s">
        <v>877</v>
      </c>
      <c r="F106" t="s">
        <v>878</v>
      </c>
      <c r="G106" t="s">
        <v>449</v>
      </c>
      <c r="H106" t="s">
        <v>450</v>
      </c>
      <c r="I106" t="s">
        <v>879</v>
      </c>
      <c r="J106" t="s">
        <v>880</v>
      </c>
      <c r="K106">
        <v>80013</v>
      </c>
      <c r="L106" t="s">
        <v>467</v>
      </c>
      <c r="M106" t="s">
        <v>883</v>
      </c>
      <c r="N106" t="s">
        <v>455</v>
      </c>
      <c r="O106" t="s">
        <v>488</v>
      </c>
      <c r="P106" t="s">
        <v>884</v>
      </c>
      <c r="Q106">
        <v>102.35999999999999</v>
      </c>
      <c r="R106">
        <v>3</v>
      </c>
      <c r="S106">
        <v>0.2</v>
      </c>
      <c r="T106" s="16">
        <v>-3.8385000000000105</v>
      </c>
    </row>
    <row r="107" spans="1:20" x14ac:dyDescent="0.3">
      <c r="A107" t="s">
        <v>876</v>
      </c>
      <c r="B107" s="1">
        <v>42321</v>
      </c>
      <c r="C107" s="1">
        <v>42325</v>
      </c>
      <c r="D107" t="s">
        <v>473</v>
      </c>
      <c r="E107" t="s">
        <v>877</v>
      </c>
      <c r="F107" t="s">
        <v>878</v>
      </c>
      <c r="G107" t="s">
        <v>449</v>
      </c>
      <c r="H107" t="s">
        <v>450</v>
      </c>
      <c r="I107" t="s">
        <v>879</v>
      </c>
      <c r="J107" t="s">
        <v>880</v>
      </c>
      <c r="K107">
        <v>80013</v>
      </c>
      <c r="L107" t="s">
        <v>467</v>
      </c>
      <c r="M107" t="s">
        <v>885</v>
      </c>
      <c r="N107" t="s">
        <v>469</v>
      </c>
      <c r="O107" t="s">
        <v>498</v>
      </c>
      <c r="P107" t="s">
        <v>886</v>
      </c>
      <c r="Q107">
        <v>36.882000000000005</v>
      </c>
      <c r="R107">
        <v>3</v>
      </c>
      <c r="S107">
        <v>0.7</v>
      </c>
      <c r="T107" s="16">
        <v>-25.817399999999999</v>
      </c>
    </row>
    <row r="108" spans="1:20" x14ac:dyDescent="0.3">
      <c r="A108" t="s">
        <v>887</v>
      </c>
      <c r="B108" s="1">
        <v>43062</v>
      </c>
      <c r="C108" s="1">
        <v>43067</v>
      </c>
      <c r="D108" t="s">
        <v>473</v>
      </c>
      <c r="E108" t="s">
        <v>888</v>
      </c>
      <c r="F108" t="s">
        <v>889</v>
      </c>
      <c r="G108" t="s">
        <v>449</v>
      </c>
      <c r="H108" t="s">
        <v>450</v>
      </c>
      <c r="I108" t="s">
        <v>890</v>
      </c>
      <c r="J108" t="s">
        <v>511</v>
      </c>
      <c r="K108">
        <v>28205</v>
      </c>
      <c r="L108" t="s">
        <v>453</v>
      </c>
      <c r="M108" t="s">
        <v>891</v>
      </c>
      <c r="N108" t="s">
        <v>494</v>
      </c>
      <c r="O108" t="s">
        <v>584</v>
      </c>
      <c r="P108" t="s">
        <v>892</v>
      </c>
      <c r="Q108">
        <v>74.112000000000009</v>
      </c>
      <c r="R108">
        <v>8</v>
      </c>
      <c r="S108">
        <v>0.2</v>
      </c>
      <c r="T108" s="16">
        <v>17.601600000000001</v>
      </c>
    </row>
    <row r="109" spans="1:20" x14ac:dyDescent="0.3">
      <c r="A109" t="s">
        <v>887</v>
      </c>
      <c r="B109" s="1">
        <v>43062</v>
      </c>
      <c r="C109" s="1">
        <v>43067</v>
      </c>
      <c r="D109" t="s">
        <v>473</v>
      </c>
      <c r="E109" t="s">
        <v>888</v>
      </c>
      <c r="F109" t="s">
        <v>889</v>
      </c>
      <c r="G109" t="s">
        <v>449</v>
      </c>
      <c r="H109" t="s">
        <v>450</v>
      </c>
      <c r="I109" t="s">
        <v>890</v>
      </c>
      <c r="J109" t="s">
        <v>511</v>
      </c>
      <c r="K109">
        <v>28205</v>
      </c>
      <c r="L109" t="s">
        <v>453</v>
      </c>
      <c r="M109" t="s">
        <v>893</v>
      </c>
      <c r="N109" t="s">
        <v>494</v>
      </c>
      <c r="O109" t="s">
        <v>495</v>
      </c>
      <c r="P109" t="s">
        <v>894</v>
      </c>
      <c r="Q109">
        <v>27.992000000000004</v>
      </c>
      <c r="R109">
        <v>1</v>
      </c>
      <c r="S109">
        <v>0.2</v>
      </c>
      <c r="T109" s="16">
        <v>2.0993999999999993</v>
      </c>
    </row>
    <row r="110" spans="1:20" x14ac:dyDescent="0.3">
      <c r="A110" t="s">
        <v>887</v>
      </c>
      <c r="B110" s="1">
        <v>43062</v>
      </c>
      <c r="C110" s="1">
        <v>43067</v>
      </c>
      <c r="D110" t="s">
        <v>473</v>
      </c>
      <c r="E110" t="s">
        <v>888</v>
      </c>
      <c r="F110" t="s">
        <v>889</v>
      </c>
      <c r="G110" t="s">
        <v>449</v>
      </c>
      <c r="H110" t="s">
        <v>450</v>
      </c>
      <c r="I110" t="s">
        <v>890</v>
      </c>
      <c r="J110" t="s">
        <v>511</v>
      </c>
      <c r="K110">
        <v>28205</v>
      </c>
      <c r="L110" t="s">
        <v>453</v>
      </c>
      <c r="M110" t="s">
        <v>895</v>
      </c>
      <c r="N110" t="s">
        <v>469</v>
      </c>
      <c r="O110" t="s">
        <v>491</v>
      </c>
      <c r="P110" t="s">
        <v>896</v>
      </c>
      <c r="Q110">
        <v>3.3040000000000003</v>
      </c>
      <c r="R110">
        <v>1</v>
      </c>
      <c r="S110">
        <v>0.2</v>
      </c>
      <c r="T110" s="16">
        <v>1.0737999999999999</v>
      </c>
    </row>
    <row r="111" spans="1:20" x14ac:dyDescent="0.3">
      <c r="A111" t="s">
        <v>897</v>
      </c>
      <c r="B111" s="1">
        <v>42292</v>
      </c>
      <c r="C111" s="1">
        <v>42297</v>
      </c>
      <c r="D111" t="s">
        <v>473</v>
      </c>
      <c r="E111" t="s">
        <v>898</v>
      </c>
      <c r="F111" t="s">
        <v>899</v>
      </c>
      <c r="G111" t="s">
        <v>525</v>
      </c>
      <c r="H111" t="s">
        <v>450</v>
      </c>
      <c r="I111" t="s">
        <v>900</v>
      </c>
      <c r="J111" t="s">
        <v>634</v>
      </c>
      <c r="K111">
        <v>60462</v>
      </c>
      <c r="L111" t="s">
        <v>528</v>
      </c>
      <c r="M111" t="s">
        <v>901</v>
      </c>
      <c r="N111" t="s">
        <v>494</v>
      </c>
      <c r="O111" t="s">
        <v>584</v>
      </c>
      <c r="P111" t="s">
        <v>902</v>
      </c>
      <c r="Q111">
        <v>339.96000000000004</v>
      </c>
      <c r="R111">
        <v>5</v>
      </c>
      <c r="S111">
        <v>0.2</v>
      </c>
      <c r="T111" s="16">
        <v>67.991999999999962</v>
      </c>
    </row>
    <row r="112" spans="1:20" x14ac:dyDescent="0.3">
      <c r="A112" t="s">
        <v>903</v>
      </c>
      <c r="B112" s="1">
        <v>43094</v>
      </c>
      <c r="C112" s="1">
        <v>43099</v>
      </c>
      <c r="D112" t="s">
        <v>473</v>
      </c>
      <c r="E112" t="s">
        <v>904</v>
      </c>
      <c r="F112" t="s">
        <v>905</v>
      </c>
      <c r="G112" t="s">
        <v>464</v>
      </c>
      <c r="H112" t="s">
        <v>450</v>
      </c>
      <c r="I112" t="s">
        <v>689</v>
      </c>
      <c r="J112" t="s">
        <v>690</v>
      </c>
      <c r="K112">
        <v>10035</v>
      </c>
      <c r="L112" t="s">
        <v>571</v>
      </c>
      <c r="M112" t="s">
        <v>906</v>
      </c>
      <c r="N112" t="s">
        <v>455</v>
      </c>
      <c r="O112" t="s">
        <v>488</v>
      </c>
      <c r="P112" t="s">
        <v>907</v>
      </c>
      <c r="Q112">
        <v>41.96</v>
      </c>
      <c r="R112">
        <v>2</v>
      </c>
      <c r="S112">
        <v>0</v>
      </c>
      <c r="T112" s="16">
        <v>10.909600000000001</v>
      </c>
    </row>
    <row r="113" spans="1:20" x14ac:dyDescent="0.3">
      <c r="A113" t="s">
        <v>908</v>
      </c>
      <c r="B113" s="1">
        <v>42677</v>
      </c>
      <c r="C113" s="1">
        <v>42684</v>
      </c>
      <c r="D113" t="s">
        <v>473</v>
      </c>
      <c r="E113" t="s">
        <v>909</v>
      </c>
      <c r="F113" t="s">
        <v>910</v>
      </c>
      <c r="G113" t="s">
        <v>449</v>
      </c>
      <c r="H113" t="s">
        <v>450</v>
      </c>
      <c r="I113" t="s">
        <v>911</v>
      </c>
      <c r="J113" t="s">
        <v>912</v>
      </c>
      <c r="K113">
        <v>50322</v>
      </c>
      <c r="L113" t="s">
        <v>528</v>
      </c>
      <c r="M113" t="s">
        <v>913</v>
      </c>
      <c r="N113" t="s">
        <v>469</v>
      </c>
      <c r="O113" t="s">
        <v>491</v>
      </c>
      <c r="P113" t="s">
        <v>914</v>
      </c>
      <c r="Q113">
        <v>75.959999999999994</v>
      </c>
      <c r="R113">
        <v>2</v>
      </c>
      <c r="S113">
        <v>0</v>
      </c>
      <c r="T113" s="16">
        <v>22.78799999999999</v>
      </c>
    </row>
    <row r="114" spans="1:20" x14ac:dyDescent="0.3">
      <c r="A114" t="s">
        <v>908</v>
      </c>
      <c r="B114" s="1">
        <v>42677</v>
      </c>
      <c r="C114" s="1">
        <v>42684</v>
      </c>
      <c r="D114" t="s">
        <v>473</v>
      </c>
      <c r="E114" t="s">
        <v>909</v>
      </c>
      <c r="F114" t="s">
        <v>910</v>
      </c>
      <c r="G114" t="s">
        <v>449</v>
      </c>
      <c r="H114" t="s">
        <v>450</v>
      </c>
      <c r="I114" t="s">
        <v>911</v>
      </c>
      <c r="J114" t="s">
        <v>912</v>
      </c>
      <c r="K114">
        <v>50322</v>
      </c>
      <c r="L114" t="s">
        <v>528</v>
      </c>
      <c r="M114" t="s">
        <v>915</v>
      </c>
      <c r="N114" t="s">
        <v>469</v>
      </c>
      <c r="O114" t="s">
        <v>498</v>
      </c>
      <c r="P114" t="s">
        <v>916</v>
      </c>
      <c r="Q114">
        <v>27.240000000000002</v>
      </c>
      <c r="R114">
        <v>6</v>
      </c>
      <c r="S114">
        <v>0</v>
      </c>
      <c r="T114" s="16">
        <v>13.3476</v>
      </c>
    </row>
    <row r="115" spans="1:20" x14ac:dyDescent="0.3">
      <c r="A115" t="s">
        <v>917</v>
      </c>
      <c r="B115" s="1">
        <v>41876</v>
      </c>
      <c r="C115" s="1">
        <v>41878</v>
      </c>
      <c r="D115" t="s">
        <v>446</v>
      </c>
      <c r="E115" t="s">
        <v>918</v>
      </c>
      <c r="F115" t="s">
        <v>919</v>
      </c>
      <c r="G115" t="s">
        <v>449</v>
      </c>
      <c r="H115" t="s">
        <v>450</v>
      </c>
      <c r="I115" t="s">
        <v>920</v>
      </c>
      <c r="J115" t="s">
        <v>921</v>
      </c>
      <c r="K115">
        <v>43229</v>
      </c>
      <c r="L115" t="s">
        <v>571</v>
      </c>
      <c r="M115" t="s">
        <v>922</v>
      </c>
      <c r="N115" t="s">
        <v>469</v>
      </c>
      <c r="O115" t="s">
        <v>692</v>
      </c>
      <c r="P115" t="s">
        <v>923</v>
      </c>
      <c r="Q115">
        <v>40.096000000000004</v>
      </c>
      <c r="R115">
        <v>14</v>
      </c>
      <c r="S115">
        <v>0.2</v>
      </c>
      <c r="T115" s="16">
        <v>14.534799999999997</v>
      </c>
    </row>
    <row r="116" spans="1:20" x14ac:dyDescent="0.3">
      <c r="A116" t="s">
        <v>917</v>
      </c>
      <c r="B116" s="1">
        <v>41876</v>
      </c>
      <c r="C116" s="1">
        <v>41878</v>
      </c>
      <c r="D116" t="s">
        <v>446</v>
      </c>
      <c r="E116" t="s">
        <v>918</v>
      </c>
      <c r="F116" t="s">
        <v>919</v>
      </c>
      <c r="G116" t="s">
        <v>449</v>
      </c>
      <c r="H116" t="s">
        <v>450</v>
      </c>
      <c r="I116" t="s">
        <v>920</v>
      </c>
      <c r="J116" t="s">
        <v>921</v>
      </c>
      <c r="K116">
        <v>43229</v>
      </c>
      <c r="L116" t="s">
        <v>571</v>
      </c>
      <c r="M116" t="s">
        <v>924</v>
      </c>
      <c r="N116" t="s">
        <v>469</v>
      </c>
      <c r="O116" t="s">
        <v>596</v>
      </c>
      <c r="P116" t="s">
        <v>925</v>
      </c>
      <c r="Q116">
        <v>4.7200000000000006</v>
      </c>
      <c r="R116">
        <v>2</v>
      </c>
      <c r="S116">
        <v>0.2</v>
      </c>
      <c r="T116" s="16">
        <v>1.6519999999999997</v>
      </c>
    </row>
    <row r="117" spans="1:20" x14ac:dyDescent="0.3">
      <c r="A117" t="s">
        <v>917</v>
      </c>
      <c r="B117" s="1">
        <v>41876</v>
      </c>
      <c r="C117" s="1">
        <v>41878</v>
      </c>
      <c r="D117" t="s">
        <v>446</v>
      </c>
      <c r="E117" t="s">
        <v>918</v>
      </c>
      <c r="F117" t="s">
        <v>919</v>
      </c>
      <c r="G117" t="s">
        <v>449</v>
      </c>
      <c r="H117" t="s">
        <v>450</v>
      </c>
      <c r="I117" t="s">
        <v>920</v>
      </c>
      <c r="J117" t="s">
        <v>921</v>
      </c>
      <c r="K117">
        <v>43229</v>
      </c>
      <c r="L117" t="s">
        <v>571</v>
      </c>
      <c r="M117" t="s">
        <v>926</v>
      </c>
      <c r="N117" t="s">
        <v>469</v>
      </c>
      <c r="O117" t="s">
        <v>513</v>
      </c>
      <c r="P117" t="s">
        <v>927</v>
      </c>
      <c r="Q117">
        <v>23.976000000000003</v>
      </c>
      <c r="R117">
        <v>3</v>
      </c>
      <c r="S117">
        <v>0.2</v>
      </c>
      <c r="T117" s="16">
        <v>7.4924999999999988</v>
      </c>
    </row>
    <row r="118" spans="1:20" x14ac:dyDescent="0.3">
      <c r="A118" t="s">
        <v>917</v>
      </c>
      <c r="B118" s="1">
        <v>41876</v>
      </c>
      <c r="C118" s="1">
        <v>41878</v>
      </c>
      <c r="D118" t="s">
        <v>446</v>
      </c>
      <c r="E118" t="s">
        <v>918</v>
      </c>
      <c r="F118" t="s">
        <v>919</v>
      </c>
      <c r="G118" t="s">
        <v>449</v>
      </c>
      <c r="H118" t="s">
        <v>450</v>
      </c>
      <c r="I118" t="s">
        <v>920</v>
      </c>
      <c r="J118" t="s">
        <v>921</v>
      </c>
      <c r="K118">
        <v>43229</v>
      </c>
      <c r="L118" t="s">
        <v>571</v>
      </c>
      <c r="M118" t="s">
        <v>928</v>
      </c>
      <c r="N118" t="s">
        <v>469</v>
      </c>
      <c r="O118" t="s">
        <v>596</v>
      </c>
      <c r="P118" t="s">
        <v>929</v>
      </c>
      <c r="Q118">
        <v>130.464</v>
      </c>
      <c r="R118">
        <v>6</v>
      </c>
      <c r="S118">
        <v>0.2</v>
      </c>
      <c r="T118" s="16">
        <v>44.031599999999997</v>
      </c>
    </row>
    <row r="119" spans="1:20" x14ac:dyDescent="0.3">
      <c r="A119" t="s">
        <v>930</v>
      </c>
      <c r="B119" s="1">
        <v>42065</v>
      </c>
      <c r="C119" s="1">
        <v>42069</v>
      </c>
      <c r="D119" t="s">
        <v>473</v>
      </c>
      <c r="E119" t="s">
        <v>931</v>
      </c>
      <c r="F119" t="s">
        <v>932</v>
      </c>
      <c r="G119" t="s">
        <v>449</v>
      </c>
      <c r="H119" t="s">
        <v>450</v>
      </c>
      <c r="I119" t="s">
        <v>518</v>
      </c>
      <c r="J119" t="s">
        <v>519</v>
      </c>
      <c r="K119">
        <v>98103</v>
      </c>
      <c r="L119" t="s">
        <v>467</v>
      </c>
      <c r="M119" t="s">
        <v>933</v>
      </c>
      <c r="N119" t="s">
        <v>455</v>
      </c>
      <c r="O119" t="s">
        <v>479</v>
      </c>
      <c r="P119" t="s">
        <v>934</v>
      </c>
      <c r="Q119">
        <v>787.53</v>
      </c>
      <c r="R119">
        <v>3</v>
      </c>
      <c r="S119">
        <v>0</v>
      </c>
      <c r="T119" s="16">
        <v>165.38129999999995</v>
      </c>
    </row>
    <row r="120" spans="1:20" x14ac:dyDescent="0.3">
      <c r="A120" t="s">
        <v>935</v>
      </c>
      <c r="B120" s="1">
        <v>42099</v>
      </c>
      <c r="C120" s="1">
        <v>42104</v>
      </c>
      <c r="D120" t="s">
        <v>473</v>
      </c>
      <c r="E120" t="s">
        <v>936</v>
      </c>
      <c r="F120" t="s">
        <v>937</v>
      </c>
      <c r="G120" t="s">
        <v>464</v>
      </c>
      <c r="H120" t="s">
        <v>450</v>
      </c>
      <c r="I120" t="s">
        <v>938</v>
      </c>
      <c r="J120" t="s">
        <v>758</v>
      </c>
      <c r="K120">
        <v>37620</v>
      </c>
      <c r="L120" t="s">
        <v>453</v>
      </c>
      <c r="M120" t="s">
        <v>939</v>
      </c>
      <c r="N120" t="s">
        <v>469</v>
      </c>
      <c r="O120" t="s">
        <v>498</v>
      </c>
      <c r="P120" t="s">
        <v>940</v>
      </c>
      <c r="Q120">
        <v>157.79400000000004</v>
      </c>
      <c r="R120">
        <v>1</v>
      </c>
      <c r="S120">
        <v>0.7</v>
      </c>
      <c r="T120" s="16">
        <v>-115.71559999999999</v>
      </c>
    </row>
    <row r="121" spans="1:20" x14ac:dyDescent="0.3">
      <c r="A121" t="s">
        <v>941</v>
      </c>
      <c r="B121" s="1">
        <v>42533</v>
      </c>
      <c r="C121" s="1">
        <v>42536</v>
      </c>
      <c r="D121" t="s">
        <v>611</v>
      </c>
      <c r="E121" t="s">
        <v>942</v>
      </c>
      <c r="F121" t="s">
        <v>943</v>
      </c>
      <c r="G121" t="s">
        <v>449</v>
      </c>
      <c r="H121" t="s">
        <v>450</v>
      </c>
      <c r="I121" t="s">
        <v>944</v>
      </c>
      <c r="J121" t="s">
        <v>668</v>
      </c>
      <c r="K121">
        <v>19805</v>
      </c>
      <c r="L121" t="s">
        <v>571</v>
      </c>
      <c r="M121" t="s">
        <v>945</v>
      </c>
      <c r="N121" t="s">
        <v>455</v>
      </c>
      <c r="O121" t="s">
        <v>488</v>
      </c>
      <c r="P121" t="s">
        <v>946</v>
      </c>
      <c r="Q121">
        <v>47.04</v>
      </c>
      <c r="R121">
        <v>3</v>
      </c>
      <c r="S121">
        <v>0</v>
      </c>
      <c r="T121" s="16">
        <v>18.345599999999997</v>
      </c>
    </row>
    <row r="122" spans="1:20" x14ac:dyDescent="0.3">
      <c r="A122" t="s">
        <v>941</v>
      </c>
      <c r="B122" s="1">
        <v>42533</v>
      </c>
      <c r="C122" s="1">
        <v>42536</v>
      </c>
      <c r="D122" t="s">
        <v>611</v>
      </c>
      <c r="E122" t="s">
        <v>942</v>
      </c>
      <c r="F122" t="s">
        <v>943</v>
      </c>
      <c r="G122" t="s">
        <v>449</v>
      </c>
      <c r="H122" t="s">
        <v>450</v>
      </c>
      <c r="I122" t="s">
        <v>944</v>
      </c>
      <c r="J122" t="s">
        <v>668</v>
      </c>
      <c r="K122">
        <v>19805</v>
      </c>
      <c r="L122" t="s">
        <v>571</v>
      </c>
      <c r="M122" t="s">
        <v>497</v>
      </c>
      <c r="N122" t="s">
        <v>469</v>
      </c>
      <c r="O122" t="s">
        <v>498</v>
      </c>
      <c r="P122" t="s">
        <v>499</v>
      </c>
      <c r="Q122">
        <v>30.84</v>
      </c>
      <c r="R122">
        <v>4</v>
      </c>
      <c r="S122">
        <v>0</v>
      </c>
      <c r="T122" s="16">
        <v>13.878</v>
      </c>
    </row>
    <row r="123" spans="1:20" x14ac:dyDescent="0.3">
      <c r="A123" t="s">
        <v>941</v>
      </c>
      <c r="B123" s="1">
        <v>42533</v>
      </c>
      <c r="C123" s="1">
        <v>42536</v>
      </c>
      <c r="D123" t="s">
        <v>611</v>
      </c>
      <c r="E123" t="s">
        <v>942</v>
      </c>
      <c r="F123" t="s">
        <v>943</v>
      </c>
      <c r="G123" t="s">
        <v>449</v>
      </c>
      <c r="H123" t="s">
        <v>450</v>
      </c>
      <c r="I123" t="s">
        <v>944</v>
      </c>
      <c r="J123" t="s">
        <v>668</v>
      </c>
      <c r="K123">
        <v>19805</v>
      </c>
      <c r="L123" t="s">
        <v>571</v>
      </c>
      <c r="M123" t="s">
        <v>947</v>
      </c>
      <c r="N123" t="s">
        <v>469</v>
      </c>
      <c r="O123" t="s">
        <v>482</v>
      </c>
      <c r="P123" t="s">
        <v>948</v>
      </c>
      <c r="Q123">
        <v>226.56</v>
      </c>
      <c r="R123">
        <v>6</v>
      </c>
      <c r="S123">
        <v>0</v>
      </c>
      <c r="T123" s="16">
        <v>63.436800000000005</v>
      </c>
    </row>
    <row r="124" spans="1:20" x14ac:dyDescent="0.3">
      <c r="A124" t="s">
        <v>941</v>
      </c>
      <c r="B124" s="1">
        <v>42533</v>
      </c>
      <c r="C124" s="1">
        <v>42536</v>
      </c>
      <c r="D124" t="s">
        <v>611</v>
      </c>
      <c r="E124" t="s">
        <v>942</v>
      </c>
      <c r="F124" t="s">
        <v>943</v>
      </c>
      <c r="G124" t="s">
        <v>449</v>
      </c>
      <c r="H124" t="s">
        <v>450</v>
      </c>
      <c r="I124" t="s">
        <v>944</v>
      </c>
      <c r="J124" t="s">
        <v>668</v>
      </c>
      <c r="K124">
        <v>19805</v>
      </c>
      <c r="L124" t="s">
        <v>571</v>
      </c>
      <c r="M124" t="s">
        <v>949</v>
      </c>
      <c r="N124" t="s">
        <v>469</v>
      </c>
      <c r="O124" t="s">
        <v>596</v>
      </c>
      <c r="P124" t="s">
        <v>950</v>
      </c>
      <c r="Q124">
        <v>115.02</v>
      </c>
      <c r="R124">
        <v>9</v>
      </c>
      <c r="S124">
        <v>0</v>
      </c>
      <c r="T124" s="16">
        <v>51.758999999999993</v>
      </c>
    </row>
    <row r="125" spans="1:20" x14ac:dyDescent="0.3">
      <c r="A125" t="s">
        <v>941</v>
      </c>
      <c r="B125" s="1">
        <v>42533</v>
      </c>
      <c r="C125" s="1">
        <v>42536</v>
      </c>
      <c r="D125" t="s">
        <v>611</v>
      </c>
      <c r="E125" t="s">
        <v>942</v>
      </c>
      <c r="F125" t="s">
        <v>943</v>
      </c>
      <c r="G125" t="s">
        <v>449</v>
      </c>
      <c r="H125" t="s">
        <v>450</v>
      </c>
      <c r="I125" t="s">
        <v>944</v>
      </c>
      <c r="J125" t="s">
        <v>668</v>
      </c>
      <c r="K125">
        <v>19805</v>
      </c>
      <c r="L125" t="s">
        <v>571</v>
      </c>
      <c r="M125" t="s">
        <v>951</v>
      </c>
      <c r="N125" t="s">
        <v>494</v>
      </c>
      <c r="O125" t="s">
        <v>495</v>
      </c>
      <c r="P125" t="s">
        <v>952</v>
      </c>
      <c r="Q125">
        <v>68.040000000000006</v>
      </c>
      <c r="R125">
        <v>7</v>
      </c>
      <c r="S125">
        <v>0</v>
      </c>
      <c r="T125" s="16">
        <v>19.731599999999997</v>
      </c>
    </row>
    <row r="126" spans="1:20" x14ac:dyDescent="0.3">
      <c r="A126" t="s">
        <v>953</v>
      </c>
      <c r="B126" s="1">
        <v>41999</v>
      </c>
      <c r="C126" s="1">
        <v>42001</v>
      </c>
      <c r="D126" t="s">
        <v>446</v>
      </c>
      <c r="E126" t="s">
        <v>954</v>
      </c>
      <c r="F126" t="s">
        <v>955</v>
      </c>
      <c r="G126" t="s">
        <v>525</v>
      </c>
      <c r="H126" t="s">
        <v>450</v>
      </c>
      <c r="I126" t="s">
        <v>607</v>
      </c>
      <c r="J126" t="s">
        <v>527</v>
      </c>
      <c r="K126">
        <v>77041</v>
      </c>
      <c r="L126" t="s">
        <v>528</v>
      </c>
      <c r="M126" t="s">
        <v>956</v>
      </c>
      <c r="N126" t="s">
        <v>455</v>
      </c>
      <c r="O126" t="s">
        <v>459</v>
      </c>
      <c r="P126" t="s">
        <v>957</v>
      </c>
      <c r="Q126">
        <v>600.55799999999999</v>
      </c>
      <c r="R126">
        <v>3</v>
      </c>
      <c r="S126">
        <v>0.3</v>
      </c>
      <c r="T126" s="16">
        <v>-8.5794000000000779</v>
      </c>
    </row>
    <row r="127" spans="1:20" x14ac:dyDescent="0.3">
      <c r="A127" t="s">
        <v>958</v>
      </c>
      <c r="B127" s="1">
        <v>41902</v>
      </c>
      <c r="C127" s="1">
        <v>41907</v>
      </c>
      <c r="D127" t="s">
        <v>473</v>
      </c>
      <c r="E127" t="s">
        <v>959</v>
      </c>
      <c r="F127" t="s">
        <v>960</v>
      </c>
      <c r="G127" t="s">
        <v>449</v>
      </c>
      <c r="H127" t="s">
        <v>450</v>
      </c>
      <c r="I127" t="s">
        <v>961</v>
      </c>
      <c r="J127" t="s">
        <v>634</v>
      </c>
      <c r="K127">
        <v>61701</v>
      </c>
      <c r="L127" t="s">
        <v>528</v>
      </c>
      <c r="M127" t="s">
        <v>962</v>
      </c>
      <c r="N127" t="s">
        <v>455</v>
      </c>
      <c r="O127" t="s">
        <v>479</v>
      </c>
      <c r="P127" t="s">
        <v>963</v>
      </c>
      <c r="Q127">
        <v>617.70000000000005</v>
      </c>
      <c r="R127">
        <v>6</v>
      </c>
      <c r="S127">
        <v>0.5</v>
      </c>
      <c r="T127" s="16">
        <v>-407.68200000000013</v>
      </c>
    </row>
    <row r="128" spans="1:20" x14ac:dyDescent="0.3">
      <c r="A128" t="s">
        <v>964</v>
      </c>
      <c r="B128" s="1">
        <v>43044</v>
      </c>
      <c r="C128" s="1">
        <v>43051</v>
      </c>
      <c r="D128" t="s">
        <v>473</v>
      </c>
      <c r="E128" t="s">
        <v>965</v>
      </c>
      <c r="F128" t="s">
        <v>966</v>
      </c>
      <c r="G128" t="s">
        <v>449</v>
      </c>
      <c r="H128" t="s">
        <v>450</v>
      </c>
      <c r="I128" t="s">
        <v>967</v>
      </c>
      <c r="J128" t="s">
        <v>733</v>
      </c>
      <c r="K128">
        <v>85023</v>
      </c>
      <c r="L128" t="s">
        <v>467</v>
      </c>
      <c r="M128" t="s">
        <v>968</v>
      </c>
      <c r="N128" t="s">
        <v>469</v>
      </c>
      <c r="O128" t="s">
        <v>498</v>
      </c>
      <c r="P128" t="s">
        <v>969</v>
      </c>
      <c r="Q128">
        <v>2.3880000000000003</v>
      </c>
      <c r="R128">
        <v>2</v>
      </c>
      <c r="S128">
        <v>0.7</v>
      </c>
      <c r="T128" s="16">
        <v>-1.8308</v>
      </c>
    </row>
    <row r="129" spans="1:20" x14ac:dyDescent="0.3">
      <c r="A129" t="s">
        <v>964</v>
      </c>
      <c r="B129" s="1">
        <v>43044</v>
      </c>
      <c r="C129" s="1">
        <v>43051</v>
      </c>
      <c r="D129" t="s">
        <v>473</v>
      </c>
      <c r="E129" t="s">
        <v>965</v>
      </c>
      <c r="F129" t="s">
        <v>966</v>
      </c>
      <c r="G129" t="s">
        <v>449</v>
      </c>
      <c r="H129" t="s">
        <v>450</v>
      </c>
      <c r="I129" t="s">
        <v>967</v>
      </c>
      <c r="J129" t="s">
        <v>733</v>
      </c>
      <c r="K129">
        <v>85023</v>
      </c>
      <c r="L129" t="s">
        <v>467</v>
      </c>
      <c r="M129" t="s">
        <v>970</v>
      </c>
      <c r="N129" t="s">
        <v>469</v>
      </c>
      <c r="O129" t="s">
        <v>482</v>
      </c>
      <c r="P129" t="s">
        <v>971</v>
      </c>
      <c r="Q129">
        <v>243.99200000000002</v>
      </c>
      <c r="R129">
        <v>7</v>
      </c>
      <c r="S129">
        <v>0.2</v>
      </c>
      <c r="T129" s="16">
        <v>30.498999999999981</v>
      </c>
    </row>
    <row r="130" spans="1:20" x14ac:dyDescent="0.3">
      <c r="A130" t="s">
        <v>972</v>
      </c>
      <c r="B130" s="1">
        <v>42680</v>
      </c>
      <c r="C130" s="1">
        <v>42684</v>
      </c>
      <c r="D130" t="s">
        <v>446</v>
      </c>
      <c r="E130" t="s">
        <v>973</v>
      </c>
      <c r="F130" t="s">
        <v>974</v>
      </c>
      <c r="G130" t="s">
        <v>525</v>
      </c>
      <c r="H130" t="s">
        <v>450</v>
      </c>
      <c r="I130" t="s">
        <v>465</v>
      </c>
      <c r="J130" t="s">
        <v>466</v>
      </c>
      <c r="K130">
        <v>90004</v>
      </c>
      <c r="L130" t="s">
        <v>467</v>
      </c>
      <c r="M130" t="s">
        <v>727</v>
      </c>
      <c r="N130" t="s">
        <v>455</v>
      </c>
      <c r="O130" t="s">
        <v>459</v>
      </c>
      <c r="P130" t="s">
        <v>975</v>
      </c>
      <c r="Q130">
        <v>81.424000000000007</v>
      </c>
      <c r="R130">
        <v>2</v>
      </c>
      <c r="S130">
        <v>0.2</v>
      </c>
      <c r="T130" s="16">
        <v>-9.1601999999999961</v>
      </c>
    </row>
    <row r="131" spans="1:20" x14ac:dyDescent="0.3">
      <c r="A131" t="s">
        <v>972</v>
      </c>
      <c r="B131" s="1">
        <v>42680</v>
      </c>
      <c r="C131" s="1">
        <v>42684</v>
      </c>
      <c r="D131" t="s">
        <v>446</v>
      </c>
      <c r="E131" t="s">
        <v>973</v>
      </c>
      <c r="F131" t="s">
        <v>974</v>
      </c>
      <c r="G131" t="s">
        <v>525</v>
      </c>
      <c r="H131" t="s">
        <v>450</v>
      </c>
      <c r="I131" t="s">
        <v>465</v>
      </c>
      <c r="J131" t="s">
        <v>466</v>
      </c>
      <c r="K131">
        <v>90004</v>
      </c>
      <c r="L131" t="s">
        <v>467</v>
      </c>
      <c r="M131" t="s">
        <v>976</v>
      </c>
      <c r="N131" t="s">
        <v>455</v>
      </c>
      <c r="O131" t="s">
        <v>488</v>
      </c>
      <c r="P131" t="s">
        <v>977</v>
      </c>
      <c r="Q131">
        <v>238.56</v>
      </c>
      <c r="R131">
        <v>3</v>
      </c>
      <c r="S131">
        <v>0</v>
      </c>
      <c r="T131" s="16">
        <v>26.241599999999977</v>
      </c>
    </row>
    <row r="132" spans="1:20" x14ac:dyDescent="0.3">
      <c r="A132" t="s">
        <v>978</v>
      </c>
      <c r="B132" s="1">
        <v>42768</v>
      </c>
      <c r="C132" s="1">
        <v>42771</v>
      </c>
      <c r="D132" t="s">
        <v>611</v>
      </c>
      <c r="E132" t="s">
        <v>979</v>
      </c>
      <c r="F132" t="s">
        <v>980</v>
      </c>
      <c r="G132" t="s">
        <v>464</v>
      </c>
      <c r="H132" t="s">
        <v>450</v>
      </c>
      <c r="I132" t="s">
        <v>920</v>
      </c>
      <c r="J132" t="s">
        <v>921</v>
      </c>
      <c r="K132">
        <v>43229</v>
      </c>
      <c r="L132" t="s">
        <v>571</v>
      </c>
      <c r="M132" t="s">
        <v>981</v>
      </c>
      <c r="N132" t="s">
        <v>494</v>
      </c>
      <c r="O132" t="s">
        <v>495</v>
      </c>
      <c r="P132" t="s">
        <v>982</v>
      </c>
      <c r="Q132">
        <v>59.969999999999992</v>
      </c>
      <c r="R132">
        <v>5</v>
      </c>
      <c r="S132">
        <v>0.4</v>
      </c>
      <c r="T132" s="16">
        <v>-11.993999999999993</v>
      </c>
    </row>
    <row r="133" spans="1:20" x14ac:dyDescent="0.3">
      <c r="A133" t="s">
        <v>978</v>
      </c>
      <c r="B133" s="1">
        <v>42768</v>
      </c>
      <c r="C133" s="1">
        <v>42771</v>
      </c>
      <c r="D133" t="s">
        <v>611</v>
      </c>
      <c r="E133" t="s">
        <v>979</v>
      </c>
      <c r="F133" t="s">
        <v>980</v>
      </c>
      <c r="G133" t="s">
        <v>464</v>
      </c>
      <c r="H133" t="s">
        <v>450</v>
      </c>
      <c r="I133" t="s">
        <v>920</v>
      </c>
      <c r="J133" t="s">
        <v>921</v>
      </c>
      <c r="K133">
        <v>43229</v>
      </c>
      <c r="L133" t="s">
        <v>571</v>
      </c>
      <c r="M133" t="s">
        <v>983</v>
      </c>
      <c r="N133" t="s">
        <v>469</v>
      </c>
      <c r="O133" t="s">
        <v>513</v>
      </c>
      <c r="P133" t="s">
        <v>984</v>
      </c>
      <c r="Q133">
        <v>78.304000000000002</v>
      </c>
      <c r="R133">
        <v>2</v>
      </c>
      <c r="S133">
        <v>0.2</v>
      </c>
      <c r="T133" s="16">
        <v>29.363999999999997</v>
      </c>
    </row>
    <row r="134" spans="1:20" x14ac:dyDescent="0.3">
      <c r="A134" t="s">
        <v>978</v>
      </c>
      <c r="B134" s="1">
        <v>42768</v>
      </c>
      <c r="C134" s="1">
        <v>42771</v>
      </c>
      <c r="D134" t="s">
        <v>611</v>
      </c>
      <c r="E134" t="s">
        <v>979</v>
      </c>
      <c r="F134" t="s">
        <v>980</v>
      </c>
      <c r="G134" t="s">
        <v>464</v>
      </c>
      <c r="H134" t="s">
        <v>450</v>
      </c>
      <c r="I134" t="s">
        <v>920</v>
      </c>
      <c r="J134" t="s">
        <v>921</v>
      </c>
      <c r="K134">
        <v>43229</v>
      </c>
      <c r="L134" t="s">
        <v>571</v>
      </c>
      <c r="M134" t="s">
        <v>985</v>
      </c>
      <c r="N134" t="s">
        <v>469</v>
      </c>
      <c r="O134" t="s">
        <v>692</v>
      </c>
      <c r="P134" t="s">
        <v>986</v>
      </c>
      <c r="Q134">
        <v>21.456</v>
      </c>
      <c r="R134">
        <v>9</v>
      </c>
      <c r="S134">
        <v>0.2</v>
      </c>
      <c r="T134" s="16">
        <v>6.9731999999999976</v>
      </c>
    </row>
    <row r="135" spans="1:20" x14ac:dyDescent="0.3">
      <c r="A135" t="s">
        <v>987</v>
      </c>
      <c r="B135" s="1">
        <v>42656</v>
      </c>
      <c r="C135" s="1">
        <v>42662</v>
      </c>
      <c r="D135" t="s">
        <v>473</v>
      </c>
      <c r="E135" t="s">
        <v>988</v>
      </c>
      <c r="F135" t="s">
        <v>989</v>
      </c>
      <c r="G135" t="s">
        <v>449</v>
      </c>
      <c r="H135" t="s">
        <v>450</v>
      </c>
      <c r="I135" t="s">
        <v>990</v>
      </c>
      <c r="J135" t="s">
        <v>466</v>
      </c>
      <c r="K135">
        <v>95661</v>
      </c>
      <c r="L135" t="s">
        <v>467</v>
      </c>
      <c r="M135" t="s">
        <v>991</v>
      </c>
      <c r="N135" t="s">
        <v>469</v>
      </c>
      <c r="O135" t="s">
        <v>513</v>
      </c>
      <c r="P135" t="s">
        <v>992</v>
      </c>
      <c r="Q135">
        <v>20.04</v>
      </c>
      <c r="R135">
        <v>3</v>
      </c>
      <c r="S135">
        <v>0</v>
      </c>
      <c r="T135" s="16">
        <v>9.6191999999999993</v>
      </c>
    </row>
    <row r="136" spans="1:20" x14ac:dyDescent="0.3">
      <c r="A136" t="s">
        <v>987</v>
      </c>
      <c r="B136" s="1">
        <v>42656</v>
      </c>
      <c r="C136" s="1">
        <v>42662</v>
      </c>
      <c r="D136" t="s">
        <v>473</v>
      </c>
      <c r="E136" t="s">
        <v>988</v>
      </c>
      <c r="F136" t="s">
        <v>989</v>
      </c>
      <c r="G136" t="s">
        <v>449</v>
      </c>
      <c r="H136" t="s">
        <v>450</v>
      </c>
      <c r="I136" t="s">
        <v>990</v>
      </c>
      <c r="J136" t="s">
        <v>466</v>
      </c>
      <c r="K136">
        <v>95661</v>
      </c>
      <c r="L136" t="s">
        <v>467</v>
      </c>
      <c r="M136" t="s">
        <v>993</v>
      </c>
      <c r="N136" t="s">
        <v>469</v>
      </c>
      <c r="O136" t="s">
        <v>513</v>
      </c>
      <c r="P136" t="s">
        <v>994</v>
      </c>
      <c r="Q136">
        <v>35.44</v>
      </c>
      <c r="R136">
        <v>1</v>
      </c>
      <c r="S136">
        <v>0</v>
      </c>
      <c r="T136" s="16">
        <v>16.656799999999997</v>
      </c>
    </row>
    <row r="137" spans="1:20" x14ac:dyDescent="0.3">
      <c r="A137" t="s">
        <v>987</v>
      </c>
      <c r="B137" s="1">
        <v>42656</v>
      </c>
      <c r="C137" s="1">
        <v>42662</v>
      </c>
      <c r="D137" t="s">
        <v>473</v>
      </c>
      <c r="E137" t="s">
        <v>988</v>
      </c>
      <c r="F137" t="s">
        <v>989</v>
      </c>
      <c r="G137" t="s">
        <v>449</v>
      </c>
      <c r="H137" t="s">
        <v>450</v>
      </c>
      <c r="I137" t="s">
        <v>990</v>
      </c>
      <c r="J137" t="s">
        <v>466</v>
      </c>
      <c r="K137">
        <v>95661</v>
      </c>
      <c r="L137" t="s">
        <v>467</v>
      </c>
      <c r="M137" t="s">
        <v>995</v>
      </c>
      <c r="N137" t="s">
        <v>469</v>
      </c>
      <c r="O137" t="s">
        <v>491</v>
      </c>
      <c r="P137" t="s">
        <v>996</v>
      </c>
      <c r="Q137">
        <v>11.52</v>
      </c>
      <c r="R137">
        <v>4</v>
      </c>
      <c r="S137">
        <v>0</v>
      </c>
      <c r="T137" s="16">
        <v>3.4559999999999995</v>
      </c>
    </row>
    <row r="138" spans="1:20" x14ac:dyDescent="0.3">
      <c r="A138" t="s">
        <v>987</v>
      </c>
      <c r="B138" s="1">
        <v>42656</v>
      </c>
      <c r="C138" s="1">
        <v>42662</v>
      </c>
      <c r="D138" t="s">
        <v>473</v>
      </c>
      <c r="E138" t="s">
        <v>988</v>
      </c>
      <c r="F138" t="s">
        <v>989</v>
      </c>
      <c r="G138" t="s">
        <v>449</v>
      </c>
      <c r="H138" t="s">
        <v>450</v>
      </c>
      <c r="I138" t="s">
        <v>990</v>
      </c>
      <c r="J138" t="s">
        <v>466</v>
      </c>
      <c r="K138">
        <v>95661</v>
      </c>
      <c r="L138" t="s">
        <v>467</v>
      </c>
      <c r="M138" t="s">
        <v>997</v>
      </c>
      <c r="N138" t="s">
        <v>469</v>
      </c>
      <c r="O138" t="s">
        <v>692</v>
      </c>
      <c r="P138" t="s">
        <v>998</v>
      </c>
      <c r="Q138">
        <v>4.0199999999999996</v>
      </c>
      <c r="R138">
        <v>2</v>
      </c>
      <c r="S138">
        <v>0</v>
      </c>
      <c r="T138" s="16">
        <v>1.9697999999999998</v>
      </c>
    </row>
    <row r="139" spans="1:20" x14ac:dyDescent="0.3">
      <c r="A139" t="s">
        <v>987</v>
      </c>
      <c r="B139" s="1">
        <v>42656</v>
      </c>
      <c r="C139" s="1">
        <v>42662</v>
      </c>
      <c r="D139" t="s">
        <v>473</v>
      </c>
      <c r="E139" t="s">
        <v>988</v>
      </c>
      <c r="F139" t="s">
        <v>989</v>
      </c>
      <c r="G139" t="s">
        <v>449</v>
      </c>
      <c r="H139" t="s">
        <v>450</v>
      </c>
      <c r="I139" t="s">
        <v>990</v>
      </c>
      <c r="J139" t="s">
        <v>466</v>
      </c>
      <c r="K139">
        <v>95661</v>
      </c>
      <c r="L139" t="s">
        <v>467</v>
      </c>
      <c r="M139" t="s">
        <v>999</v>
      </c>
      <c r="N139" t="s">
        <v>469</v>
      </c>
      <c r="O139" t="s">
        <v>498</v>
      </c>
      <c r="P139" t="s">
        <v>1000</v>
      </c>
      <c r="Q139">
        <v>76.176000000000002</v>
      </c>
      <c r="R139">
        <v>3</v>
      </c>
      <c r="S139">
        <v>0.2</v>
      </c>
      <c r="T139" s="16">
        <v>26.661599999999996</v>
      </c>
    </row>
    <row r="140" spans="1:20" x14ac:dyDescent="0.3">
      <c r="A140" t="s">
        <v>987</v>
      </c>
      <c r="B140" s="1">
        <v>42656</v>
      </c>
      <c r="C140" s="1">
        <v>42662</v>
      </c>
      <c r="D140" t="s">
        <v>473</v>
      </c>
      <c r="E140" t="s">
        <v>988</v>
      </c>
      <c r="F140" t="s">
        <v>989</v>
      </c>
      <c r="G140" t="s">
        <v>449</v>
      </c>
      <c r="H140" t="s">
        <v>450</v>
      </c>
      <c r="I140" t="s">
        <v>990</v>
      </c>
      <c r="J140" t="s">
        <v>466</v>
      </c>
      <c r="K140">
        <v>95661</v>
      </c>
      <c r="L140" t="s">
        <v>467</v>
      </c>
      <c r="M140" t="s">
        <v>1001</v>
      </c>
      <c r="N140" t="s">
        <v>469</v>
      </c>
      <c r="O140" t="s">
        <v>1002</v>
      </c>
      <c r="P140" t="s">
        <v>1003</v>
      </c>
      <c r="Q140">
        <v>65.88</v>
      </c>
      <c r="R140">
        <v>6</v>
      </c>
      <c r="S140">
        <v>0</v>
      </c>
      <c r="T140" s="16">
        <v>18.446400000000004</v>
      </c>
    </row>
    <row r="141" spans="1:20" x14ac:dyDescent="0.3">
      <c r="A141" t="s">
        <v>987</v>
      </c>
      <c r="B141" s="1">
        <v>42656</v>
      </c>
      <c r="C141" s="1">
        <v>42662</v>
      </c>
      <c r="D141" t="s">
        <v>473</v>
      </c>
      <c r="E141" t="s">
        <v>988</v>
      </c>
      <c r="F141" t="s">
        <v>989</v>
      </c>
      <c r="G141" t="s">
        <v>449</v>
      </c>
      <c r="H141" t="s">
        <v>450</v>
      </c>
      <c r="I141" t="s">
        <v>990</v>
      </c>
      <c r="J141" t="s">
        <v>466</v>
      </c>
      <c r="K141">
        <v>95661</v>
      </c>
      <c r="L141" t="s">
        <v>467</v>
      </c>
      <c r="M141" t="s">
        <v>682</v>
      </c>
      <c r="N141" t="s">
        <v>455</v>
      </c>
      <c r="O141" t="s">
        <v>488</v>
      </c>
      <c r="P141" t="s">
        <v>683</v>
      </c>
      <c r="Q141">
        <v>43.120000000000005</v>
      </c>
      <c r="R141">
        <v>14</v>
      </c>
      <c r="S141">
        <v>0</v>
      </c>
      <c r="T141" s="16">
        <v>20.697599999999998</v>
      </c>
    </row>
    <row r="142" spans="1:20" x14ac:dyDescent="0.3">
      <c r="A142" t="s">
        <v>1004</v>
      </c>
      <c r="B142" s="1">
        <v>42618</v>
      </c>
      <c r="C142" s="1">
        <v>42620</v>
      </c>
      <c r="D142" t="s">
        <v>446</v>
      </c>
      <c r="E142" t="s">
        <v>1005</v>
      </c>
      <c r="F142" t="s">
        <v>1006</v>
      </c>
      <c r="G142" t="s">
        <v>464</v>
      </c>
      <c r="H142" t="s">
        <v>450</v>
      </c>
      <c r="I142" t="s">
        <v>569</v>
      </c>
      <c r="J142" t="s">
        <v>570</v>
      </c>
      <c r="K142">
        <v>19140</v>
      </c>
      <c r="L142" t="s">
        <v>571</v>
      </c>
      <c r="M142" t="s">
        <v>593</v>
      </c>
      <c r="N142" t="s">
        <v>455</v>
      </c>
      <c r="O142" t="s">
        <v>488</v>
      </c>
      <c r="P142" t="s">
        <v>594</v>
      </c>
      <c r="Q142">
        <v>82.800000000000011</v>
      </c>
      <c r="R142">
        <v>2</v>
      </c>
      <c r="S142">
        <v>0.2</v>
      </c>
      <c r="T142" s="16">
        <v>10.349999999999994</v>
      </c>
    </row>
    <row r="143" spans="1:20" x14ac:dyDescent="0.3">
      <c r="A143" t="s">
        <v>1007</v>
      </c>
      <c r="B143" s="1">
        <v>42996</v>
      </c>
      <c r="C143" s="1">
        <v>43001</v>
      </c>
      <c r="D143" t="s">
        <v>473</v>
      </c>
      <c r="E143" t="s">
        <v>1008</v>
      </c>
      <c r="F143" t="s">
        <v>1009</v>
      </c>
      <c r="G143" t="s">
        <v>464</v>
      </c>
      <c r="H143" t="s">
        <v>450</v>
      </c>
      <c r="I143" t="s">
        <v>550</v>
      </c>
      <c r="J143" t="s">
        <v>466</v>
      </c>
      <c r="K143">
        <v>94122</v>
      </c>
      <c r="L143" t="s">
        <v>467</v>
      </c>
      <c r="M143" t="s">
        <v>1010</v>
      </c>
      <c r="N143" t="s">
        <v>469</v>
      </c>
      <c r="O143" t="s">
        <v>491</v>
      </c>
      <c r="P143" t="s">
        <v>1011</v>
      </c>
      <c r="Q143">
        <v>8.82</v>
      </c>
      <c r="R143">
        <v>3</v>
      </c>
      <c r="S143">
        <v>0</v>
      </c>
      <c r="T143" s="16">
        <v>2.3814000000000002</v>
      </c>
    </row>
    <row r="144" spans="1:20" x14ac:dyDescent="0.3">
      <c r="A144" t="s">
        <v>1007</v>
      </c>
      <c r="B144" s="1">
        <v>42996</v>
      </c>
      <c r="C144" s="1">
        <v>43001</v>
      </c>
      <c r="D144" t="s">
        <v>473</v>
      </c>
      <c r="E144" t="s">
        <v>1008</v>
      </c>
      <c r="F144" t="s">
        <v>1009</v>
      </c>
      <c r="G144" t="s">
        <v>464</v>
      </c>
      <c r="H144" t="s">
        <v>450</v>
      </c>
      <c r="I144" t="s">
        <v>550</v>
      </c>
      <c r="J144" t="s">
        <v>466</v>
      </c>
      <c r="K144">
        <v>94122</v>
      </c>
      <c r="L144" t="s">
        <v>467</v>
      </c>
      <c r="M144" t="s">
        <v>1012</v>
      </c>
      <c r="N144" t="s">
        <v>469</v>
      </c>
      <c r="O144" t="s">
        <v>596</v>
      </c>
      <c r="P144" t="s">
        <v>1013</v>
      </c>
      <c r="Q144">
        <v>10.86</v>
      </c>
      <c r="R144">
        <v>3</v>
      </c>
      <c r="S144">
        <v>0</v>
      </c>
      <c r="T144" s="16">
        <v>5.1042000000000005</v>
      </c>
    </row>
    <row r="145" spans="1:20" x14ac:dyDescent="0.3">
      <c r="A145" t="s">
        <v>1007</v>
      </c>
      <c r="B145" s="1">
        <v>42996</v>
      </c>
      <c r="C145" s="1">
        <v>43001</v>
      </c>
      <c r="D145" t="s">
        <v>473</v>
      </c>
      <c r="E145" t="s">
        <v>1008</v>
      </c>
      <c r="F145" t="s">
        <v>1009</v>
      </c>
      <c r="G145" t="s">
        <v>464</v>
      </c>
      <c r="H145" t="s">
        <v>450</v>
      </c>
      <c r="I145" t="s">
        <v>550</v>
      </c>
      <c r="J145" t="s">
        <v>466</v>
      </c>
      <c r="K145">
        <v>94122</v>
      </c>
      <c r="L145" t="s">
        <v>467</v>
      </c>
      <c r="M145" t="s">
        <v>1014</v>
      </c>
      <c r="N145" t="s">
        <v>469</v>
      </c>
      <c r="O145" t="s">
        <v>513</v>
      </c>
      <c r="P145" t="s">
        <v>1015</v>
      </c>
      <c r="Q145">
        <v>143.69999999999999</v>
      </c>
      <c r="R145">
        <v>3</v>
      </c>
      <c r="S145">
        <v>0</v>
      </c>
      <c r="T145" s="16">
        <v>68.975999999999999</v>
      </c>
    </row>
    <row r="146" spans="1:20" x14ac:dyDescent="0.3">
      <c r="A146" t="s">
        <v>1016</v>
      </c>
      <c r="B146" s="1">
        <v>43091</v>
      </c>
      <c r="C146" s="1">
        <v>43096</v>
      </c>
      <c r="D146" t="s">
        <v>473</v>
      </c>
      <c r="E146" t="s">
        <v>1017</v>
      </c>
      <c r="F146" t="s">
        <v>1018</v>
      </c>
      <c r="G146" t="s">
        <v>449</v>
      </c>
      <c r="H146" t="s">
        <v>450</v>
      </c>
      <c r="I146" t="s">
        <v>1019</v>
      </c>
      <c r="J146" t="s">
        <v>1020</v>
      </c>
      <c r="K146">
        <v>64055</v>
      </c>
      <c r="L146" t="s">
        <v>528</v>
      </c>
      <c r="M146" t="s">
        <v>1021</v>
      </c>
      <c r="N146" t="s">
        <v>469</v>
      </c>
      <c r="O146" t="s">
        <v>501</v>
      </c>
      <c r="P146" t="s">
        <v>1022</v>
      </c>
      <c r="Q146">
        <v>839.43000000000006</v>
      </c>
      <c r="R146">
        <v>3</v>
      </c>
      <c r="S146">
        <v>0</v>
      </c>
      <c r="T146" s="16">
        <v>218.25179999999997</v>
      </c>
    </row>
    <row r="147" spans="1:20" x14ac:dyDescent="0.3">
      <c r="A147" t="s">
        <v>1023</v>
      </c>
      <c r="B147" s="1">
        <v>42254</v>
      </c>
      <c r="C147" s="1">
        <v>42259</v>
      </c>
      <c r="D147" t="s">
        <v>473</v>
      </c>
      <c r="E147" t="s">
        <v>1024</v>
      </c>
      <c r="F147" t="s">
        <v>1025</v>
      </c>
      <c r="G147" t="s">
        <v>449</v>
      </c>
      <c r="H147" t="s">
        <v>450</v>
      </c>
      <c r="I147" t="s">
        <v>1026</v>
      </c>
      <c r="J147" t="s">
        <v>466</v>
      </c>
      <c r="K147">
        <v>91104</v>
      </c>
      <c r="L147" t="s">
        <v>467</v>
      </c>
      <c r="M147" t="s">
        <v>802</v>
      </c>
      <c r="N147" t="s">
        <v>469</v>
      </c>
      <c r="O147" t="s">
        <v>482</v>
      </c>
      <c r="P147" t="s">
        <v>803</v>
      </c>
      <c r="Q147">
        <v>671.93</v>
      </c>
      <c r="R147">
        <v>7</v>
      </c>
      <c r="S147">
        <v>0</v>
      </c>
      <c r="T147" s="16">
        <v>20.157899999999998</v>
      </c>
    </row>
    <row r="148" spans="1:20" x14ac:dyDescent="0.3">
      <c r="A148" t="s">
        <v>1027</v>
      </c>
      <c r="B148" s="1">
        <v>41934</v>
      </c>
      <c r="C148" s="1">
        <v>41940</v>
      </c>
      <c r="D148" t="s">
        <v>473</v>
      </c>
      <c r="E148" t="s">
        <v>1028</v>
      </c>
      <c r="F148" t="s">
        <v>1029</v>
      </c>
      <c r="G148" t="s">
        <v>525</v>
      </c>
      <c r="H148" t="s">
        <v>450</v>
      </c>
      <c r="I148" t="s">
        <v>1030</v>
      </c>
      <c r="J148" t="s">
        <v>921</v>
      </c>
      <c r="K148">
        <v>43055</v>
      </c>
      <c r="L148" t="s">
        <v>571</v>
      </c>
      <c r="M148" t="s">
        <v>1031</v>
      </c>
      <c r="N148" t="s">
        <v>455</v>
      </c>
      <c r="O148" t="s">
        <v>488</v>
      </c>
      <c r="P148" t="s">
        <v>1032</v>
      </c>
      <c r="Q148">
        <v>93.888000000000005</v>
      </c>
      <c r="R148">
        <v>4</v>
      </c>
      <c r="S148">
        <v>0.2</v>
      </c>
      <c r="T148" s="16">
        <v>12.90959999999999</v>
      </c>
    </row>
    <row r="149" spans="1:20" x14ac:dyDescent="0.3">
      <c r="A149" t="s">
        <v>1033</v>
      </c>
      <c r="B149" s="1">
        <v>42709</v>
      </c>
      <c r="C149" s="1">
        <v>42713</v>
      </c>
      <c r="D149" t="s">
        <v>473</v>
      </c>
      <c r="E149" t="s">
        <v>1034</v>
      </c>
      <c r="F149" t="s">
        <v>1035</v>
      </c>
      <c r="G149" t="s">
        <v>464</v>
      </c>
      <c r="H149" t="s">
        <v>450</v>
      </c>
      <c r="I149" t="s">
        <v>1036</v>
      </c>
      <c r="J149" t="s">
        <v>537</v>
      </c>
      <c r="K149">
        <v>53132</v>
      </c>
      <c r="L149" t="s">
        <v>528</v>
      </c>
      <c r="M149" t="s">
        <v>1037</v>
      </c>
      <c r="N149" t="s">
        <v>494</v>
      </c>
      <c r="O149" t="s">
        <v>495</v>
      </c>
      <c r="P149" t="s">
        <v>1038</v>
      </c>
      <c r="Q149">
        <v>384.45000000000005</v>
      </c>
      <c r="R149">
        <v>11</v>
      </c>
      <c r="S149">
        <v>0</v>
      </c>
      <c r="T149" s="16">
        <v>103.80150000000003</v>
      </c>
    </row>
    <row r="150" spans="1:20" x14ac:dyDescent="0.3">
      <c r="A150" t="s">
        <v>1033</v>
      </c>
      <c r="B150" s="1">
        <v>42709</v>
      </c>
      <c r="C150" s="1">
        <v>42713</v>
      </c>
      <c r="D150" t="s">
        <v>473</v>
      </c>
      <c r="E150" t="s">
        <v>1034</v>
      </c>
      <c r="F150" t="s">
        <v>1035</v>
      </c>
      <c r="G150" t="s">
        <v>464</v>
      </c>
      <c r="H150" t="s">
        <v>450</v>
      </c>
      <c r="I150" t="s">
        <v>1036</v>
      </c>
      <c r="J150" t="s">
        <v>537</v>
      </c>
      <c r="K150">
        <v>53132</v>
      </c>
      <c r="L150" t="s">
        <v>528</v>
      </c>
      <c r="M150" t="s">
        <v>1039</v>
      </c>
      <c r="N150" t="s">
        <v>494</v>
      </c>
      <c r="O150" t="s">
        <v>495</v>
      </c>
      <c r="P150" t="s">
        <v>1040</v>
      </c>
      <c r="Q150">
        <v>149.97</v>
      </c>
      <c r="R150">
        <v>3</v>
      </c>
      <c r="S150">
        <v>0</v>
      </c>
      <c r="T150" s="16">
        <v>5.9987999999999815</v>
      </c>
    </row>
    <row r="151" spans="1:20" x14ac:dyDescent="0.3">
      <c r="A151" t="s">
        <v>1033</v>
      </c>
      <c r="B151" s="1">
        <v>42709</v>
      </c>
      <c r="C151" s="1">
        <v>42713</v>
      </c>
      <c r="D151" t="s">
        <v>473</v>
      </c>
      <c r="E151" t="s">
        <v>1034</v>
      </c>
      <c r="F151" t="s">
        <v>1035</v>
      </c>
      <c r="G151" t="s">
        <v>464</v>
      </c>
      <c r="H151" t="s">
        <v>450</v>
      </c>
      <c r="I151" t="s">
        <v>1036</v>
      </c>
      <c r="J151" t="s">
        <v>537</v>
      </c>
      <c r="K151">
        <v>53132</v>
      </c>
      <c r="L151" t="s">
        <v>528</v>
      </c>
      <c r="M151" t="s">
        <v>458</v>
      </c>
      <c r="N151" t="s">
        <v>455</v>
      </c>
      <c r="O151" t="s">
        <v>459</v>
      </c>
      <c r="P151" t="s">
        <v>460</v>
      </c>
      <c r="Q151">
        <v>1951.84</v>
      </c>
      <c r="R151">
        <v>8</v>
      </c>
      <c r="S151">
        <v>0</v>
      </c>
      <c r="T151" s="16">
        <v>585.55199999999991</v>
      </c>
    </row>
    <row r="152" spans="1:20" x14ac:dyDescent="0.3">
      <c r="A152" t="s">
        <v>1033</v>
      </c>
      <c r="B152" s="1">
        <v>42709</v>
      </c>
      <c r="C152" s="1">
        <v>42713</v>
      </c>
      <c r="D152" t="s">
        <v>473</v>
      </c>
      <c r="E152" t="s">
        <v>1034</v>
      </c>
      <c r="F152" t="s">
        <v>1035</v>
      </c>
      <c r="G152" t="s">
        <v>464</v>
      </c>
      <c r="H152" t="s">
        <v>450</v>
      </c>
      <c r="I152" t="s">
        <v>1036</v>
      </c>
      <c r="J152" t="s">
        <v>537</v>
      </c>
      <c r="K152">
        <v>53132</v>
      </c>
      <c r="L152" t="s">
        <v>528</v>
      </c>
      <c r="M152" t="s">
        <v>1041</v>
      </c>
      <c r="N152" t="s">
        <v>469</v>
      </c>
      <c r="O152" t="s">
        <v>498</v>
      </c>
      <c r="P152" t="s">
        <v>1042</v>
      </c>
      <c r="Q152">
        <v>171.55</v>
      </c>
      <c r="R152">
        <v>5</v>
      </c>
      <c r="S152">
        <v>0</v>
      </c>
      <c r="T152" s="16">
        <v>80.628500000000003</v>
      </c>
    </row>
    <row r="153" spans="1:20" x14ac:dyDescent="0.3">
      <c r="A153" t="s">
        <v>1043</v>
      </c>
      <c r="B153" s="1">
        <v>42442</v>
      </c>
      <c r="C153" s="1">
        <v>42445</v>
      </c>
      <c r="D153" t="s">
        <v>611</v>
      </c>
      <c r="E153" t="s">
        <v>1044</v>
      </c>
      <c r="F153" t="s">
        <v>1045</v>
      </c>
      <c r="G153" t="s">
        <v>525</v>
      </c>
      <c r="H153" t="s">
        <v>450</v>
      </c>
      <c r="I153" t="s">
        <v>1046</v>
      </c>
      <c r="J153" t="s">
        <v>733</v>
      </c>
      <c r="K153">
        <v>85254</v>
      </c>
      <c r="L153" t="s">
        <v>467</v>
      </c>
      <c r="M153" t="s">
        <v>1047</v>
      </c>
      <c r="N153" t="s">
        <v>469</v>
      </c>
      <c r="O153" t="s">
        <v>501</v>
      </c>
      <c r="P153" t="s">
        <v>1048</v>
      </c>
      <c r="Q153">
        <v>157.91999999999999</v>
      </c>
      <c r="R153">
        <v>5</v>
      </c>
      <c r="S153">
        <v>0.2</v>
      </c>
      <c r="T153" s="16">
        <v>17.765999999999991</v>
      </c>
    </row>
    <row r="154" spans="1:20" x14ac:dyDescent="0.3">
      <c r="A154" t="s">
        <v>1043</v>
      </c>
      <c r="B154" s="1">
        <v>42442</v>
      </c>
      <c r="C154" s="1">
        <v>42445</v>
      </c>
      <c r="D154" t="s">
        <v>611</v>
      </c>
      <c r="E154" t="s">
        <v>1044</v>
      </c>
      <c r="F154" t="s">
        <v>1045</v>
      </c>
      <c r="G154" t="s">
        <v>525</v>
      </c>
      <c r="H154" t="s">
        <v>450</v>
      </c>
      <c r="I154" t="s">
        <v>1046</v>
      </c>
      <c r="J154" t="s">
        <v>733</v>
      </c>
      <c r="K154">
        <v>85254</v>
      </c>
      <c r="L154" t="s">
        <v>467</v>
      </c>
      <c r="M154" t="s">
        <v>1049</v>
      </c>
      <c r="N154" t="s">
        <v>494</v>
      </c>
      <c r="O154" t="s">
        <v>495</v>
      </c>
      <c r="P154" t="s">
        <v>1050</v>
      </c>
      <c r="Q154">
        <v>203.184</v>
      </c>
      <c r="R154">
        <v>2</v>
      </c>
      <c r="S154">
        <v>0.2</v>
      </c>
      <c r="T154" s="16">
        <v>15.238799999999991</v>
      </c>
    </row>
    <row r="155" spans="1:20" x14ac:dyDescent="0.3">
      <c r="A155" t="s">
        <v>1051</v>
      </c>
      <c r="B155" s="1">
        <v>42155</v>
      </c>
      <c r="C155" s="1">
        <v>42157</v>
      </c>
      <c r="D155" t="s">
        <v>611</v>
      </c>
      <c r="E155" t="s">
        <v>1052</v>
      </c>
      <c r="F155" t="s">
        <v>1053</v>
      </c>
      <c r="G155" t="s">
        <v>464</v>
      </c>
      <c r="H155" t="s">
        <v>450</v>
      </c>
      <c r="I155" t="s">
        <v>1054</v>
      </c>
      <c r="J155" t="s">
        <v>466</v>
      </c>
      <c r="K155">
        <v>95123</v>
      </c>
      <c r="L155" t="s">
        <v>467</v>
      </c>
      <c r="M155" t="s">
        <v>1055</v>
      </c>
      <c r="N155" t="s">
        <v>469</v>
      </c>
      <c r="O155" t="s">
        <v>513</v>
      </c>
      <c r="P155" t="s">
        <v>1056</v>
      </c>
      <c r="Q155">
        <v>58.379999999999995</v>
      </c>
      <c r="R155">
        <v>7</v>
      </c>
      <c r="S155">
        <v>0</v>
      </c>
      <c r="T155" s="16">
        <v>26.270999999999994</v>
      </c>
    </row>
    <row r="156" spans="1:20" x14ac:dyDescent="0.3">
      <c r="A156" t="s">
        <v>1051</v>
      </c>
      <c r="B156" s="1">
        <v>42155</v>
      </c>
      <c r="C156" s="1">
        <v>42157</v>
      </c>
      <c r="D156" t="s">
        <v>611</v>
      </c>
      <c r="E156" t="s">
        <v>1052</v>
      </c>
      <c r="F156" t="s">
        <v>1053</v>
      </c>
      <c r="G156" t="s">
        <v>464</v>
      </c>
      <c r="H156" t="s">
        <v>450</v>
      </c>
      <c r="I156" t="s">
        <v>1054</v>
      </c>
      <c r="J156" t="s">
        <v>466</v>
      </c>
      <c r="K156">
        <v>95123</v>
      </c>
      <c r="L156" t="s">
        <v>467</v>
      </c>
      <c r="M156" t="s">
        <v>1057</v>
      </c>
      <c r="N156" t="s">
        <v>469</v>
      </c>
      <c r="O156" t="s">
        <v>513</v>
      </c>
      <c r="P156" t="s">
        <v>1058</v>
      </c>
      <c r="Q156">
        <v>105.52</v>
      </c>
      <c r="R156">
        <v>4</v>
      </c>
      <c r="S156">
        <v>0</v>
      </c>
      <c r="T156" s="16">
        <v>48.539199999999994</v>
      </c>
    </row>
    <row r="157" spans="1:20" x14ac:dyDescent="0.3">
      <c r="A157" t="s">
        <v>1051</v>
      </c>
      <c r="B157" s="1">
        <v>42155</v>
      </c>
      <c r="C157" s="1">
        <v>42157</v>
      </c>
      <c r="D157" t="s">
        <v>611</v>
      </c>
      <c r="E157" t="s">
        <v>1052</v>
      </c>
      <c r="F157" t="s">
        <v>1053</v>
      </c>
      <c r="G157" t="s">
        <v>464</v>
      </c>
      <c r="H157" t="s">
        <v>450</v>
      </c>
      <c r="I157" t="s">
        <v>1054</v>
      </c>
      <c r="J157" t="s">
        <v>466</v>
      </c>
      <c r="K157">
        <v>95123</v>
      </c>
      <c r="L157" t="s">
        <v>467</v>
      </c>
      <c r="M157" t="s">
        <v>1059</v>
      </c>
      <c r="N157" t="s">
        <v>469</v>
      </c>
      <c r="O157" t="s">
        <v>482</v>
      </c>
      <c r="P157" t="s">
        <v>1060</v>
      </c>
      <c r="Q157">
        <v>80.88</v>
      </c>
      <c r="R157">
        <v>6</v>
      </c>
      <c r="S157">
        <v>0</v>
      </c>
      <c r="T157" s="16">
        <v>21.028799999999997</v>
      </c>
    </row>
    <row r="158" spans="1:20" x14ac:dyDescent="0.3">
      <c r="A158" t="s">
        <v>1061</v>
      </c>
      <c r="B158" s="1">
        <v>42152</v>
      </c>
      <c r="C158" s="1">
        <v>42158</v>
      </c>
      <c r="D158" t="s">
        <v>473</v>
      </c>
      <c r="E158" t="s">
        <v>1062</v>
      </c>
      <c r="F158" t="s">
        <v>1063</v>
      </c>
      <c r="G158" t="s">
        <v>525</v>
      </c>
      <c r="H158" t="s">
        <v>450</v>
      </c>
      <c r="I158" t="s">
        <v>518</v>
      </c>
      <c r="J158" t="s">
        <v>519</v>
      </c>
      <c r="K158">
        <v>98105</v>
      </c>
      <c r="L158" t="s">
        <v>467</v>
      </c>
      <c r="M158" t="s">
        <v>1064</v>
      </c>
      <c r="N158" t="s">
        <v>469</v>
      </c>
      <c r="O158" t="s">
        <v>491</v>
      </c>
      <c r="P158" t="s">
        <v>1065</v>
      </c>
      <c r="Q158">
        <v>6.63</v>
      </c>
      <c r="R158">
        <v>3</v>
      </c>
      <c r="S158">
        <v>0</v>
      </c>
      <c r="T158" s="16">
        <v>1.7901</v>
      </c>
    </row>
    <row r="159" spans="1:20" x14ac:dyDescent="0.3">
      <c r="A159" t="s">
        <v>1066</v>
      </c>
      <c r="B159" s="1">
        <v>41699</v>
      </c>
      <c r="C159" s="1">
        <v>41704</v>
      </c>
      <c r="D159" t="s">
        <v>446</v>
      </c>
      <c r="E159" t="s">
        <v>1067</v>
      </c>
      <c r="F159" t="s">
        <v>1068</v>
      </c>
      <c r="G159" t="s">
        <v>449</v>
      </c>
      <c r="H159" t="s">
        <v>450</v>
      </c>
      <c r="I159" t="s">
        <v>518</v>
      </c>
      <c r="J159" t="s">
        <v>519</v>
      </c>
      <c r="K159">
        <v>98115</v>
      </c>
      <c r="L159" t="s">
        <v>467</v>
      </c>
      <c r="M159" t="s">
        <v>956</v>
      </c>
      <c r="N159" t="s">
        <v>455</v>
      </c>
      <c r="O159" t="s">
        <v>459</v>
      </c>
      <c r="P159" t="s">
        <v>957</v>
      </c>
      <c r="Q159">
        <v>457.56800000000004</v>
      </c>
      <c r="R159">
        <v>2</v>
      </c>
      <c r="S159">
        <v>0.2</v>
      </c>
      <c r="T159" s="16">
        <v>51.476399999999941</v>
      </c>
    </row>
    <row r="160" spans="1:20" x14ac:dyDescent="0.3">
      <c r="A160" t="s">
        <v>1069</v>
      </c>
      <c r="B160" s="1">
        <v>42694</v>
      </c>
      <c r="C160" s="1">
        <v>42698</v>
      </c>
      <c r="D160" t="s">
        <v>473</v>
      </c>
      <c r="E160" t="s">
        <v>1070</v>
      </c>
      <c r="F160" t="s">
        <v>1071</v>
      </c>
      <c r="G160" t="s">
        <v>449</v>
      </c>
      <c r="H160" t="s">
        <v>450</v>
      </c>
      <c r="I160" t="s">
        <v>1072</v>
      </c>
      <c r="J160" t="s">
        <v>1073</v>
      </c>
      <c r="K160">
        <v>73034</v>
      </c>
      <c r="L160" t="s">
        <v>528</v>
      </c>
      <c r="M160" t="s">
        <v>1074</v>
      </c>
      <c r="N160" t="s">
        <v>469</v>
      </c>
      <c r="O160" t="s">
        <v>470</v>
      </c>
      <c r="P160" t="s">
        <v>1075</v>
      </c>
      <c r="Q160">
        <v>14.62</v>
      </c>
      <c r="R160">
        <v>2</v>
      </c>
      <c r="S160">
        <v>0</v>
      </c>
      <c r="T160" s="16">
        <v>6.8713999999999995</v>
      </c>
    </row>
    <row r="161" spans="1:20" x14ac:dyDescent="0.3">
      <c r="A161" t="s">
        <v>1069</v>
      </c>
      <c r="B161" s="1">
        <v>42694</v>
      </c>
      <c r="C161" s="1">
        <v>42698</v>
      </c>
      <c r="D161" t="s">
        <v>473</v>
      </c>
      <c r="E161" t="s">
        <v>1070</v>
      </c>
      <c r="F161" t="s">
        <v>1071</v>
      </c>
      <c r="G161" t="s">
        <v>449</v>
      </c>
      <c r="H161" t="s">
        <v>450</v>
      </c>
      <c r="I161" t="s">
        <v>1072</v>
      </c>
      <c r="J161" t="s">
        <v>1073</v>
      </c>
      <c r="K161">
        <v>73034</v>
      </c>
      <c r="L161" t="s">
        <v>528</v>
      </c>
      <c r="M161" t="s">
        <v>1076</v>
      </c>
      <c r="N161" t="s">
        <v>494</v>
      </c>
      <c r="O161" t="s">
        <v>495</v>
      </c>
      <c r="P161" t="s">
        <v>1077</v>
      </c>
      <c r="Q161">
        <v>944.93000000000006</v>
      </c>
      <c r="R161">
        <v>7</v>
      </c>
      <c r="S161">
        <v>0</v>
      </c>
      <c r="T161" s="16">
        <v>236.23250000000002</v>
      </c>
    </row>
    <row r="162" spans="1:20" x14ac:dyDescent="0.3">
      <c r="A162" t="s">
        <v>1078</v>
      </c>
      <c r="B162" s="1">
        <v>42501</v>
      </c>
      <c r="C162" s="1">
        <v>42502</v>
      </c>
      <c r="D162" t="s">
        <v>611</v>
      </c>
      <c r="E162" t="s">
        <v>1079</v>
      </c>
      <c r="F162" t="s">
        <v>1080</v>
      </c>
      <c r="G162" t="s">
        <v>449</v>
      </c>
      <c r="H162" t="s">
        <v>450</v>
      </c>
      <c r="I162" t="s">
        <v>465</v>
      </c>
      <c r="J162" t="s">
        <v>466</v>
      </c>
      <c r="K162">
        <v>90045</v>
      </c>
      <c r="L162" t="s">
        <v>467</v>
      </c>
      <c r="M162" t="s">
        <v>1081</v>
      </c>
      <c r="N162" t="s">
        <v>469</v>
      </c>
      <c r="O162" t="s">
        <v>513</v>
      </c>
      <c r="P162" t="s">
        <v>1082</v>
      </c>
      <c r="Q162">
        <v>5.98</v>
      </c>
      <c r="R162">
        <v>1</v>
      </c>
      <c r="S162">
        <v>0</v>
      </c>
      <c r="T162" s="16">
        <v>2.6909999999999998</v>
      </c>
    </row>
    <row r="163" spans="1:20" x14ac:dyDescent="0.3">
      <c r="A163" t="s">
        <v>1083</v>
      </c>
      <c r="B163" s="1">
        <v>42366</v>
      </c>
      <c r="C163" s="1">
        <v>42369</v>
      </c>
      <c r="D163" t="s">
        <v>446</v>
      </c>
      <c r="E163" t="s">
        <v>1084</v>
      </c>
      <c r="F163" t="s">
        <v>1085</v>
      </c>
      <c r="G163" t="s">
        <v>449</v>
      </c>
      <c r="H163" t="s">
        <v>450</v>
      </c>
      <c r="I163" t="s">
        <v>569</v>
      </c>
      <c r="J163" t="s">
        <v>570</v>
      </c>
      <c r="K163">
        <v>19134</v>
      </c>
      <c r="L163" t="s">
        <v>571</v>
      </c>
      <c r="M163" t="s">
        <v>1086</v>
      </c>
      <c r="N163" t="s">
        <v>494</v>
      </c>
      <c r="O163" t="s">
        <v>584</v>
      </c>
      <c r="P163" t="s">
        <v>1087</v>
      </c>
      <c r="Q163">
        <v>54.384000000000007</v>
      </c>
      <c r="R163">
        <v>2</v>
      </c>
      <c r="S163">
        <v>0.2</v>
      </c>
      <c r="T163" s="16">
        <v>1.359599999999995</v>
      </c>
    </row>
    <row r="164" spans="1:20" x14ac:dyDescent="0.3">
      <c r="A164" t="s">
        <v>1088</v>
      </c>
      <c r="B164" s="1">
        <v>42690</v>
      </c>
      <c r="C164" s="1">
        <v>42694</v>
      </c>
      <c r="D164" t="s">
        <v>473</v>
      </c>
      <c r="E164" t="s">
        <v>1089</v>
      </c>
      <c r="F164" t="s">
        <v>1090</v>
      </c>
      <c r="G164" t="s">
        <v>449</v>
      </c>
      <c r="H164" t="s">
        <v>450</v>
      </c>
      <c r="I164" t="s">
        <v>1091</v>
      </c>
      <c r="J164" t="s">
        <v>1092</v>
      </c>
      <c r="K164">
        <v>88220</v>
      </c>
      <c r="L164" t="s">
        <v>467</v>
      </c>
      <c r="M164" t="s">
        <v>1093</v>
      </c>
      <c r="N164" t="s">
        <v>469</v>
      </c>
      <c r="O164" t="s">
        <v>596</v>
      </c>
      <c r="P164" t="s">
        <v>1094</v>
      </c>
      <c r="Q164">
        <v>28.4</v>
      </c>
      <c r="R164">
        <v>5</v>
      </c>
      <c r="S164">
        <v>0</v>
      </c>
      <c r="T164" s="16">
        <v>13.347999999999997</v>
      </c>
    </row>
    <row r="165" spans="1:20" x14ac:dyDescent="0.3">
      <c r="A165" t="s">
        <v>1095</v>
      </c>
      <c r="B165" s="1">
        <v>42681</v>
      </c>
      <c r="C165" s="1">
        <v>42685</v>
      </c>
      <c r="D165" t="s">
        <v>473</v>
      </c>
      <c r="E165" t="s">
        <v>1096</v>
      </c>
      <c r="F165" t="s">
        <v>1097</v>
      </c>
      <c r="G165" t="s">
        <v>449</v>
      </c>
      <c r="H165" t="s">
        <v>450</v>
      </c>
      <c r="I165" t="s">
        <v>518</v>
      </c>
      <c r="J165" t="s">
        <v>519</v>
      </c>
      <c r="K165">
        <v>98115</v>
      </c>
      <c r="L165" t="s">
        <v>467</v>
      </c>
      <c r="M165" t="s">
        <v>1098</v>
      </c>
      <c r="N165" t="s">
        <v>469</v>
      </c>
      <c r="O165" t="s">
        <v>498</v>
      </c>
      <c r="P165" t="s">
        <v>1099</v>
      </c>
      <c r="Q165">
        <v>27.680000000000003</v>
      </c>
      <c r="R165">
        <v>2</v>
      </c>
      <c r="S165">
        <v>0.2</v>
      </c>
      <c r="T165" s="16">
        <v>9.6879999999999988</v>
      </c>
    </row>
    <row r="166" spans="1:20" x14ac:dyDescent="0.3">
      <c r="A166" t="s">
        <v>1100</v>
      </c>
      <c r="B166" s="1">
        <v>41890</v>
      </c>
      <c r="C166" s="1">
        <v>41894</v>
      </c>
      <c r="D166" t="s">
        <v>473</v>
      </c>
      <c r="E166" t="s">
        <v>1101</v>
      </c>
      <c r="F166" t="s">
        <v>1102</v>
      </c>
      <c r="G166" t="s">
        <v>449</v>
      </c>
      <c r="H166" t="s">
        <v>450</v>
      </c>
      <c r="I166" t="s">
        <v>1103</v>
      </c>
      <c r="J166" t="s">
        <v>527</v>
      </c>
      <c r="K166">
        <v>78207</v>
      </c>
      <c r="L166" t="s">
        <v>528</v>
      </c>
      <c r="M166" t="s">
        <v>1104</v>
      </c>
      <c r="N166" t="s">
        <v>469</v>
      </c>
      <c r="O166" t="s">
        <v>491</v>
      </c>
      <c r="P166" t="s">
        <v>1105</v>
      </c>
      <c r="Q166">
        <v>9.9359999999999999</v>
      </c>
      <c r="R166">
        <v>3</v>
      </c>
      <c r="S166">
        <v>0.2</v>
      </c>
      <c r="T166" s="16">
        <v>2.7324000000000002</v>
      </c>
    </row>
    <row r="167" spans="1:20" x14ac:dyDescent="0.3">
      <c r="A167" t="s">
        <v>1100</v>
      </c>
      <c r="B167" s="1">
        <v>41890</v>
      </c>
      <c r="C167" s="1">
        <v>41894</v>
      </c>
      <c r="D167" t="s">
        <v>473</v>
      </c>
      <c r="E167" t="s">
        <v>1101</v>
      </c>
      <c r="F167" t="s">
        <v>1102</v>
      </c>
      <c r="G167" t="s">
        <v>449</v>
      </c>
      <c r="H167" t="s">
        <v>450</v>
      </c>
      <c r="I167" t="s">
        <v>1103</v>
      </c>
      <c r="J167" t="s">
        <v>527</v>
      </c>
      <c r="K167">
        <v>78207</v>
      </c>
      <c r="L167" t="s">
        <v>528</v>
      </c>
      <c r="M167" t="s">
        <v>1106</v>
      </c>
      <c r="N167" t="s">
        <v>494</v>
      </c>
      <c r="O167" t="s">
        <v>1107</v>
      </c>
      <c r="P167" t="s">
        <v>1108</v>
      </c>
      <c r="Q167">
        <v>8159.9519999999993</v>
      </c>
      <c r="R167">
        <v>8</v>
      </c>
      <c r="S167">
        <v>0.4</v>
      </c>
      <c r="T167" s="16">
        <v>-1359.992000000002</v>
      </c>
    </row>
    <row r="168" spans="1:20" x14ac:dyDescent="0.3">
      <c r="A168" t="s">
        <v>1100</v>
      </c>
      <c r="B168" s="1">
        <v>41890</v>
      </c>
      <c r="C168" s="1">
        <v>41894</v>
      </c>
      <c r="D168" t="s">
        <v>473</v>
      </c>
      <c r="E168" t="s">
        <v>1101</v>
      </c>
      <c r="F168" t="s">
        <v>1102</v>
      </c>
      <c r="G168" t="s">
        <v>449</v>
      </c>
      <c r="H168" t="s">
        <v>450</v>
      </c>
      <c r="I168" t="s">
        <v>1103</v>
      </c>
      <c r="J168" t="s">
        <v>527</v>
      </c>
      <c r="K168">
        <v>78207</v>
      </c>
      <c r="L168" t="s">
        <v>528</v>
      </c>
      <c r="M168" t="s">
        <v>1109</v>
      </c>
      <c r="N168" t="s">
        <v>469</v>
      </c>
      <c r="O168" t="s">
        <v>482</v>
      </c>
      <c r="P168" t="s">
        <v>1110</v>
      </c>
      <c r="Q168">
        <v>275.928</v>
      </c>
      <c r="R168">
        <v>3</v>
      </c>
      <c r="S168">
        <v>0.2</v>
      </c>
      <c r="T168" s="16">
        <v>-58.634699999999995</v>
      </c>
    </row>
    <row r="169" spans="1:20" x14ac:dyDescent="0.3">
      <c r="A169" t="s">
        <v>1100</v>
      </c>
      <c r="B169" s="1">
        <v>41890</v>
      </c>
      <c r="C169" s="1">
        <v>41894</v>
      </c>
      <c r="D169" t="s">
        <v>473</v>
      </c>
      <c r="E169" t="s">
        <v>1101</v>
      </c>
      <c r="F169" t="s">
        <v>1102</v>
      </c>
      <c r="G169" t="s">
        <v>449</v>
      </c>
      <c r="H169" t="s">
        <v>450</v>
      </c>
      <c r="I169" t="s">
        <v>1103</v>
      </c>
      <c r="J169" t="s">
        <v>527</v>
      </c>
      <c r="K169">
        <v>78207</v>
      </c>
      <c r="L169" t="s">
        <v>528</v>
      </c>
      <c r="M169" t="s">
        <v>1111</v>
      </c>
      <c r="N169" t="s">
        <v>455</v>
      </c>
      <c r="O169" t="s">
        <v>459</v>
      </c>
      <c r="P169" t="s">
        <v>1112</v>
      </c>
      <c r="Q169">
        <v>1740.0599999999997</v>
      </c>
      <c r="R169">
        <v>9</v>
      </c>
      <c r="S169">
        <v>0.3</v>
      </c>
      <c r="T169" s="16">
        <v>-24.858000000000175</v>
      </c>
    </row>
    <row r="170" spans="1:20" x14ac:dyDescent="0.3">
      <c r="A170" t="s">
        <v>1100</v>
      </c>
      <c r="B170" s="1">
        <v>41890</v>
      </c>
      <c r="C170" s="1">
        <v>41894</v>
      </c>
      <c r="D170" t="s">
        <v>473</v>
      </c>
      <c r="E170" t="s">
        <v>1101</v>
      </c>
      <c r="F170" t="s">
        <v>1102</v>
      </c>
      <c r="G170" t="s">
        <v>449</v>
      </c>
      <c r="H170" t="s">
        <v>450</v>
      </c>
      <c r="I170" t="s">
        <v>1103</v>
      </c>
      <c r="J170" t="s">
        <v>527</v>
      </c>
      <c r="K170">
        <v>78207</v>
      </c>
      <c r="L170" t="s">
        <v>528</v>
      </c>
      <c r="M170" t="s">
        <v>1113</v>
      </c>
      <c r="N170" t="s">
        <v>469</v>
      </c>
      <c r="O170" t="s">
        <v>491</v>
      </c>
      <c r="P170" t="s">
        <v>1114</v>
      </c>
      <c r="Q170">
        <v>32.064</v>
      </c>
      <c r="R170">
        <v>6</v>
      </c>
      <c r="S170">
        <v>0.2</v>
      </c>
      <c r="T170" s="16">
        <v>6.8135999999999974</v>
      </c>
    </row>
    <row r="171" spans="1:20" x14ac:dyDescent="0.3">
      <c r="A171" t="s">
        <v>1100</v>
      </c>
      <c r="B171" s="1">
        <v>41890</v>
      </c>
      <c r="C171" s="1">
        <v>41894</v>
      </c>
      <c r="D171" t="s">
        <v>473</v>
      </c>
      <c r="E171" t="s">
        <v>1101</v>
      </c>
      <c r="F171" t="s">
        <v>1102</v>
      </c>
      <c r="G171" t="s">
        <v>449</v>
      </c>
      <c r="H171" t="s">
        <v>450</v>
      </c>
      <c r="I171" t="s">
        <v>1103</v>
      </c>
      <c r="J171" t="s">
        <v>527</v>
      </c>
      <c r="K171">
        <v>78207</v>
      </c>
      <c r="L171" t="s">
        <v>528</v>
      </c>
      <c r="M171" t="s">
        <v>1115</v>
      </c>
      <c r="N171" t="s">
        <v>469</v>
      </c>
      <c r="O171" t="s">
        <v>501</v>
      </c>
      <c r="P171" t="s">
        <v>1116</v>
      </c>
      <c r="Q171">
        <v>177.97999999999996</v>
      </c>
      <c r="R171">
        <v>5</v>
      </c>
      <c r="S171">
        <v>0.8</v>
      </c>
      <c r="T171" s="16">
        <v>-453.84900000000005</v>
      </c>
    </row>
    <row r="172" spans="1:20" x14ac:dyDescent="0.3">
      <c r="A172" t="s">
        <v>1100</v>
      </c>
      <c r="B172" s="1">
        <v>41890</v>
      </c>
      <c r="C172" s="1">
        <v>41894</v>
      </c>
      <c r="D172" t="s">
        <v>473</v>
      </c>
      <c r="E172" t="s">
        <v>1101</v>
      </c>
      <c r="F172" t="s">
        <v>1102</v>
      </c>
      <c r="G172" t="s">
        <v>449</v>
      </c>
      <c r="H172" t="s">
        <v>450</v>
      </c>
      <c r="I172" t="s">
        <v>1103</v>
      </c>
      <c r="J172" t="s">
        <v>527</v>
      </c>
      <c r="K172">
        <v>78207</v>
      </c>
      <c r="L172" t="s">
        <v>528</v>
      </c>
      <c r="M172" t="s">
        <v>1117</v>
      </c>
      <c r="N172" t="s">
        <v>494</v>
      </c>
      <c r="O172" t="s">
        <v>495</v>
      </c>
      <c r="P172" t="s">
        <v>1118</v>
      </c>
      <c r="Q172">
        <v>143.976</v>
      </c>
      <c r="R172">
        <v>3</v>
      </c>
      <c r="S172">
        <v>0.2</v>
      </c>
      <c r="T172" s="16">
        <v>8.998500000000007</v>
      </c>
    </row>
    <row r="173" spans="1:20" x14ac:dyDescent="0.3">
      <c r="A173" t="s">
        <v>1119</v>
      </c>
      <c r="B173" s="1">
        <v>41856</v>
      </c>
      <c r="C173" s="1">
        <v>41860</v>
      </c>
      <c r="D173" t="s">
        <v>473</v>
      </c>
      <c r="E173" t="s">
        <v>1120</v>
      </c>
      <c r="F173" t="s">
        <v>1121</v>
      </c>
      <c r="G173" t="s">
        <v>449</v>
      </c>
      <c r="H173" t="s">
        <v>450</v>
      </c>
      <c r="I173" t="s">
        <v>465</v>
      </c>
      <c r="J173" t="s">
        <v>466</v>
      </c>
      <c r="K173">
        <v>90004</v>
      </c>
      <c r="L173" t="s">
        <v>467</v>
      </c>
      <c r="M173" t="s">
        <v>1122</v>
      </c>
      <c r="N173" t="s">
        <v>469</v>
      </c>
      <c r="O173" t="s">
        <v>513</v>
      </c>
      <c r="P173" t="s">
        <v>1123</v>
      </c>
      <c r="Q173">
        <v>20.94</v>
      </c>
      <c r="R173">
        <v>3</v>
      </c>
      <c r="S173">
        <v>0</v>
      </c>
      <c r="T173" s="16">
        <v>9.841800000000001</v>
      </c>
    </row>
    <row r="174" spans="1:20" x14ac:dyDescent="0.3">
      <c r="A174" t="s">
        <v>1119</v>
      </c>
      <c r="B174" s="1">
        <v>41856</v>
      </c>
      <c r="C174" s="1">
        <v>41860</v>
      </c>
      <c r="D174" t="s">
        <v>473</v>
      </c>
      <c r="E174" t="s">
        <v>1120</v>
      </c>
      <c r="F174" t="s">
        <v>1121</v>
      </c>
      <c r="G174" t="s">
        <v>449</v>
      </c>
      <c r="H174" t="s">
        <v>450</v>
      </c>
      <c r="I174" t="s">
        <v>465</v>
      </c>
      <c r="J174" t="s">
        <v>466</v>
      </c>
      <c r="K174">
        <v>90004</v>
      </c>
      <c r="L174" t="s">
        <v>467</v>
      </c>
      <c r="M174" t="s">
        <v>1124</v>
      </c>
      <c r="N174" t="s">
        <v>469</v>
      </c>
      <c r="O174" t="s">
        <v>513</v>
      </c>
      <c r="P174" t="s">
        <v>1125</v>
      </c>
      <c r="Q174">
        <v>110.96</v>
      </c>
      <c r="R174">
        <v>2</v>
      </c>
      <c r="S174">
        <v>0</v>
      </c>
      <c r="T174" s="16">
        <v>53.260799999999996</v>
      </c>
    </row>
    <row r="175" spans="1:20" x14ac:dyDescent="0.3">
      <c r="A175" t="s">
        <v>1119</v>
      </c>
      <c r="B175" s="1">
        <v>41856</v>
      </c>
      <c r="C175" s="1">
        <v>41860</v>
      </c>
      <c r="D175" t="s">
        <v>473</v>
      </c>
      <c r="E175" t="s">
        <v>1120</v>
      </c>
      <c r="F175" t="s">
        <v>1121</v>
      </c>
      <c r="G175" t="s">
        <v>449</v>
      </c>
      <c r="H175" t="s">
        <v>450</v>
      </c>
      <c r="I175" t="s">
        <v>465</v>
      </c>
      <c r="J175" t="s">
        <v>466</v>
      </c>
      <c r="K175">
        <v>90004</v>
      </c>
      <c r="L175" t="s">
        <v>467</v>
      </c>
      <c r="M175" t="s">
        <v>1126</v>
      </c>
      <c r="N175" t="s">
        <v>455</v>
      </c>
      <c r="O175" t="s">
        <v>459</v>
      </c>
      <c r="P175" t="s">
        <v>1127</v>
      </c>
      <c r="Q175">
        <v>340.14400000000006</v>
      </c>
      <c r="R175">
        <v>7</v>
      </c>
      <c r="S175">
        <v>0.2</v>
      </c>
      <c r="T175" s="16">
        <v>21.259</v>
      </c>
    </row>
    <row r="176" spans="1:20" x14ac:dyDescent="0.3">
      <c r="A176" t="s">
        <v>1128</v>
      </c>
      <c r="B176" s="1">
        <v>41896</v>
      </c>
      <c r="C176" s="1">
        <v>41901</v>
      </c>
      <c r="D176" t="s">
        <v>473</v>
      </c>
      <c r="E176" t="s">
        <v>1129</v>
      </c>
      <c r="F176" t="s">
        <v>1130</v>
      </c>
      <c r="G176" t="s">
        <v>464</v>
      </c>
      <c r="H176" t="s">
        <v>450</v>
      </c>
      <c r="I176" t="s">
        <v>726</v>
      </c>
      <c r="J176" t="s">
        <v>634</v>
      </c>
      <c r="K176">
        <v>60623</v>
      </c>
      <c r="L176" t="s">
        <v>528</v>
      </c>
      <c r="M176" t="s">
        <v>1131</v>
      </c>
      <c r="N176" t="s">
        <v>469</v>
      </c>
      <c r="O176" t="s">
        <v>501</v>
      </c>
      <c r="P176" t="s">
        <v>1132</v>
      </c>
      <c r="Q176">
        <v>52.447999999999993</v>
      </c>
      <c r="R176">
        <v>2</v>
      </c>
      <c r="S176">
        <v>0.8</v>
      </c>
      <c r="T176" s="16">
        <v>-131.12000000000003</v>
      </c>
    </row>
    <row r="177" spans="1:20" x14ac:dyDescent="0.3">
      <c r="A177" t="s">
        <v>1128</v>
      </c>
      <c r="B177" s="1">
        <v>41896</v>
      </c>
      <c r="C177" s="1">
        <v>41901</v>
      </c>
      <c r="D177" t="s">
        <v>473</v>
      </c>
      <c r="E177" t="s">
        <v>1129</v>
      </c>
      <c r="F177" t="s">
        <v>1130</v>
      </c>
      <c r="G177" t="s">
        <v>464</v>
      </c>
      <c r="H177" t="s">
        <v>450</v>
      </c>
      <c r="I177" t="s">
        <v>726</v>
      </c>
      <c r="J177" t="s">
        <v>634</v>
      </c>
      <c r="K177">
        <v>60623</v>
      </c>
      <c r="L177" t="s">
        <v>528</v>
      </c>
      <c r="M177" t="s">
        <v>1133</v>
      </c>
      <c r="N177" t="s">
        <v>469</v>
      </c>
      <c r="O177" t="s">
        <v>470</v>
      </c>
      <c r="P177" t="s">
        <v>1134</v>
      </c>
      <c r="Q177">
        <v>20.16</v>
      </c>
      <c r="R177">
        <v>4</v>
      </c>
      <c r="S177">
        <v>0.2</v>
      </c>
      <c r="T177" s="16">
        <v>6.5519999999999987</v>
      </c>
    </row>
    <row r="178" spans="1:20" x14ac:dyDescent="0.3">
      <c r="A178" t="s">
        <v>1135</v>
      </c>
      <c r="B178" s="1">
        <v>42846</v>
      </c>
      <c r="C178" s="1">
        <v>42850</v>
      </c>
      <c r="D178" t="s">
        <v>446</v>
      </c>
      <c r="E178" t="s">
        <v>1136</v>
      </c>
      <c r="F178" t="s">
        <v>1137</v>
      </c>
      <c r="G178" t="s">
        <v>449</v>
      </c>
      <c r="H178" t="s">
        <v>450</v>
      </c>
      <c r="I178" t="s">
        <v>607</v>
      </c>
      <c r="J178" t="s">
        <v>527</v>
      </c>
      <c r="K178">
        <v>77036</v>
      </c>
      <c r="L178" t="s">
        <v>528</v>
      </c>
      <c r="M178" t="s">
        <v>1138</v>
      </c>
      <c r="N178" t="s">
        <v>469</v>
      </c>
      <c r="O178" t="s">
        <v>501</v>
      </c>
      <c r="P178" t="s">
        <v>1139</v>
      </c>
      <c r="Q178">
        <v>97.263999999999982</v>
      </c>
      <c r="R178">
        <v>4</v>
      </c>
      <c r="S178">
        <v>0.8</v>
      </c>
      <c r="T178" s="16">
        <v>-243.16000000000008</v>
      </c>
    </row>
    <row r="179" spans="1:20" x14ac:dyDescent="0.3">
      <c r="A179" t="s">
        <v>1140</v>
      </c>
      <c r="B179" s="1">
        <v>42329</v>
      </c>
      <c r="C179" s="1">
        <v>42331</v>
      </c>
      <c r="D179" t="s">
        <v>446</v>
      </c>
      <c r="E179" t="s">
        <v>755</v>
      </c>
      <c r="F179" t="s">
        <v>756</v>
      </c>
      <c r="G179" t="s">
        <v>449</v>
      </c>
      <c r="H179" t="s">
        <v>450</v>
      </c>
      <c r="I179" t="s">
        <v>1030</v>
      </c>
      <c r="J179" t="s">
        <v>921</v>
      </c>
      <c r="K179">
        <v>43055</v>
      </c>
      <c r="L179" t="s">
        <v>571</v>
      </c>
      <c r="M179" t="s">
        <v>1141</v>
      </c>
      <c r="N179" t="s">
        <v>455</v>
      </c>
      <c r="O179" t="s">
        <v>459</v>
      </c>
      <c r="P179" t="s">
        <v>1142</v>
      </c>
      <c r="Q179">
        <v>396.80200000000002</v>
      </c>
      <c r="R179">
        <v>7</v>
      </c>
      <c r="S179">
        <v>0.3</v>
      </c>
      <c r="T179" s="16">
        <v>-11.337199999999939</v>
      </c>
    </row>
    <row r="180" spans="1:20" x14ac:dyDescent="0.3">
      <c r="A180" t="s">
        <v>1140</v>
      </c>
      <c r="B180" s="1">
        <v>42329</v>
      </c>
      <c r="C180" s="1">
        <v>42331</v>
      </c>
      <c r="D180" t="s">
        <v>446</v>
      </c>
      <c r="E180" t="s">
        <v>755</v>
      </c>
      <c r="F180" t="s">
        <v>756</v>
      </c>
      <c r="G180" t="s">
        <v>449</v>
      </c>
      <c r="H180" t="s">
        <v>450</v>
      </c>
      <c r="I180" t="s">
        <v>1030</v>
      </c>
      <c r="J180" t="s">
        <v>921</v>
      </c>
      <c r="K180">
        <v>43055</v>
      </c>
      <c r="L180" t="s">
        <v>571</v>
      </c>
      <c r="M180" t="s">
        <v>1143</v>
      </c>
      <c r="N180" t="s">
        <v>469</v>
      </c>
      <c r="O180" t="s">
        <v>1002</v>
      </c>
      <c r="P180" t="s">
        <v>1144</v>
      </c>
      <c r="Q180">
        <v>15.88</v>
      </c>
      <c r="R180">
        <v>5</v>
      </c>
      <c r="S180">
        <v>0.2</v>
      </c>
      <c r="T180" s="16">
        <v>-3.771500000000001</v>
      </c>
    </row>
    <row r="181" spans="1:20" x14ac:dyDescent="0.3">
      <c r="A181" t="s">
        <v>1145</v>
      </c>
      <c r="B181" s="1">
        <v>42353</v>
      </c>
      <c r="C181" s="1">
        <v>42357</v>
      </c>
      <c r="D181" t="s">
        <v>473</v>
      </c>
      <c r="E181" t="s">
        <v>1146</v>
      </c>
      <c r="F181" t="s">
        <v>1147</v>
      </c>
      <c r="G181" t="s">
        <v>525</v>
      </c>
      <c r="H181" t="s">
        <v>450</v>
      </c>
      <c r="I181" t="s">
        <v>689</v>
      </c>
      <c r="J181" t="s">
        <v>690</v>
      </c>
      <c r="K181">
        <v>10009</v>
      </c>
      <c r="L181" t="s">
        <v>571</v>
      </c>
      <c r="M181" t="s">
        <v>1148</v>
      </c>
      <c r="N181" t="s">
        <v>469</v>
      </c>
      <c r="O181" t="s">
        <v>491</v>
      </c>
      <c r="P181" t="s">
        <v>1149</v>
      </c>
      <c r="Q181">
        <v>3.28</v>
      </c>
      <c r="R181">
        <v>1</v>
      </c>
      <c r="S181">
        <v>0</v>
      </c>
      <c r="T181" s="16">
        <v>1.4104000000000001</v>
      </c>
    </row>
    <row r="182" spans="1:20" x14ac:dyDescent="0.3">
      <c r="A182" t="s">
        <v>1150</v>
      </c>
      <c r="B182" s="1">
        <v>41978</v>
      </c>
      <c r="C182" s="1">
        <v>41982</v>
      </c>
      <c r="D182" t="s">
        <v>446</v>
      </c>
      <c r="E182" t="s">
        <v>1151</v>
      </c>
      <c r="F182" t="s">
        <v>1152</v>
      </c>
      <c r="G182" t="s">
        <v>464</v>
      </c>
      <c r="H182" t="s">
        <v>450</v>
      </c>
      <c r="I182" t="s">
        <v>780</v>
      </c>
      <c r="J182" t="s">
        <v>634</v>
      </c>
      <c r="K182">
        <v>62521</v>
      </c>
      <c r="L182" t="s">
        <v>528</v>
      </c>
      <c r="M182" t="s">
        <v>1153</v>
      </c>
      <c r="N182" t="s">
        <v>469</v>
      </c>
      <c r="O182" t="s">
        <v>482</v>
      </c>
      <c r="P182" t="s">
        <v>1154</v>
      </c>
      <c r="Q182">
        <v>24.816000000000003</v>
      </c>
      <c r="R182">
        <v>2</v>
      </c>
      <c r="S182">
        <v>0.2</v>
      </c>
      <c r="T182" s="16">
        <v>1.8612000000000002</v>
      </c>
    </row>
    <row r="183" spans="1:20" x14ac:dyDescent="0.3">
      <c r="A183" t="s">
        <v>1150</v>
      </c>
      <c r="B183" s="1">
        <v>41978</v>
      </c>
      <c r="C183" s="1">
        <v>41982</v>
      </c>
      <c r="D183" t="s">
        <v>446</v>
      </c>
      <c r="E183" t="s">
        <v>1151</v>
      </c>
      <c r="F183" t="s">
        <v>1152</v>
      </c>
      <c r="G183" t="s">
        <v>464</v>
      </c>
      <c r="H183" t="s">
        <v>450</v>
      </c>
      <c r="I183" t="s">
        <v>780</v>
      </c>
      <c r="J183" t="s">
        <v>634</v>
      </c>
      <c r="K183">
        <v>62521</v>
      </c>
      <c r="L183" t="s">
        <v>528</v>
      </c>
      <c r="M183" t="s">
        <v>1155</v>
      </c>
      <c r="N183" t="s">
        <v>494</v>
      </c>
      <c r="O183" t="s">
        <v>584</v>
      </c>
      <c r="P183" t="s">
        <v>1156</v>
      </c>
      <c r="Q183">
        <v>408.74399999999997</v>
      </c>
      <c r="R183">
        <v>7</v>
      </c>
      <c r="S183">
        <v>0.2</v>
      </c>
      <c r="T183" s="16">
        <v>76.639499999999984</v>
      </c>
    </row>
    <row r="184" spans="1:20" x14ac:dyDescent="0.3">
      <c r="A184" t="s">
        <v>1157</v>
      </c>
      <c r="B184" s="1">
        <v>41962</v>
      </c>
      <c r="C184" s="1">
        <v>41967</v>
      </c>
      <c r="D184" t="s">
        <v>446</v>
      </c>
      <c r="E184" t="s">
        <v>1158</v>
      </c>
      <c r="F184" t="s">
        <v>1159</v>
      </c>
      <c r="G184" t="s">
        <v>525</v>
      </c>
      <c r="H184" t="s">
        <v>450</v>
      </c>
      <c r="I184" t="s">
        <v>1160</v>
      </c>
      <c r="J184" t="s">
        <v>1161</v>
      </c>
      <c r="K184">
        <v>71203</v>
      </c>
      <c r="L184" t="s">
        <v>453</v>
      </c>
      <c r="M184" t="s">
        <v>1162</v>
      </c>
      <c r="N184" t="s">
        <v>494</v>
      </c>
      <c r="O184" t="s">
        <v>495</v>
      </c>
      <c r="P184" t="s">
        <v>1163</v>
      </c>
      <c r="Q184">
        <v>503.96</v>
      </c>
      <c r="R184">
        <v>4</v>
      </c>
      <c r="S184">
        <v>0</v>
      </c>
      <c r="T184" s="16">
        <v>131.02960000000002</v>
      </c>
    </row>
    <row r="185" spans="1:20" x14ac:dyDescent="0.3">
      <c r="A185" t="s">
        <v>1157</v>
      </c>
      <c r="B185" s="1">
        <v>41962</v>
      </c>
      <c r="C185" s="1">
        <v>41967</v>
      </c>
      <c r="D185" t="s">
        <v>446</v>
      </c>
      <c r="E185" t="s">
        <v>1158</v>
      </c>
      <c r="F185" t="s">
        <v>1159</v>
      </c>
      <c r="G185" t="s">
        <v>525</v>
      </c>
      <c r="H185" t="s">
        <v>450</v>
      </c>
      <c r="I185" t="s">
        <v>1160</v>
      </c>
      <c r="J185" t="s">
        <v>1161</v>
      </c>
      <c r="K185">
        <v>71203</v>
      </c>
      <c r="L185" t="s">
        <v>453</v>
      </c>
      <c r="M185" t="s">
        <v>1164</v>
      </c>
      <c r="N185" t="s">
        <v>494</v>
      </c>
      <c r="O185" t="s">
        <v>495</v>
      </c>
      <c r="P185" t="s">
        <v>1165</v>
      </c>
      <c r="Q185">
        <v>149.94999999999999</v>
      </c>
      <c r="R185">
        <v>5</v>
      </c>
      <c r="S185">
        <v>0</v>
      </c>
      <c r="T185" s="16">
        <v>41.986000000000004</v>
      </c>
    </row>
    <row r="186" spans="1:20" x14ac:dyDescent="0.3">
      <c r="A186" t="s">
        <v>1157</v>
      </c>
      <c r="B186" s="1">
        <v>41962</v>
      </c>
      <c r="C186" s="1">
        <v>41967</v>
      </c>
      <c r="D186" t="s">
        <v>446</v>
      </c>
      <c r="E186" t="s">
        <v>1158</v>
      </c>
      <c r="F186" t="s">
        <v>1159</v>
      </c>
      <c r="G186" t="s">
        <v>525</v>
      </c>
      <c r="H186" t="s">
        <v>450</v>
      </c>
      <c r="I186" t="s">
        <v>1160</v>
      </c>
      <c r="J186" t="s">
        <v>1161</v>
      </c>
      <c r="K186">
        <v>71203</v>
      </c>
      <c r="L186" t="s">
        <v>453</v>
      </c>
      <c r="M186" t="s">
        <v>1166</v>
      </c>
      <c r="N186" t="s">
        <v>494</v>
      </c>
      <c r="O186" t="s">
        <v>584</v>
      </c>
      <c r="P186" t="s">
        <v>1167</v>
      </c>
      <c r="Q186">
        <v>29</v>
      </c>
      <c r="R186">
        <v>2</v>
      </c>
      <c r="S186">
        <v>0</v>
      </c>
      <c r="T186" s="16">
        <v>7.25</v>
      </c>
    </row>
    <row r="187" spans="1:20" x14ac:dyDescent="0.3">
      <c r="A187" t="s">
        <v>1168</v>
      </c>
      <c r="B187" s="1">
        <v>42702</v>
      </c>
      <c r="C187" s="1">
        <v>42706</v>
      </c>
      <c r="D187" t="s">
        <v>473</v>
      </c>
      <c r="E187" t="s">
        <v>1169</v>
      </c>
      <c r="F187" t="s">
        <v>1170</v>
      </c>
      <c r="G187" t="s">
        <v>449</v>
      </c>
      <c r="H187" t="s">
        <v>450</v>
      </c>
      <c r="I187" t="s">
        <v>1171</v>
      </c>
      <c r="J187" t="s">
        <v>1172</v>
      </c>
      <c r="K187">
        <v>6824</v>
      </c>
      <c r="L187" t="s">
        <v>571</v>
      </c>
      <c r="M187" t="s">
        <v>1173</v>
      </c>
      <c r="N187" t="s">
        <v>469</v>
      </c>
      <c r="O187" t="s">
        <v>498</v>
      </c>
      <c r="P187" t="s">
        <v>1174</v>
      </c>
      <c r="Q187">
        <v>7.16</v>
      </c>
      <c r="R187">
        <v>2</v>
      </c>
      <c r="S187">
        <v>0</v>
      </c>
      <c r="T187" s="16">
        <v>3.4367999999999999</v>
      </c>
    </row>
    <row r="188" spans="1:20" x14ac:dyDescent="0.3">
      <c r="A188" t="s">
        <v>1175</v>
      </c>
      <c r="B188" s="1">
        <v>41877</v>
      </c>
      <c r="C188" s="1">
        <v>41881</v>
      </c>
      <c r="D188" t="s">
        <v>473</v>
      </c>
      <c r="E188" t="s">
        <v>1176</v>
      </c>
      <c r="F188" t="s">
        <v>1177</v>
      </c>
      <c r="G188" t="s">
        <v>525</v>
      </c>
      <c r="H188" t="s">
        <v>450</v>
      </c>
      <c r="I188" t="s">
        <v>465</v>
      </c>
      <c r="J188" t="s">
        <v>466</v>
      </c>
      <c r="K188">
        <v>90032</v>
      </c>
      <c r="L188" t="s">
        <v>467</v>
      </c>
      <c r="M188" t="s">
        <v>1178</v>
      </c>
      <c r="N188" t="s">
        <v>494</v>
      </c>
      <c r="O188" t="s">
        <v>584</v>
      </c>
      <c r="P188" t="s">
        <v>1179</v>
      </c>
      <c r="Q188">
        <v>176.8</v>
      </c>
      <c r="R188">
        <v>8</v>
      </c>
      <c r="S188">
        <v>0</v>
      </c>
      <c r="T188" s="16">
        <v>22.984000000000009</v>
      </c>
    </row>
    <row r="189" spans="1:20" x14ac:dyDescent="0.3">
      <c r="A189" t="s">
        <v>1180</v>
      </c>
      <c r="B189" s="1">
        <v>42567</v>
      </c>
      <c r="C189" s="1">
        <v>42573</v>
      </c>
      <c r="D189" t="s">
        <v>473</v>
      </c>
      <c r="E189" t="s">
        <v>1181</v>
      </c>
      <c r="F189" t="s">
        <v>1182</v>
      </c>
      <c r="G189" t="s">
        <v>464</v>
      </c>
      <c r="H189" t="s">
        <v>450</v>
      </c>
      <c r="I189" t="s">
        <v>1183</v>
      </c>
      <c r="J189" t="s">
        <v>527</v>
      </c>
      <c r="K189">
        <v>75051</v>
      </c>
      <c r="L189" t="s">
        <v>528</v>
      </c>
      <c r="M189" t="s">
        <v>1184</v>
      </c>
      <c r="N189" t="s">
        <v>469</v>
      </c>
      <c r="O189" t="s">
        <v>482</v>
      </c>
      <c r="P189" t="s">
        <v>1185</v>
      </c>
      <c r="Q189">
        <v>37.224000000000004</v>
      </c>
      <c r="R189">
        <v>3</v>
      </c>
      <c r="S189">
        <v>0.2</v>
      </c>
      <c r="T189" s="16">
        <v>3.7224000000000004</v>
      </c>
    </row>
    <row r="190" spans="1:20" x14ac:dyDescent="0.3">
      <c r="A190" t="s">
        <v>1180</v>
      </c>
      <c r="B190" s="1">
        <v>42567</v>
      </c>
      <c r="C190" s="1">
        <v>42573</v>
      </c>
      <c r="D190" t="s">
        <v>473</v>
      </c>
      <c r="E190" t="s">
        <v>1181</v>
      </c>
      <c r="F190" t="s">
        <v>1182</v>
      </c>
      <c r="G190" t="s">
        <v>464</v>
      </c>
      <c r="H190" t="s">
        <v>450</v>
      </c>
      <c r="I190" t="s">
        <v>1183</v>
      </c>
      <c r="J190" t="s">
        <v>527</v>
      </c>
      <c r="K190">
        <v>75051</v>
      </c>
      <c r="L190" t="s">
        <v>528</v>
      </c>
      <c r="M190" t="s">
        <v>1055</v>
      </c>
      <c r="N190" t="s">
        <v>469</v>
      </c>
      <c r="O190" t="s">
        <v>513</v>
      </c>
      <c r="P190" t="s">
        <v>1056</v>
      </c>
      <c r="Q190">
        <v>20.016000000000002</v>
      </c>
      <c r="R190">
        <v>3</v>
      </c>
      <c r="S190">
        <v>0.2</v>
      </c>
      <c r="T190" s="16">
        <v>6.2549999999999963</v>
      </c>
    </row>
    <row r="191" spans="1:20" x14ac:dyDescent="0.3">
      <c r="A191" t="s">
        <v>1186</v>
      </c>
      <c r="B191" s="1">
        <v>42289</v>
      </c>
      <c r="C191" s="1">
        <v>42291</v>
      </c>
      <c r="D191" t="s">
        <v>611</v>
      </c>
      <c r="E191" t="s">
        <v>1187</v>
      </c>
      <c r="F191" t="s">
        <v>1188</v>
      </c>
      <c r="G191" t="s">
        <v>525</v>
      </c>
      <c r="H191" t="s">
        <v>450</v>
      </c>
      <c r="I191" t="s">
        <v>689</v>
      </c>
      <c r="J191" t="s">
        <v>690</v>
      </c>
      <c r="K191">
        <v>10035</v>
      </c>
      <c r="L191" t="s">
        <v>571</v>
      </c>
      <c r="M191" t="s">
        <v>1189</v>
      </c>
      <c r="N191" t="s">
        <v>455</v>
      </c>
      <c r="O191" t="s">
        <v>456</v>
      </c>
      <c r="P191" t="s">
        <v>1190</v>
      </c>
      <c r="Q191">
        <v>899.13600000000008</v>
      </c>
      <c r="R191">
        <v>4</v>
      </c>
      <c r="S191">
        <v>0.2</v>
      </c>
      <c r="T191" s="16">
        <v>112.39199999999991</v>
      </c>
    </row>
    <row r="192" spans="1:20" x14ac:dyDescent="0.3">
      <c r="A192" t="s">
        <v>1186</v>
      </c>
      <c r="B192" s="1">
        <v>42289</v>
      </c>
      <c r="C192" s="1">
        <v>42291</v>
      </c>
      <c r="D192" t="s">
        <v>611</v>
      </c>
      <c r="E192" t="s">
        <v>1187</v>
      </c>
      <c r="F192" t="s">
        <v>1188</v>
      </c>
      <c r="G192" t="s">
        <v>525</v>
      </c>
      <c r="H192" t="s">
        <v>450</v>
      </c>
      <c r="I192" t="s">
        <v>689</v>
      </c>
      <c r="J192" t="s">
        <v>690</v>
      </c>
      <c r="K192">
        <v>10035</v>
      </c>
      <c r="L192" t="s">
        <v>571</v>
      </c>
      <c r="M192" t="s">
        <v>1191</v>
      </c>
      <c r="N192" t="s">
        <v>494</v>
      </c>
      <c r="O192" t="s">
        <v>495</v>
      </c>
      <c r="P192" t="s">
        <v>1192</v>
      </c>
      <c r="Q192">
        <v>71.760000000000005</v>
      </c>
      <c r="R192">
        <v>6</v>
      </c>
      <c r="S192">
        <v>0</v>
      </c>
      <c r="T192" s="16">
        <v>20.092800000000004</v>
      </c>
    </row>
    <row r="193" spans="1:20" x14ac:dyDescent="0.3">
      <c r="A193" t="s">
        <v>1186</v>
      </c>
      <c r="B193" s="1">
        <v>42289</v>
      </c>
      <c r="C193" s="1">
        <v>42291</v>
      </c>
      <c r="D193" t="s">
        <v>611</v>
      </c>
      <c r="E193" t="s">
        <v>1187</v>
      </c>
      <c r="F193" t="s">
        <v>1188</v>
      </c>
      <c r="G193" t="s">
        <v>525</v>
      </c>
      <c r="H193" t="s">
        <v>450</v>
      </c>
      <c r="I193" t="s">
        <v>689</v>
      </c>
      <c r="J193" t="s">
        <v>690</v>
      </c>
      <c r="K193">
        <v>10035</v>
      </c>
      <c r="L193" t="s">
        <v>571</v>
      </c>
      <c r="M193" t="s">
        <v>1193</v>
      </c>
      <c r="N193" t="s">
        <v>469</v>
      </c>
      <c r="O193" t="s">
        <v>513</v>
      </c>
      <c r="P193" t="s">
        <v>1194</v>
      </c>
      <c r="Q193">
        <v>51.84</v>
      </c>
      <c r="R193">
        <v>8</v>
      </c>
      <c r="S193">
        <v>0</v>
      </c>
      <c r="T193" s="16">
        <v>24.883200000000002</v>
      </c>
    </row>
    <row r="194" spans="1:20" x14ac:dyDescent="0.3">
      <c r="A194" t="s">
        <v>1186</v>
      </c>
      <c r="B194" s="1">
        <v>42289</v>
      </c>
      <c r="C194" s="1">
        <v>42291</v>
      </c>
      <c r="D194" t="s">
        <v>611</v>
      </c>
      <c r="E194" t="s">
        <v>1187</v>
      </c>
      <c r="F194" t="s">
        <v>1188</v>
      </c>
      <c r="G194" t="s">
        <v>525</v>
      </c>
      <c r="H194" t="s">
        <v>450</v>
      </c>
      <c r="I194" t="s">
        <v>689</v>
      </c>
      <c r="J194" t="s">
        <v>690</v>
      </c>
      <c r="K194">
        <v>10035</v>
      </c>
      <c r="L194" t="s">
        <v>571</v>
      </c>
      <c r="M194" t="s">
        <v>624</v>
      </c>
      <c r="N194" t="s">
        <v>455</v>
      </c>
      <c r="O194" t="s">
        <v>456</v>
      </c>
      <c r="P194" t="s">
        <v>625</v>
      </c>
      <c r="Q194">
        <v>626.35200000000009</v>
      </c>
      <c r="R194">
        <v>3</v>
      </c>
      <c r="S194">
        <v>0.2</v>
      </c>
      <c r="T194" s="16">
        <v>46.976400000000012</v>
      </c>
    </row>
    <row r="195" spans="1:20" x14ac:dyDescent="0.3">
      <c r="A195" t="s">
        <v>1186</v>
      </c>
      <c r="B195" s="1">
        <v>42289</v>
      </c>
      <c r="C195" s="1">
        <v>42291</v>
      </c>
      <c r="D195" t="s">
        <v>611</v>
      </c>
      <c r="E195" t="s">
        <v>1187</v>
      </c>
      <c r="F195" t="s">
        <v>1188</v>
      </c>
      <c r="G195" t="s">
        <v>525</v>
      </c>
      <c r="H195" t="s">
        <v>450</v>
      </c>
      <c r="I195" t="s">
        <v>689</v>
      </c>
      <c r="J195" t="s">
        <v>690</v>
      </c>
      <c r="K195">
        <v>10035</v>
      </c>
      <c r="L195" t="s">
        <v>571</v>
      </c>
      <c r="M195" t="s">
        <v>1195</v>
      </c>
      <c r="N195" t="s">
        <v>469</v>
      </c>
      <c r="O195" t="s">
        <v>491</v>
      </c>
      <c r="P195" t="s">
        <v>1196</v>
      </c>
      <c r="Q195">
        <v>19.899999999999999</v>
      </c>
      <c r="R195">
        <v>5</v>
      </c>
      <c r="S195">
        <v>0</v>
      </c>
      <c r="T195" s="16">
        <v>6.5669999999999984</v>
      </c>
    </row>
    <row r="196" spans="1:20" x14ac:dyDescent="0.3">
      <c r="A196" t="s">
        <v>1197</v>
      </c>
      <c r="B196" s="1">
        <v>42308</v>
      </c>
      <c r="C196" s="1">
        <v>42314</v>
      </c>
      <c r="D196" t="s">
        <v>473</v>
      </c>
      <c r="E196" t="s">
        <v>1198</v>
      </c>
      <c r="F196" t="s">
        <v>1199</v>
      </c>
      <c r="G196" t="s">
        <v>464</v>
      </c>
      <c r="H196" t="s">
        <v>450</v>
      </c>
      <c r="I196" t="s">
        <v>1200</v>
      </c>
      <c r="J196" t="s">
        <v>466</v>
      </c>
      <c r="K196">
        <v>92374</v>
      </c>
      <c r="L196" t="s">
        <v>467</v>
      </c>
      <c r="M196" t="s">
        <v>595</v>
      </c>
      <c r="N196" t="s">
        <v>469</v>
      </c>
      <c r="O196" t="s">
        <v>596</v>
      </c>
      <c r="P196" t="s">
        <v>597</v>
      </c>
      <c r="Q196">
        <v>14.280000000000001</v>
      </c>
      <c r="R196">
        <v>7</v>
      </c>
      <c r="S196">
        <v>0</v>
      </c>
      <c r="T196" s="16">
        <v>6.7115999999999989</v>
      </c>
    </row>
    <row r="197" spans="1:20" x14ac:dyDescent="0.3">
      <c r="A197" t="s">
        <v>1201</v>
      </c>
      <c r="B197" s="1">
        <v>41719</v>
      </c>
      <c r="C197" s="1">
        <v>41723</v>
      </c>
      <c r="D197" t="s">
        <v>473</v>
      </c>
      <c r="E197" t="s">
        <v>1202</v>
      </c>
      <c r="F197" t="s">
        <v>1203</v>
      </c>
      <c r="G197" t="s">
        <v>449</v>
      </c>
      <c r="H197" t="s">
        <v>450</v>
      </c>
      <c r="I197" t="s">
        <v>1204</v>
      </c>
      <c r="J197" t="s">
        <v>921</v>
      </c>
      <c r="K197">
        <v>45011</v>
      </c>
      <c r="L197" t="s">
        <v>571</v>
      </c>
      <c r="M197" t="s">
        <v>1205</v>
      </c>
      <c r="N197" t="s">
        <v>469</v>
      </c>
      <c r="O197" t="s">
        <v>491</v>
      </c>
      <c r="P197" t="s">
        <v>1206</v>
      </c>
      <c r="Q197">
        <v>7.4080000000000004</v>
      </c>
      <c r="R197">
        <v>2</v>
      </c>
      <c r="S197">
        <v>0.2</v>
      </c>
      <c r="T197" s="16">
        <v>1.2037999999999995</v>
      </c>
    </row>
    <row r="198" spans="1:20" x14ac:dyDescent="0.3">
      <c r="A198" t="s">
        <v>1201</v>
      </c>
      <c r="B198" s="1">
        <v>41719</v>
      </c>
      <c r="C198" s="1">
        <v>41723</v>
      </c>
      <c r="D198" t="s">
        <v>473</v>
      </c>
      <c r="E198" t="s">
        <v>1202</v>
      </c>
      <c r="F198" t="s">
        <v>1203</v>
      </c>
      <c r="G198" t="s">
        <v>449</v>
      </c>
      <c r="H198" t="s">
        <v>450</v>
      </c>
      <c r="I198" t="s">
        <v>1204</v>
      </c>
      <c r="J198" t="s">
        <v>921</v>
      </c>
      <c r="K198">
        <v>45011</v>
      </c>
      <c r="L198" t="s">
        <v>571</v>
      </c>
      <c r="M198" t="s">
        <v>1207</v>
      </c>
      <c r="N198" t="s">
        <v>469</v>
      </c>
      <c r="O198" t="s">
        <v>491</v>
      </c>
      <c r="P198" t="s">
        <v>1208</v>
      </c>
      <c r="Q198">
        <v>6.048</v>
      </c>
      <c r="R198">
        <v>3</v>
      </c>
      <c r="S198">
        <v>0.2</v>
      </c>
      <c r="T198" s="16">
        <v>1.5876000000000006</v>
      </c>
    </row>
    <row r="199" spans="1:20" x14ac:dyDescent="0.3">
      <c r="A199" t="s">
        <v>1209</v>
      </c>
      <c r="B199" s="1">
        <v>43045</v>
      </c>
      <c r="C199" s="1">
        <v>43052</v>
      </c>
      <c r="D199" t="s">
        <v>473</v>
      </c>
      <c r="E199" t="s">
        <v>1210</v>
      </c>
      <c r="F199" t="s">
        <v>1211</v>
      </c>
      <c r="G199" t="s">
        <v>525</v>
      </c>
      <c r="H199" t="s">
        <v>450</v>
      </c>
      <c r="I199" t="s">
        <v>1212</v>
      </c>
      <c r="J199" t="s">
        <v>1213</v>
      </c>
      <c r="K199">
        <v>7090</v>
      </c>
      <c r="L199" t="s">
        <v>571</v>
      </c>
      <c r="M199" t="s">
        <v>1214</v>
      </c>
      <c r="N199" t="s">
        <v>469</v>
      </c>
      <c r="O199" t="s">
        <v>482</v>
      </c>
      <c r="P199" t="s">
        <v>1215</v>
      </c>
      <c r="Q199">
        <v>46.26</v>
      </c>
      <c r="R199">
        <v>3</v>
      </c>
      <c r="S199">
        <v>0</v>
      </c>
      <c r="T199" s="16">
        <v>12.0276</v>
      </c>
    </row>
    <row r="200" spans="1:20" x14ac:dyDescent="0.3">
      <c r="A200" t="s">
        <v>1216</v>
      </c>
      <c r="B200" s="1">
        <v>42922</v>
      </c>
      <c r="C200" s="1">
        <v>42929</v>
      </c>
      <c r="D200" t="s">
        <v>473</v>
      </c>
      <c r="E200" t="s">
        <v>1217</v>
      </c>
      <c r="F200" t="s">
        <v>1218</v>
      </c>
      <c r="G200" t="s">
        <v>464</v>
      </c>
      <c r="H200" t="s">
        <v>450</v>
      </c>
      <c r="I200" t="s">
        <v>569</v>
      </c>
      <c r="J200" t="s">
        <v>570</v>
      </c>
      <c r="K200">
        <v>19120</v>
      </c>
      <c r="L200" t="s">
        <v>571</v>
      </c>
      <c r="M200" t="s">
        <v>1219</v>
      </c>
      <c r="N200" t="s">
        <v>469</v>
      </c>
      <c r="O200" t="s">
        <v>498</v>
      </c>
      <c r="P200" t="s">
        <v>1220</v>
      </c>
      <c r="Q200">
        <v>2.9460000000000006</v>
      </c>
      <c r="R200">
        <v>2</v>
      </c>
      <c r="S200">
        <v>0.7</v>
      </c>
      <c r="T200" s="16">
        <v>-2.2585999999999995</v>
      </c>
    </row>
    <row r="201" spans="1:20" x14ac:dyDescent="0.3">
      <c r="A201" t="s">
        <v>1216</v>
      </c>
      <c r="B201" s="1">
        <v>42922</v>
      </c>
      <c r="C201" s="1">
        <v>42929</v>
      </c>
      <c r="D201" t="s">
        <v>473</v>
      </c>
      <c r="E201" t="s">
        <v>1217</v>
      </c>
      <c r="F201" t="s">
        <v>1218</v>
      </c>
      <c r="G201" t="s">
        <v>464</v>
      </c>
      <c r="H201" t="s">
        <v>450</v>
      </c>
      <c r="I201" t="s">
        <v>569</v>
      </c>
      <c r="J201" t="s">
        <v>570</v>
      </c>
      <c r="K201">
        <v>19120</v>
      </c>
      <c r="L201" t="s">
        <v>571</v>
      </c>
      <c r="M201" t="s">
        <v>1221</v>
      </c>
      <c r="N201" t="s">
        <v>469</v>
      </c>
      <c r="O201" t="s">
        <v>513</v>
      </c>
      <c r="P201" t="s">
        <v>1222</v>
      </c>
      <c r="Q201">
        <v>16.056000000000001</v>
      </c>
      <c r="R201">
        <v>3</v>
      </c>
      <c r="S201">
        <v>0.2</v>
      </c>
      <c r="T201" s="16">
        <v>5.8203000000000005</v>
      </c>
    </row>
    <row r="202" spans="1:20" x14ac:dyDescent="0.3">
      <c r="A202" t="s">
        <v>1223</v>
      </c>
      <c r="B202" s="1">
        <v>42910</v>
      </c>
      <c r="C202" s="1">
        <v>42915</v>
      </c>
      <c r="D202" t="s">
        <v>473</v>
      </c>
      <c r="E202" t="s">
        <v>1224</v>
      </c>
      <c r="F202" t="s">
        <v>1225</v>
      </c>
      <c r="G202" t="s">
        <v>449</v>
      </c>
      <c r="H202" t="s">
        <v>450</v>
      </c>
      <c r="I202" t="s">
        <v>1226</v>
      </c>
      <c r="J202" t="s">
        <v>921</v>
      </c>
      <c r="K202">
        <v>44312</v>
      </c>
      <c r="L202" t="s">
        <v>571</v>
      </c>
      <c r="M202" t="s">
        <v>1227</v>
      </c>
      <c r="N202" t="s">
        <v>469</v>
      </c>
      <c r="O202" t="s">
        <v>513</v>
      </c>
      <c r="P202" t="s">
        <v>1228</v>
      </c>
      <c r="Q202">
        <v>21.744000000000003</v>
      </c>
      <c r="R202">
        <v>3</v>
      </c>
      <c r="S202">
        <v>0.2</v>
      </c>
      <c r="T202" s="16">
        <v>6.794999999999999</v>
      </c>
    </row>
    <row r="203" spans="1:20" x14ac:dyDescent="0.3">
      <c r="A203" t="s">
        <v>1229</v>
      </c>
      <c r="B203" s="1">
        <v>41854</v>
      </c>
      <c r="C203" s="1">
        <v>41856</v>
      </c>
      <c r="D203" t="s">
        <v>611</v>
      </c>
      <c r="E203" t="s">
        <v>1230</v>
      </c>
      <c r="F203" t="s">
        <v>1231</v>
      </c>
      <c r="G203" t="s">
        <v>449</v>
      </c>
      <c r="H203" t="s">
        <v>450</v>
      </c>
      <c r="I203" t="s">
        <v>1232</v>
      </c>
      <c r="J203" t="s">
        <v>880</v>
      </c>
      <c r="K203">
        <v>80219</v>
      </c>
      <c r="L203" t="s">
        <v>467</v>
      </c>
      <c r="M203" t="s">
        <v>1233</v>
      </c>
      <c r="N203" t="s">
        <v>455</v>
      </c>
      <c r="O203" t="s">
        <v>479</v>
      </c>
      <c r="P203" t="s">
        <v>1234</v>
      </c>
      <c r="Q203">
        <v>218.75</v>
      </c>
      <c r="R203">
        <v>2</v>
      </c>
      <c r="S203">
        <v>0.5</v>
      </c>
      <c r="T203" s="16">
        <v>-161.875</v>
      </c>
    </row>
    <row r="204" spans="1:20" x14ac:dyDescent="0.3">
      <c r="A204" t="s">
        <v>1229</v>
      </c>
      <c r="B204" s="1">
        <v>41854</v>
      </c>
      <c r="C204" s="1">
        <v>41856</v>
      </c>
      <c r="D204" t="s">
        <v>611</v>
      </c>
      <c r="E204" t="s">
        <v>1230</v>
      </c>
      <c r="F204" t="s">
        <v>1231</v>
      </c>
      <c r="G204" t="s">
        <v>449</v>
      </c>
      <c r="H204" t="s">
        <v>450</v>
      </c>
      <c r="I204" t="s">
        <v>1232</v>
      </c>
      <c r="J204" t="s">
        <v>880</v>
      </c>
      <c r="K204">
        <v>80219</v>
      </c>
      <c r="L204" t="s">
        <v>467</v>
      </c>
      <c r="M204" t="s">
        <v>1235</v>
      </c>
      <c r="N204" t="s">
        <v>469</v>
      </c>
      <c r="O204" t="s">
        <v>501</v>
      </c>
      <c r="P204" t="s">
        <v>1236</v>
      </c>
      <c r="Q204">
        <v>2.6</v>
      </c>
      <c r="R204">
        <v>1</v>
      </c>
      <c r="S204">
        <v>0.2</v>
      </c>
      <c r="T204" s="16">
        <v>0.29249999999999987</v>
      </c>
    </row>
    <row r="205" spans="1:20" x14ac:dyDescent="0.3">
      <c r="A205" t="s">
        <v>1237</v>
      </c>
      <c r="B205" s="1">
        <v>43086</v>
      </c>
      <c r="C205" s="1">
        <v>43090</v>
      </c>
      <c r="D205" t="s">
        <v>446</v>
      </c>
      <c r="E205" t="s">
        <v>1238</v>
      </c>
      <c r="F205" t="s">
        <v>1239</v>
      </c>
      <c r="G205" t="s">
        <v>449</v>
      </c>
      <c r="H205" t="s">
        <v>450</v>
      </c>
      <c r="I205" t="s">
        <v>1240</v>
      </c>
      <c r="J205" t="s">
        <v>527</v>
      </c>
      <c r="K205">
        <v>75220</v>
      </c>
      <c r="L205" t="s">
        <v>528</v>
      </c>
      <c r="M205" t="s">
        <v>1241</v>
      </c>
      <c r="N205" t="s">
        <v>469</v>
      </c>
      <c r="O205" t="s">
        <v>501</v>
      </c>
      <c r="P205" t="s">
        <v>1242</v>
      </c>
      <c r="Q205">
        <v>66.283999999999992</v>
      </c>
      <c r="R205">
        <v>2</v>
      </c>
      <c r="S205">
        <v>0.8</v>
      </c>
      <c r="T205" s="16">
        <v>-178.96680000000001</v>
      </c>
    </row>
    <row r="206" spans="1:20" x14ac:dyDescent="0.3">
      <c r="A206" t="s">
        <v>1243</v>
      </c>
      <c r="B206" s="1">
        <v>42889</v>
      </c>
      <c r="C206" s="1">
        <v>42893</v>
      </c>
      <c r="D206" t="s">
        <v>473</v>
      </c>
      <c r="E206" t="s">
        <v>1244</v>
      </c>
      <c r="F206" t="s">
        <v>1245</v>
      </c>
      <c r="G206" t="s">
        <v>464</v>
      </c>
      <c r="H206" t="s">
        <v>450</v>
      </c>
      <c r="I206" t="s">
        <v>1036</v>
      </c>
      <c r="J206" t="s">
        <v>758</v>
      </c>
      <c r="K206">
        <v>37064</v>
      </c>
      <c r="L206" t="s">
        <v>453</v>
      </c>
      <c r="M206" t="s">
        <v>1246</v>
      </c>
      <c r="N206" t="s">
        <v>455</v>
      </c>
      <c r="O206" t="s">
        <v>488</v>
      </c>
      <c r="P206" t="s">
        <v>1247</v>
      </c>
      <c r="Q206">
        <v>35.168000000000006</v>
      </c>
      <c r="R206">
        <v>7</v>
      </c>
      <c r="S206">
        <v>0.2</v>
      </c>
      <c r="T206" s="16">
        <v>9.6712000000000025</v>
      </c>
    </row>
    <row r="207" spans="1:20" x14ac:dyDescent="0.3">
      <c r="A207" t="s">
        <v>1248</v>
      </c>
      <c r="B207" s="1">
        <v>43078</v>
      </c>
      <c r="C207" s="1">
        <v>43083</v>
      </c>
      <c r="D207" t="s">
        <v>473</v>
      </c>
      <c r="E207" t="s">
        <v>1249</v>
      </c>
      <c r="F207" t="s">
        <v>1250</v>
      </c>
      <c r="G207" t="s">
        <v>449</v>
      </c>
      <c r="H207" t="s">
        <v>450</v>
      </c>
      <c r="I207" t="s">
        <v>1251</v>
      </c>
      <c r="J207" t="s">
        <v>466</v>
      </c>
      <c r="K207">
        <v>90604</v>
      </c>
      <c r="L207" t="s">
        <v>467</v>
      </c>
      <c r="M207" t="s">
        <v>1252</v>
      </c>
      <c r="N207" t="s">
        <v>494</v>
      </c>
      <c r="O207" t="s">
        <v>495</v>
      </c>
      <c r="P207" t="s">
        <v>1253</v>
      </c>
      <c r="Q207">
        <v>444.76800000000003</v>
      </c>
      <c r="R207">
        <v>4</v>
      </c>
      <c r="S207">
        <v>0.2</v>
      </c>
      <c r="T207" s="16">
        <v>44.476800000000026</v>
      </c>
    </row>
    <row r="208" spans="1:20" x14ac:dyDescent="0.3">
      <c r="A208" t="s">
        <v>1254</v>
      </c>
      <c r="B208" s="1">
        <v>43070</v>
      </c>
      <c r="C208" s="1">
        <v>43076</v>
      </c>
      <c r="D208" t="s">
        <v>473</v>
      </c>
      <c r="E208" t="s">
        <v>1255</v>
      </c>
      <c r="F208" t="s">
        <v>1256</v>
      </c>
      <c r="G208" t="s">
        <v>449</v>
      </c>
      <c r="H208" t="s">
        <v>450</v>
      </c>
      <c r="I208" t="s">
        <v>1257</v>
      </c>
      <c r="J208" t="s">
        <v>661</v>
      </c>
      <c r="K208">
        <v>48601</v>
      </c>
      <c r="L208" t="s">
        <v>528</v>
      </c>
      <c r="M208" t="s">
        <v>1258</v>
      </c>
      <c r="N208" t="s">
        <v>469</v>
      </c>
      <c r="O208" t="s">
        <v>482</v>
      </c>
      <c r="P208" t="s">
        <v>1259</v>
      </c>
      <c r="Q208">
        <v>83.92</v>
      </c>
      <c r="R208">
        <v>4</v>
      </c>
      <c r="S208">
        <v>0</v>
      </c>
      <c r="T208" s="16">
        <v>5.8743999999999943</v>
      </c>
    </row>
    <row r="209" spans="1:20" x14ac:dyDescent="0.3">
      <c r="A209" t="s">
        <v>1254</v>
      </c>
      <c r="B209" s="1">
        <v>43070</v>
      </c>
      <c r="C209" s="1">
        <v>43076</v>
      </c>
      <c r="D209" t="s">
        <v>473</v>
      </c>
      <c r="E209" t="s">
        <v>1255</v>
      </c>
      <c r="F209" t="s">
        <v>1256</v>
      </c>
      <c r="G209" t="s">
        <v>449</v>
      </c>
      <c r="H209" t="s">
        <v>450</v>
      </c>
      <c r="I209" t="s">
        <v>1257</v>
      </c>
      <c r="J209" t="s">
        <v>661</v>
      </c>
      <c r="K209">
        <v>48601</v>
      </c>
      <c r="L209" t="s">
        <v>528</v>
      </c>
      <c r="M209" t="s">
        <v>1260</v>
      </c>
      <c r="N209" t="s">
        <v>494</v>
      </c>
      <c r="O209" t="s">
        <v>495</v>
      </c>
      <c r="P209" t="s">
        <v>1261</v>
      </c>
      <c r="Q209">
        <v>131.97999999999999</v>
      </c>
      <c r="R209">
        <v>2</v>
      </c>
      <c r="S209">
        <v>0</v>
      </c>
      <c r="T209" s="16">
        <v>35.634600000000006</v>
      </c>
    </row>
    <row r="210" spans="1:20" x14ac:dyDescent="0.3">
      <c r="A210" t="s">
        <v>1254</v>
      </c>
      <c r="B210" s="1">
        <v>43070</v>
      </c>
      <c r="C210" s="1">
        <v>43076</v>
      </c>
      <c r="D210" t="s">
        <v>473</v>
      </c>
      <c r="E210" t="s">
        <v>1255</v>
      </c>
      <c r="F210" t="s">
        <v>1256</v>
      </c>
      <c r="G210" t="s">
        <v>449</v>
      </c>
      <c r="H210" t="s">
        <v>450</v>
      </c>
      <c r="I210" t="s">
        <v>1257</v>
      </c>
      <c r="J210" t="s">
        <v>661</v>
      </c>
      <c r="K210">
        <v>48601</v>
      </c>
      <c r="L210" t="s">
        <v>528</v>
      </c>
      <c r="M210" t="s">
        <v>968</v>
      </c>
      <c r="N210" t="s">
        <v>469</v>
      </c>
      <c r="O210" t="s">
        <v>498</v>
      </c>
      <c r="P210" t="s">
        <v>969</v>
      </c>
      <c r="Q210">
        <v>15.92</v>
      </c>
      <c r="R210">
        <v>4</v>
      </c>
      <c r="S210">
        <v>0</v>
      </c>
      <c r="T210" s="16">
        <v>7.4824000000000002</v>
      </c>
    </row>
    <row r="211" spans="1:20" x14ac:dyDescent="0.3">
      <c r="A211" t="s">
        <v>1254</v>
      </c>
      <c r="B211" s="1">
        <v>43070</v>
      </c>
      <c r="C211" s="1">
        <v>43076</v>
      </c>
      <c r="D211" t="s">
        <v>473</v>
      </c>
      <c r="E211" t="s">
        <v>1255</v>
      </c>
      <c r="F211" t="s">
        <v>1256</v>
      </c>
      <c r="G211" t="s">
        <v>449</v>
      </c>
      <c r="H211" t="s">
        <v>450</v>
      </c>
      <c r="I211" t="s">
        <v>1257</v>
      </c>
      <c r="J211" t="s">
        <v>661</v>
      </c>
      <c r="K211">
        <v>48601</v>
      </c>
      <c r="L211" t="s">
        <v>528</v>
      </c>
      <c r="M211" t="s">
        <v>1262</v>
      </c>
      <c r="N211" t="s">
        <v>469</v>
      </c>
      <c r="O211" t="s">
        <v>692</v>
      </c>
      <c r="P211" t="s">
        <v>1263</v>
      </c>
      <c r="Q211">
        <v>52.29</v>
      </c>
      <c r="R211">
        <v>9</v>
      </c>
      <c r="S211">
        <v>0</v>
      </c>
      <c r="T211" s="16">
        <v>16.209899999999998</v>
      </c>
    </row>
    <row r="212" spans="1:20" x14ac:dyDescent="0.3">
      <c r="A212" t="s">
        <v>1254</v>
      </c>
      <c r="B212" s="1">
        <v>43070</v>
      </c>
      <c r="C212" s="1">
        <v>43076</v>
      </c>
      <c r="D212" t="s">
        <v>473</v>
      </c>
      <c r="E212" t="s">
        <v>1255</v>
      </c>
      <c r="F212" t="s">
        <v>1256</v>
      </c>
      <c r="G212" t="s">
        <v>449</v>
      </c>
      <c r="H212" t="s">
        <v>450</v>
      </c>
      <c r="I212" t="s">
        <v>1257</v>
      </c>
      <c r="J212" t="s">
        <v>661</v>
      </c>
      <c r="K212">
        <v>48601</v>
      </c>
      <c r="L212" t="s">
        <v>528</v>
      </c>
      <c r="M212" t="s">
        <v>1264</v>
      </c>
      <c r="N212" t="s">
        <v>469</v>
      </c>
      <c r="O212" t="s">
        <v>482</v>
      </c>
      <c r="P212" t="s">
        <v>1265</v>
      </c>
      <c r="Q212">
        <v>91.99</v>
      </c>
      <c r="R212">
        <v>1</v>
      </c>
      <c r="S212">
        <v>0</v>
      </c>
      <c r="T212" s="16">
        <v>3.6795999999999935</v>
      </c>
    </row>
    <row r="213" spans="1:20" x14ac:dyDescent="0.3">
      <c r="A213" t="s">
        <v>1266</v>
      </c>
      <c r="B213" s="1">
        <v>42044</v>
      </c>
      <c r="C213" s="1">
        <v>42048</v>
      </c>
      <c r="D213" t="s">
        <v>446</v>
      </c>
      <c r="E213" t="s">
        <v>1267</v>
      </c>
      <c r="F213" t="s">
        <v>1268</v>
      </c>
      <c r="G213" t="s">
        <v>464</v>
      </c>
      <c r="H213" t="s">
        <v>450</v>
      </c>
      <c r="I213" t="s">
        <v>1240</v>
      </c>
      <c r="J213" t="s">
        <v>527</v>
      </c>
      <c r="K213">
        <v>75220</v>
      </c>
      <c r="L213" t="s">
        <v>528</v>
      </c>
      <c r="M213" t="s">
        <v>1269</v>
      </c>
      <c r="N213" t="s">
        <v>494</v>
      </c>
      <c r="O213" t="s">
        <v>584</v>
      </c>
      <c r="P213" t="s">
        <v>1270</v>
      </c>
      <c r="Q213">
        <v>20.8</v>
      </c>
      <c r="R213">
        <v>2</v>
      </c>
      <c r="S213">
        <v>0.2</v>
      </c>
      <c r="T213" s="16">
        <v>6.4999999999999991</v>
      </c>
    </row>
    <row r="214" spans="1:20" x14ac:dyDescent="0.3">
      <c r="A214" t="s">
        <v>1271</v>
      </c>
      <c r="B214" s="1">
        <v>42006</v>
      </c>
      <c r="C214" s="1">
        <v>42013</v>
      </c>
      <c r="D214" t="s">
        <v>473</v>
      </c>
      <c r="E214" t="s">
        <v>1272</v>
      </c>
      <c r="F214" t="s">
        <v>1273</v>
      </c>
      <c r="G214" t="s">
        <v>464</v>
      </c>
      <c r="H214" t="s">
        <v>450</v>
      </c>
      <c r="I214" t="s">
        <v>1274</v>
      </c>
      <c r="J214" t="s">
        <v>921</v>
      </c>
      <c r="K214">
        <v>44256</v>
      </c>
      <c r="L214" t="s">
        <v>571</v>
      </c>
      <c r="M214" t="s">
        <v>1275</v>
      </c>
      <c r="N214" t="s">
        <v>469</v>
      </c>
      <c r="O214" t="s">
        <v>470</v>
      </c>
      <c r="P214" t="s">
        <v>1276</v>
      </c>
      <c r="Q214">
        <v>23.680000000000003</v>
      </c>
      <c r="R214">
        <v>2</v>
      </c>
      <c r="S214">
        <v>0.2</v>
      </c>
      <c r="T214" s="16">
        <v>8.879999999999999</v>
      </c>
    </row>
    <row r="215" spans="1:20" x14ac:dyDescent="0.3">
      <c r="A215" t="s">
        <v>1271</v>
      </c>
      <c r="B215" s="1">
        <v>42006</v>
      </c>
      <c r="C215" s="1">
        <v>42013</v>
      </c>
      <c r="D215" t="s">
        <v>473</v>
      </c>
      <c r="E215" t="s">
        <v>1272</v>
      </c>
      <c r="F215" t="s">
        <v>1273</v>
      </c>
      <c r="G215" t="s">
        <v>464</v>
      </c>
      <c r="H215" t="s">
        <v>450</v>
      </c>
      <c r="I215" t="s">
        <v>1274</v>
      </c>
      <c r="J215" t="s">
        <v>921</v>
      </c>
      <c r="K215">
        <v>44256</v>
      </c>
      <c r="L215" t="s">
        <v>571</v>
      </c>
      <c r="M215" t="s">
        <v>1277</v>
      </c>
      <c r="N215" t="s">
        <v>455</v>
      </c>
      <c r="O215" t="s">
        <v>456</v>
      </c>
      <c r="P215" t="s">
        <v>1278</v>
      </c>
      <c r="Q215">
        <v>452.45</v>
      </c>
      <c r="R215">
        <v>5</v>
      </c>
      <c r="S215">
        <v>0.5</v>
      </c>
      <c r="T215" s="16">
        <v>-244.32300000000006</v>
      </c>
    </row>
    <row r="216" spans="1:20" x14ac:dyDescent="0.3">
      <c r="A216" t="s">
        <v>1271</v>
      </c>
      <c r="B216" s="1">
        <v>42006</v>
      </c>
      <c r="C216" s="1">
        <v>42013</v>
      </c>
      <c r="D216" t="s">
        <v>473</v>
      </c>
      <c r="E216" t="s">
        <v>1272</v>
      </c>
      <c r="F216" t="s">
        <v>1273</v>
      </c>
      <c r="G216" t="s">
        <v>464</v>
      </c>
      <c r="H216" t="s">
        <v>450</v>
      </c>
      <c r="I216" t="s">
        <v>1274</v>
      </c>
      <c r="J216" t="s">
        <v>921</v>
      </c>
      <c r="K216">
        <v>44256</v>
      </c>
      <c r="L216" t="s">
        <v>571</v>
      </c>
      <c r="M216" t="s">
        <v>893</v>
      </c>
      <c r="N216" t="s">
        <v>494</v>
      </c>
      <c r="O216" t="s">
        <v>495</v>
      </c>
      <c r="P216" t="s">
        <v>894</v>
      </c>
      <c r="Q216">
        <v>62.981999999999999</v>
      </c>
      <c r="R216">
        <v>3</v>
      </c>
      <c r="S216">
        <v>0.4</v>
      </c>
      <c r="T216" s="16">
        <v>-14.695800000000006</v>
      </c>
    </row>
    <row r="217" spans="1:20" x14ac:dyDescent="0.3">
      <c r="A217" t="s">
        <v>1271</v>
      </c>
      <c r="B217" s="1">
        <v>42006</v>
      </c>
      <c r="C217" s="1">
        <v>42013</v>
      </c>
      <c r="D217" t="s">
        <v>473</v>
      </c>
      <c r="E217" t="s">
        <v>1272</v>
      </c>
      <c r="F217" t="s">
        <v>1273</v>
      </c>
      <c r="G217" t="s">
        <v>464</v>
      </c>
      <c r="H217" t="s">
        <v>450</v>
      </c>
      <c r="I217" t="s">
        <v>1274</v>
      </c>
      <c r="J217" t="s">
        <v>921</v>
      </c>
      <c r="K217">
        <v>44256</v>
      </c>
      <c r="L217" t="s">
        <v>571</v>
      </c>
      <c r="M217" t="s">
        <v>1279</v>
      </c>
      <c r="N217" t="s">
        <v>494</v>
      </c>
      <c r="O217" t="s">
        <v>1107</v>
      </c>
      <c r="P217" t="s">
        <v>1280</v>
      </c>
      <c r="Q217">
        <v>1188.0000000000002</v>
      </c>
      <c r="R217">
        <v>9</v>
      </c>
      <c r="S217">
        <v>0.7</v>
      </c>
      <c r="T217" s="16">
        <v>-950.40000000000009</v>
      </c>
    </row>
    <row r="218" spans="1:20" x14ac:dyDescent="0.3">
      <c r="A218" t="s">
        <v>1271</v>
      </c>
      <c r="B218" s="1">
        <v>42006</v>
      </c>
      <c r="C218" s="1">
        <v>42013</v>
      </c>
      <c r="D218" t="s">
        <v>473</v>
      </c>
      <c r="E218" t="s">
        <v>1272</v>
      </c>
      <c r="F218" t="s">
        <v>1273</v>
      </c>
      <c r="G218" t="s">
        <v>464</v>
      </c>
      <c r="H218" t="s">
        <v>450</v>
      </c>
      <c r="I218" t="s">
        <v>1274</v>
      </c>
      <c r="J218" t="s">
        <v>921</v>
      </c>
      <c r="K218">
        <v>44256</v>
      </c>
      <c r="L218" t="s">
        <v>571</v>
      </c>
      <c r="M218" t="s">
        <v>1281</v>
      </c>
      <c r="N218" t="s">
        <v>494</v>
      </c>
      <c r="O218" t="s">
        <v>584</v>
      </c>
      <c r="P218" t="s">
        <v>1282</v>
      </c>
      <c r="Q218">
        <v>89.584000000000003</v>
      </c>
      <c r="R218">
        <v>2</v>
      </c>
      <c r="S218">
        <v>0.2</v>
      </c>
      <c r="T218" s="16">
        <v>4.4792000000000058</v>
      </c>
    </row>
    <row r="219" spans="1:20" x14ac:dyDescent="0.3">
      <c r="A219" t="s">
        <v>1283</v>
      </c>
      <c r="B219" s="1">
        <v>42671</v>
      </c>
      <c r="C219" s="1">
        <v>42675</v>
      </c>
      <c r="D219" t="s">
        <v>473</v>
      </c>
      <c r="E219" t="s">
        <v>1284</v>
      </c>
      <c r="F219" t="s">
        <v>1285</v>
      </c>
      <c r="G219" t="s">
        <v>449</v>
      </c>
      <c r="H219" t="s">
        <v>450</v>
      </c>
      <c r="I219" t="s">
        <v>465</v>
      </c>
      <c r="J219" t="s">
        <v>466</v>
      </c>
      <c r="K219">
        <v>90032</v>
      </c>
      <c r="L219" t="s">
        <v>467</v>
      </c>
      <c r="M219" t="s">
        <v>1184</v>
      </c>
      <c r="N219" t="s">
        <v>469</v>
      </c>
      <c r="O219" t="s">
        <v>482</v>
      </c>
      <c r="P219" t="s">
        <v>1185</v>
      </c>
      <c r="Q219">
        <v>93.06</v>
      </c>
      <c r="R219">
        <v>6</v>
      </c>
      <c r="S219">
        <v>0</v>
      </c>
      <c r="T219" s="16">
        <v>26.056800000000003</v>
      </c>
    </row>
    <row r="220" spans="1:20" x14ac:dyDescent="0.3">
      <c r="A220" t="s">
        <v>1283</v>
      </c>
      <c r="B220" s="1">
        <v>42671</v>
      </c>
      <c r="C220" s="1">
        <v>42675</v>
      </c>
      <c r="D220" t="s">
        <v>473</v>
      </c>
      <c r="E220" t="s">
        <v>1284</v>
      </c>
      <c r="F220" t="s">
        <v>1285</v>
      </c>
      <c r="G220" t="s">
        <v>449</v>
      </c>
      <c r="H220" t="s">
        <v>450</v>
      </c>
      <c r="I220" t="s">
        <v>465</v>
      </c>
      <c r="J220" t="s">
        <v>466</v>
      </c>
      <c r="K220">
        <v>90032</v>
      </c>
      <c r="L220" t="s">
        <v>467</v>
      </c>
      <c r="M220" t="s">
        <v>1286</v>
      </c>
      <c r="N220" t="s">
        <v>494</v>
      </c>
      <c r="O220" t="s">
        <v>495</v>
      </c>
      <c r="P220" t="s">
        <v>1287</v>
      </c>
      <c r="Q220">
        <v>302.37599999999998</v>
      </c>
      <c r="R220">
        <v>3</v>
      </c>
      <c r="S220">
        <v>0.2</v>
      </c>
      <c r="T220" s="16">
        <v>22.678200000000018</v>
      </c>
    </row>
    <row r="221" spans="1:20" x14ac:dyDescent="0.3">
      <c r="A221" t="s">
        <v>1288</v>
      </c>
      <c r="B221" s="1">
        <v>42362</v>
      </c>
      <c r="C221" s="1">
        <v>42365</v>
      </c>
      <c r="D221" t="s">
        <v>611</v>
      </c>
      <c r="E221" t="s">
        <v>1289</v>
      </c>
      <c r="F221" t="s">
        <v>1290</v>
      </c>
      <c r="G221" t="s">
        <v>449</v>
      </c>
      <c r="H221" t="s">
        <v>450</v>
      </c>
      <c r="I221" t="s">
        <v>1291</v>
      </c>
      <c r="J221" t="s">
        <v>921</v>
      </c>
      <c r="K221">
        <v>43017</v>
      </c>
      <c r="L221" t="s">
        <v>571</v>
      </c>
      <c r="M221" t="s">
        <v>1292</v>
      </c>
      <c r="N221" t="s">
        <v>469</v>
      </c>
      <c r="O221" t="s">
        <v>692</v>
      </c>
      <c r="P221" t="s">
        <v>1293</v>
      </c>
      <c r="Q221">
        <v>5.5840000000000005</v>
      </c>
      <c r="R221">
        <v>2</v>
      </c>
      <c r="S221">
        <v>0.2</v>
      </c>
      <c r="T221" s="16">
        <v>1.8147999999999997</v>
      </c>
    </row>
    <row r="222" spans="1:20" x14ac:dyDescent="0.3">
      <c r="A222" t="s">
        <v>1288</v>
      </c>
      <c r="B222" s="1">
        <v>42362</v>
      </c>
      <c r="C222" s="1">
        <v>42365</v>
      </c>
      <c r="D222" t="s">
        <v>611</v>
      </c>
      <c r="E222" t="s">
        <v>1289</v>
      </c>
      <c r="F222" t="s">
        <v>1290</v>
      </c>
      <c r="G222" t="s">
        <v>449</v>
      </c>
      <c r="H222" t="s">
        <v>450</v>
      </c>
      <c r="I222" t="s">
        <v>1291</v>
      </c>
      <c r="J222" t="s">
        <v>921</v>
      </c>
      <c r="K222">
        <v>43017</v>
      </c>
      <c r="L222" t="s">
        <v>571</v>
      </c>
      <c r="M222" t="s">
        <v>1294</v>
      </c>
      <c r="N222" t="s">
        <v>469</v>
      </c>
      <c r="O222" t="s">
        <v>513</v>
      </c>
      <c r="P222" t="s">
        <v>1295</v>
      </c>
      <c r="Q222">
        <v>22.704000000000004</v>
      </c>
      <c r="R222">
        <v>6</v>
      </c>
      <c r="S222">
        <v>0.2</v>
      </c>
      <c r="T222" s="16">
        <v>8.2302</v>
      </c>
    </row>
    <row r="223" spans="1:20" x14ac:dyDescent="0.3">
      <c r="A223" t="s">
        <v>1288</v>
      </c>
      <c r="B223" s="1">
        <v>42362</v>
      </c>
      <c r="C223" s="1">
        <v>42365</v>
      </c>
      <c r="D223" t="s">
        <v>611</v>
      </c>
      <c r="E223" t="s">
        <v>1289</v>
      </c>
      <c r="F223" t="s">
        <v>1290</v>
      </c>
      <c r="G223" t="s">
        <v>449</v>
      </c>
      <c r="H223" t="s">
        <v>450</v>
      </c>
      <c r="I223" t="s">
        <v>1291</v>
      </c>
      <c r="J223" t="s">
        <v>921</v>
      </c>
      <c r="K223">
        <v>43017</v>
      </c>
      <c r="L223" t="s">
        <v>571</v>
      </c>
      <c r="M223" t="s">
        <v>837</v>
      </c>
      <c r="N223" t="s">
        <v>469</v>
      </c>
      <c r="O223" t="s">
        <v>498</v>
      </c>
      <c r="P223" t="s">
        <v>838</v>
      </c>
      <c r="Q223">
        <v>19.776000000000003</v>
      </c>
      <c r="R223">
        <v>4</v>
      </c>
      <c r="S223">
        <v>0.7</v>
      </c>
      <c r="T223" s="16">
        <v>-13.843199999999996</v>
      </c>
    </row>
    <row r="224" spans="1:20" x14ac:dyDescent="0.3">
      <c r="A224" t="s">
        <v>1288</v>
      </c>
      <c r="B224" s="1">
        <v>42362</v>
      </c>
      <c r="C224" s="1">
        <v>42365</v>
      </c>
      <c r="D224" t="s">
        <v>611</v>
      </c>
      <c r="E224" t="s">
        <v>1289</v>
      </c>
      <c r="F224" t="s">
        <v>1290</v>
      </c>
      <c r="G224" t="s">
        <v>449</v>
      </c>
      <c r="H224" t="s">
        <v>450</v>
      </c>
      <c r="I224" t="s">
        <v>1291</v>
      </c>
      <c r="J224" t="s">
        <v>921</v>
      </c>
      <c r="K224">
        <v>43017</v>
      </c>
      <c r="L224" t="s">
        <v>571</v>
      </c>
      <c r="M224" t="s">
        <v>1296</v>
      </c>
      <c r="N224" t="s">
        <v>455</v>
      </c>
      <c r="O224" t="s">
        <v>488</v>
      </c>
      <c r="P224" t="s">
        <v>1297</v>
      </c>
      <c r="Q224">
        <v>72.703999999999994</v>
      </c>
      <c r="R224">
        <v>4</v>
      </c>
      <c r="S224">
        <v>0.2</v>
      </c>
      <c r="T224" s="16">
        <v>19.084800000000005</v>
      </c>
    </row>
    <row r="225" spans="1:20" x14ac:dyDescent="0.3">
      <c r="A225" t="s">
        <v>1288</v>
      </c>
      <c r="B225" s="1">
        <v>42362</v>
      </c>
      <c r="C225" s="1">
        <v>42365</v>
      </c>
      <c r="D225" t="s">
        <v>611</v>
      </c>
      <c r="E225" t="s">
        <v>1289</v>
      </c>
      <c r="F225" t="s">
        <v>1290</v>
      </c>
      <c r="G225" t="s">
        <v>449</v>
      </c>
      <c r="H225" t="s">
        <v>450</v>
      </c>
      <c r="I225" t="s">
        <v>1291</v>
      </c>
      <c r="J225" t="s">
        <v>921</v>
      </c>
      <c r="K225">
        <v>43017</v>
      </c>
      <c r="L225" t="s">
        <v>571</v>
      </c>
      <c r="M225" t="s">
        <v>1298</v>
      </c>
      <c r="N225" t="s">
        <v>494</v>
      </c>
      <c r="O225" t="s">
        <v>1107</v>
      </c>
      <c r="P225" t="s">
        <v>1299</v>
      </c>
      <c r="Q225">
        <v>479.98800000000006</v>
      </c>
      <c r="R225">
        <v>4</v>
      </c>
      <c r="S225">
        <v>0.7</v>
      </c>
      <c r="T225" s="16">
        <v>-383.99040000000002</v>
      </c>
    </row>
    <row r="226" spans="1:20" x14ac:dyDescent="0.3">
      <c r="A226" t="s">
        <v>1288</v>
      </c>
      <c r="B226" s="1">
        <v>42362</v>
      </c>
      <c r="C226" s="1">
        <v>42365</v>
      </c>
      <c r="D226" t="s">
        <v>611</v>
      </c>
      <c r="E226" t="s">
        <v>1289</v>
      </c>
      <c r="F226" t="s">
        <v>1290</v>
      </c>
      <c r="G226" t="s">
        <v>449</v>
      </c>
      <c r="H226" t="s">
        <v>450</v>
      </c>
      <c r="I226" t="s">
        <v>1291</v>
      </c>
      <c r="J226" t="s">
        <v>921</v>
      </c>
      <c r="K226">
        <v>43017</v>
      </c>
      <c r="L226" t="s">
        <v>571</v>
      </c>
      <c r="M226" t="s">
        <v>1300</v>
      </c>
      <c r="N226" t="s">
        <v>469</v>
      </c>
      <c r="O226" t="s">
        <v>491</v>
      </c>
      <c r="P226" t="s">
        <v>1301</v>
      </c>
      <c r="Q226">
        <v>27.168000000000003</v>
      </c>
      <c r="R226">
        <v>2</v>
      </c>
      <c r="S226">
        <v>0.2</v>
      </c>
      <c r="T226" s="16">
        <v>2.7168000000000001</v>
      </c>
    </row>
    <row r="227" spans="1:20" x14ac:dyDescent="0.3">
      <c r="A227" t="s">
        <v>1302</v>
      </c>
      <c r="B227" s="1">
        <v>42225</v>
      </c>
      <c r="C227" s="1">
        <v>42232</v>
      </c>
      <c r="D227" t="s">
        <v>473</v>
      </c>
      <c r="E227" t="s">
        <v>1303</v>
      </c>
      <c r="F227" t="s">
        <v>1304</v>
      </c>
      <c r="G227" t="s">
        <v>464</v>
      </c>
      <c r="H227" t="s">
        <v>450</v>
      </c>
      <c r="I227" t="s">
        <v>1305</v>
      </c>
      <c r="J227" t="s">
        <v>661</v>
      </c>
      <c r="K227">
        <v>48227</v>
      </c>
      <c r="L227" t="s">
        <v>528</v>
      </c>
      <c r="M227" t="s">
        <v>1306</v>
      </c>
      <c r="N227" t="s">
        <v>469</v>
      </c>
      <c r="O227" t="s">
        <v>491</v>
      </c>
      <c r="P227" t="s">
        <v>1307</v>
      </c>
      <c r="Q227">
        <v>2.2000000000000002</v>
      </c>
      <c r="R227">
        <v>1</v>
      </c>
      <c r="S227">
        <v>0</v>
      </c>
      <c r="T227" s="16">
        <v>0.96800000000000019</v>
      </c>
    </row>
    <row r="228" spans="1:20" x14ac:dyDescent="0.3">
      <c r="A228" t="s">
        <v>1302</v>
      </c>
      <c r="B228" s="1">
        <v>42225</v>
      </c>
      <c r="C228" s="1">
        <v>42232</v>
      </c>
      <c r="D228" t="s">
        <v>473</v>
      </c>
      <c r="E228" t="s">
        <v>1303</v>
      </c>
      <c r="F228" t="s">
        <v>1304</v>
      </c>
      <c r="G228" t="s">
        <v>464</v>
      </c>
      <c r="H228" t="s">
        <v>450</v>
      </c>
      <c r="I228" t="s">
        <v>1305</v>
      </c>
      <c r="J228" t="s">
        <v>661</v>
      </c>
      <c r="K228">
        <v>48227</v>
      </c>
      <c r="L228" t="s">
        <v>528</v>
      </c>
      <c r="M228" t="s">
        <v>1308</v>
      </c>
      <c r="N228" t="s">
        <v>455</v>
      </c>
      <c r="O228" t="s">
        <v>479</v>
      </c>
      <c r="P228" t="s">
        <v>1309</v>
      </c>
      <c r="Q228">
        <v>622.44999999999993</v>
      </c>
      <c r="R228">
        <v>5</v>
      </c>
      <c r="S228">
        <v>0</v>
      </c>
      <c r="T228" s="16">
        <v>136.93899999999999</v>
      </c>
    </row>
    <row r="229" spans="1:20" x14ac:dyDescent="0.3">
      <c r="A229" t="s">
        <v>1302</v>
      </c>
      <c r="B229" s="1">
        <v>42225</v>
      </c>
      <c r="C229" s="1">
        <v>42232</v>
      </c>
      <c r="D229" t="s">
        <v>473</v>
      </c>
      <c r="E229" t="s">
        <v>1303</v>
      </c>
      <c r="F229" t="s">
        <v>1304</v>
      </c>
      <c r="G229" t="s">
        <v>464</v>
      </c>
      <c r="H229" t="s">
        <v>450</v>
      </c>
      <c r="I229" t="s">
        <v>1305</v>
      </c>
      <c r="J229" t="s">
        <v>661</v>
      </c>
      <c r="K229">
        <v>48227</v>
      </c>
      <c r="L229" t="s">
        <v>528</v>
      </c>
      <c r="M229" t="s">
        <v>1310</v>
      </c>
      <c r="N229" t="s">
        <v>469</v>
      </c>
      <c r="O229" t="s">
        <v>482</v>
      </c>
      <c r="P229" t="s">
        <v>1311</v>
      </c>
      <c r="Q229">
        <v>21.98</v>
      </c>
      <c r="R229">
        <v>1</v>
      </c>
      <c r="S229">
        <v>0</v>
      </c>
      <c r="T229" s="16">
        <v>0.21979999999999933</v>
      </c>
    </row>
    <row r="230" spans="1:20" x14ac:dyDescent="0.3">
      <c r="A230" t="s">
        <v>1312</v>
      </c>
      <c r="B230" s="1">
        <v>42063</v>
      </c>
      <c r="C230" s="1">
        <v>42067</v>
      </c>
      <c r="D230" t="s">
        <v>473</v>
      </c>
      <c r="E230" t="s">
        <v>1313</v>
      </c>
      <c r="F230" t="s">
        <v>1314</v>
      </c>
      <c r="G230" t="s">
        <v>449</v>
      </c>
      <c r="H230" t="s">
        <v>450</v>
      </c>
      <c r="I230" t="s">
        <v>805</v>
      </c>
      <c r="J230" t="s">
        <v>758</v>
      </c>
      <c r="K230">
        <v>38401</v>
      </c>
      <c r="L230" t="s">
        <v>453</v>
      </c>
      <c r="M230" t="s">
        <v>1315</v>
      </c>
      <c r="N230" t="s">
        <v>455</v>
      </c>
      <c r="O230" t="s">
        <v>459</v>
      </c>
      <c r="P230" t="s">
        <v>1316</v>
      </c>
      <c r="Q230">
        <v>161.56800000000001</v>
      </c>
      <c r="R230">
        <v>2</v>
      </c>
      <c r="S230">
        <v>0.2</v>
      </c>
      <c r="T230" s="16">
        <v>-28.274400000000021</v>
      </c>
    </row>
    <row r="231" spans="1:20" x14ac:dyDescent="0.3">
      <c r="A231" t="s">
        <v>1312</v>
      </c>
      <c r="B231" s="1">
        <v>42063</v>
      </c>
      <c r="C231" s="1">
        <v>42067</v>
      </c>
      <c r="D231" t="s">
        <v>473</v>
      </c>
      <c r="E231" t="s">
        <v>1313</v>
      </c>
      <c r="F231" t="s">
        <v>1314</v>
      </c>
      <c r="G231" t="s">
        <v>449</v>
      </c>
      <c r="H231" t="s">
        <v>450</v>
      </c>
      <c r="I231" t="s">
        <v>805</v>
      </c>
      <c r="J231" t="s">
        <v>758</v>
      </c>
      <c r="K231">
        <v>38401</v>
      </c>
      <c r="L231" t="s">
        <v>453</v>
      </c>
      <c r="M231" t="s">
        <v>1317</v>
      </c>
      <c r="N231" t="s">
        <v>455</v>
      </c>
      <c r="O231" t="s">
        <v>459</v>
      </c>
      <c r="P231" t="s">
        <v>1318</v>
      </c>
      <c r="Q231">
        <v>389.69600000000003</v>
      </c>
      <c r="R231">
        <v>8</v>
      </c>
      <c r="S231">
        <v>0.2</v>
      </c>
      <c r="T231" s="16">
        <v>43.840799999999973</v>
      </c>
    </row>
    <row r="232" spans="1:20" x14ac:dyDescent="0.3">
      <c r="A232" t="s">
        <v>1319</v>
      </c>
      <c r="B232" s="1">
        <v>41895</v>
      </c>
      <c r="C232" s="1">
        <v>41899</v>
      </c>
      <c r="D232" t="s">
        <v>473</v>
      </c>
      <c r="E232" t="s">
        <v>1320</v>
      </c>
      <c r="F232" t="s">
        <v>1321</v>
      </c>
      <c r="G232" t="s">
        <v>464</v>
      </c>
      <c r="H232" t="s">
        <v>450</v>
      </c>
      <c r="I232" t="s">
        <v>890</v>
      </c>
      <c r="J232" t="s">
        <v>511</v>
      </c>
      <c r="K232">
        <v>28205</v>
      </c>
      <c r="L232" t="s">
        <v>453</v>
      </c>
      <c r="M232" t="s">
        <v>1322</v>
      </c>
      <c r="N232" t="s">
        <v>469</v>
      </c>
      <c r="O232" t="s">
        <v>498</v>
      </c>
      <c r="P232" t="s">
        <v>1323</v>
      </c>
      <c r="Q232">
        <v>18.648000000000003</v>
      </c>
      <c r="R232">
        <v>7</v>
      </c>
      <c r="S232">
        <v>0.7</v>
      </c>
      <c r="T232" s="16">
        <v>-12.431999999999999</v>
      </c>
    </row>
    <row r="233" spans="1:20" x14ac:dyDescent="0.3">
      <c r="A233" t="s">
        <v>1324</v>
      </c>
      <c r="B233" s="1">
        <v>42832</v>
      </c>
      <c r="C233" s="1">
        <v>42837</v>
      </c>
      <c r="D233" t="s">
        <v>473</v>
      </c>
      <c r="E233" t="s">
        <v>800</v>
      </c>
      <c r="F233" t="s">
        <v>801</v>
      </c>
      <c r="G233" t="s">
        <v>525</v>
      </c>
      <c r="H233" t="s">
        <v>450</v>
      </c>
      <c r="I233" t="s">
        <v>1325</v>
      </c>
      <c r="J233" t="s">
        <v>477</v>
      </c>
      <c r="K233">
        <v>33614</v>
      </c>
      <c r="L233" t="s">
        <v>453</v>
      </c>
      <c r="M233" t="s">
        <v>1326</v>
      </c>
      <c r="N233" t="s">
        <v>455</v>
      </c>
      <c r="O233" t="s">
        <v>479</v>
      </c>
      <c r="P233" t="s">
        <v>1327</v>
      </c>
      <c r="Q233">
        <v>233.86</v>
      </c>
      <c r="R233">
        <v>2</v>
      </c>
      <c r="S233">
        <v>0.45</v>
      </c>
      <c r="T233" s="16">
        <v>-102.04800000000003</v>
      </c>
    </row>
    <row r="234" spans="1:20" x14ac:dyDescent="0.3">
      <c r="A234" t="s">
        <v>1324</v>
      </c>
      <c r="B234" s="1">
        <v>42832</v>
      </c>
      <c r="C234" s="1">
        <v>42837</v>
      </c>
      <c r="D234" t="s">
        <v>473</v>
      </c>
      <c r="E234" t="s">
        <v>800</v>
      </c>
      <c r="F234" t="s">
        <v>801</v>
      </c>
      <c r="G234" t="s">
        <v>525</v>
      </c>
      <c r="H234" t="s">
        <v>450</v>
      </c>
      <c r="I234" t="s">
        <v>1325</v>
      </c>
      <c r="J234" t="s">
        <v>477</v>
      </c>
      <c r="K234">
        <v>33614</v>
      </c>
      <c r="L234" t="s">
        <v>453</v>
      </c>
      <c r="M234" t="s">
        <v>1328</v>
      </c>
      <c r="N234" t="s">
        <v>455</v>
      </c>
      <c r="O234" t="s">
        <v>479</v>
      </c>
      <c r="P234" t="s">
        <v>1329</v>
      </c>
      <c r="Q234">
        <v>620.61450000000013</v>
      </c>
      <c r="R234">
        <v>3</v>
      </c>
      <c r="S234">
        <v>0.45</v>
      </c>
      <c r="T234" s="16">
        <v>-248.24579999999992</v>
      </c>
    </row>
    <row r="235" spans="1:20" x14ac:dyDescent="0.3">
      <c r="A235" t="s">
        <v>1324</v>
      </c>
      <c r="B235" s="1">
        <v>42832</v>
      </c>
      <c r="C235" s="1">
        <v>42837</v>
      </c>
      <c r="D235" t="s">
        <v>473</v>
      </c>
      <c r="E235" t="s">
        <v>800</v>
      </c>
      <c r="F235" t="s">
        <v>801</v>
      </c>
      <c r="G235" t="s">
        <v>525</v>
      </c>
      <c r="H235" t="s">
        <v>450</v>
      </c>
      <c r="I235" t="s">
        <v>1325</v>
      </c>
      <c r="J235" t="s">
        <v>477</v>
      </c>
      <c r="K235">
        <v>33614</v>
      </c>
      <c r="L235" t="s">
        <v>453</v>
      </c>
      <c r="M235" t="s">
        <v>1322</v>
      </c>
      <c r="N235" t="s">
        <v>469</v>
      </c>
      <c r="O235" t="s">
        <v>498</v>
      </c>
      <c r="P235" t="s">
        <v>1323</v>
      </c>
      <c r="Q235">
        <v>5.3280000000000012</v>
      </c>
      <c r="R235">
        <v>2</v>
      </c>
      <c r="S235">
        <v>0.7</v>
      </c>
      <c r="T235" s="16">
        <v>-3.5519999999999996</v>
      </c>
    </row>
    <row r="236" spans="1:20" x14ac:dyDescent="0.3">
      <c r="A236" t="s">
        <v>1324</v>
      </c>
      <c r="B236" s="1">
        <v>42832</v>
      </c>
      <c r="C236" s="1">
        <v>42837</v>
      </c>
      <c r="D236" t="s">
        <v>473</v>
      </c>
      <c r="E236" t="s">
        <v>800</v>
      </c>
      <c r="F236" t="s">
        <v>801</v>
      </c>
      <c r="G236" t="s">
        <v>525</v>
      </c>
      <c r="H236" t="s">
        <v>450</v>
      </c>
      <c r="I236" t="s">
        <v>1325</v>
      </c>
      <c r="J236" t="s">
        <v>477</v>
      </c>
      <c r="K236">
        <v>33614</v>
      </c>
      <c r="L236" t="s">
        <v>453</v>
      </c>
      <c r="M236" t="s">
        <v>1330</v>
      </c>
      <c r="N236" t="s">
        <v>455</v>
      </c>
      <c r="O236" t="s">
        <v>488</v>
      </c>
      <c r="P236" t="s">
        <v>1331</v>
      </c>
      <c r="Q236">
        <v>258.072</v>
      </c>
      <c r="R236">
        <v>3</v>
      </c>
      <c r="S236">
        <v>0.2</v>
      </c>
      <c r="T236" s="16">
        <v>0</v>
      </c>
    </row>
    <row r="237" spans="1:20" x14ac:dyDescent="0.3">
      <c r="A237" t="s">
        <v>1324</v>
      </c>
      <c r="B237" s="1">
        <v>42832</v>
      </c>
      <c r="C237" s="1">
        <v>42837</v>
      </c>
      <c r="D237" t="s">
        <v>473</v>
      </c>
      <c r="E237" t="s">
        <v>800</v>
      </c>
      <c r="F237" t="s">
        <v>801</v>
      </c>
      <c r="G237" t="s">
        <v>525</v>
      </c>
      <c r="H237" t="s">
        <v>450</v>
      </c>
      <c r="I237" t="s">
        <v>1325</v>
      </c>
      <c r="J237" t="s">
        <v>477</v>
      </c>
      <c r="K237">
        <v>33614</v>
      </c>
      <c r="L237" t="s">
        <v>453</v>
      </c>
      <c r="M237" t="s">
        <v>1332</v>
      </c>
      <c r="N237" t="s">
        <v>494</v>
      </c>
      <c r="O237" t="s">
        <v>584</v>
      </c>
      <c r="P237" t="s">
        <v>1333</v>
      </c>
      <c r="Q237">
        <v>617.97600000000011</v>
      </c>
      <c r="R237">
        <v>3</v>
      </c>
      <c r="S237">
        <v>0.2</v>
      </c>
      <c r="T237" s="16">
        <v>-7.724700000000098</v>
      </c>
    </row>
    <row r="238" spans="1:20" x14ac:dyDescent="0.3">
      <c r="A238" t="s">
        <v>1334</v>
      </c>
      <c r="B238" s="1">
        <v>43051</v>
      </c>
      <c r="C238" s="1">
        <v>43055</v>
      </c>
      <c r="D238" t="s">
        <v>473</v>
      </c>
      <c r="E238" t="s">
        <v>1335</v>
      </c>
      <c r="F238" t="s">
        <v>1336</v>
      </c>
      <c r="G238" t="s">
        <v>464</v>
      </c>
      <c r="H238" t="s">
        <v>450</v>
      </c>
      <c r="I238" t="s">
        <v>1337</v>
      </c>
      <c r="J238" t="s">
        <v>466</v>
      </c>
      <c r="K238">
        <v>95051</v>
      </c>
      <c r="L238" t="s">
        <v>467</v>
      </c>
      <c r="M238" t="s">
        <v>1338</v>
      </c>
      <c r="N238" t="s">
        <v>469</v>
      </c>
      <c r="O238" t="s">
        <v>513</v>
      </c>
      <c r="P238" t="s">
        <v>1339</v>
      </c>
      <c r="Q238">
        <v>10.56</v>
      </c>
      <c r="R238">
        <v>2</v>
      </c>
      <c r="S238">
        <v>0</v>
      </c>
      <c r="T238" s="16">
        <v>4.7519999999999998</v>
      </c>
    </row>
    <row r="239" spans="1:20" x14ac:dyDescent="0.3">
      <c r="A239" t="s">
        <v>1340</v>
      </c>
      <c r="B239" s="1">
        <v>42525</v>
      </c>
      <c r="C239" s="1">
        <v>42530</v>
      </c>
      <c r="D239" t="s">
        <v>446</v>
      </c>
      <c r="E239" t="s">
        <v>1341</v>
      </c>
      <c r="F239" t="s">
        <v>1342</v>
      </c>
      <c r="G239" t="s">
        <v>449</v>
      </c>
      <c r="H239" t="s">
        <v>450</v>
      </c>
      <c r="I239" t="s">
        <v>726</v>
      </c>
      <c r="J239" t="s">
        <v>634</v>
      </c>
      <c r="K239">
        <v>60610</v>
      </c>
      <c r="L239" t="s">
        <v>528</v>
      </c>
      <c r="M239" t="s">
        <v>1343</v>
      </c>
      <c r="N239" t="s">
        <v>469</v>
      </c>
      <c r="O239" t="s">
        <v>513</v>
      </c>
      <c r="P239" t="s">
        <v>1344</v>
      </c>
      <c r="Q239">
        <v>25.920000000000005</v>
      </c>
      <c r="R239">
        <v>5</v>
      </c>
      <c r="S239">
        <v>0.2</v>
      </c>
      <c r="T239" s="16">
        <v>9.3960000000000008</v>
      </c>
    </row>
    <row r="240" spans="1:20" x14ac:dyDescent="0.3">
      <c r="A240" t="s">
        <v>1340</v>
      </c>
      <c r="B240" s="1">
        <v>42525</v>
      </c>
      <c r="C240" s="1">
        <v>42530</v>
      </c>
      <c r="D240" t="s">
        <v>446</v>
      </c>
      <c r="E240" t="s">
        <v>1341</v>
      </c>
      <c r="F240" t="s">
        <v>1342</v>
      </c>
      <c r="G240" t="s">
        <v>449</v>
      </c>
      <c r="H240" t="s">
        <v>450</v>
      </c>
      <c r="I240" t="s">
        <v>726</v>
      </c>
      <c r="J240" t="s">
        <v>634</v>
      </c>
      <c r="K240">
        <v>60610</v>
      </c>
      <c r="L240" t="s">
        <v>528</v>
      </c>
      <c r="M240" t="s">
        <v>1345</v>
      </c>
      <c r="N240" t="s">
        <v>455</v>
      </c>
      <c r="O240" t="s">
        <v>488</v>
      </c>
      <c r="P240" t="s">
        <v>1346</v>
      </c>
      <c r="Q240">
        <v>419.68000000000006</v>
      </c>
      <c r="R240">
        <v>5</v>
      </c>
      <c r="S240">
        <v>0.6</v>
      </c>
      <c r="T240" s="16">
        <v>-356.72799999999995</v>
      </c>
    </row>
    <row r="241" spans="1:20" x14ac:dyDescent="0.3">
      <c r="A241" t="s">
        <v>1340</v>
      </c>
      <c r="B241" s="1">
        <v>42525</v>
      </c>
      <c r="C241" s="1">
        <v>42530</v>
      </c>
      <c r="D241" t="s">
        <v>446</v>
      </c>
      <c r="E241" t="s">
        <v>1341</v>
      </c>
      <c r="F241" t="s">
        <v>1342</v>
      </c>
      <c r="G241" t="s">
        <v>449</v>
      </c>
      <c r="H241" t="s">
        <v>450</v>
      </c>
      <c r="I241" t="s">
        <v>726</v>
      </c>
      <c r="J241" t="s">
        <v>634</v>
      </c>
      <c r="K241">
        <v>60610</v>
      </c>
      <c r="L241" t="s">
        <v>528</v>
      </c>
      <c r="M241" t="s">
        <v>1347</v>
      </c>
      <c r="N241" t="s">
        <v>455</v>
      </c>
      <c r="O241" t="s">
        <v>488</v>
      </c>
      <c r="P241" t="s">
        <v>1348</v>
      </c>
      <c r="Q241">
        <v>11.688000000000001</v>
      </c>
      <c r="R241">
        <v>3</v>
      </c>
      <c r="S241">
        <v>0.6</v>
      </c>
      <c r="T241" s="16">
        <v>-4.6751999999999985</v>
      </c>
    </row>
    <row r="242" spans="1:20" x14ac:dyDescent="0.3">
      <c r="A242" t="s">
        <v>1340</v>
      </c>
      <c r="B242" s="1">
        <v>42525</v>
      </c>
      <c r="C242" s="1">
        <v>42530</v>
      </c>
      <c r="D242" t="s">
        <v>446</v>
      </c>
      <c r="E242" t="s">
        <v>1341</v>
      </c>
      <c r="F242" t="s">
        <v>1342</v>
      </c>
      <c r="G242" t="s">
        <v>449</v>
      </c>
      <c r="H242" t="s">
        <v>450</v>
      </c>
      <c r="I242" t="s">
        <v>726</v>
      </c>
      <c r="J242" t="s">
        <v>634</v>
      </c>
      <c r="K242">
        <v>60610</v>
      </c>
      <c r="L242" t="s">
        <v>528</v>
      </c>
      <c r="M242" t="s">
        <v>1349</v>
      </c>
      <c r="N242" t="s">
        <v>494</v>
      </c>
      <c r="O242" t="s">
        <v>495</v>
      </c>
      <c r="P242" t="s">
        <v>1350</v>
      </c>
      <c r="Q242">
        <v>31.983999999999998</v>
      </c>
      <c r="R242">
        <v>2</v>
      </c>
      <c r="S242">
        <v>0.2</v>
      </c>
      <c r="T242" s="16">
        <v>11.194399999999998</v>
      </c>
    </row>
    <row r="243" spans="1:20" x14ac:dyDescent="0.3">
      <c r="A243" t="s">
        <v>1340</v>
      </c>
      <c r="B243" s="1">
        <v>42525</v>
      </c>
      <c r="C243" s="1">
        <v>42530</v>
      </c>
      <c r="D243" t="s">
        <v>446</v>
      </c>
      <c r="E243" t="s">
        <v>1341</v>
      </c>
      <c r="F243" t="s">
        <v>1342</v>
      </c>
      <c r="G243" t="s">
        <v>449</v>
      </c>
      <c r="H243" t="s">
        <v>450</v>
      </c>
      <c r="I243" t="s">
        <v>726</v>
      </c>
      <c r="J243" t="s">
        <v>634</v>
      </c>
      <c r="K243">
        <v>60610</v>
      </c>
      <c r="L243" t="s">
        <v>528</v>
      </c>
      <c r="M243" t="s">
        <v>1351</v>
      </c>
      <c r="N243" t="s">
        <v>455</v>
      </c>
      <c r="O243" t="s">
        <v>479</v>
      </c>
      <c r="P243" t="s">
        <v>1352</v>
      </c>
      <c r="Q243">
        <v>177.22499999999999</v>
      </c>
      <c r="R243">
        <v>5</v>
      </c>
      <c r="S243">
        <v>0.5</v>
      </c>
      <c r="T243" s="16">
        <v>-120.51299999999998</v>
      </c>
    </row>
    <row r="244" spans="1:20" x14ac:dyDescent="0.3">
      <c r="A244" t="s">
        <v>1340</v>
      </c>
      <c r="B244" s="1">
        <v>42525</v>
      </c>
      <c r="C244" s="1">
        <v>42530</v>
      </c>
      <c r="D244" t="s">
        <v>446</v>
      </c>
      <c r="E244" t="s">
        <v>1341</v>
      </c>
      <c r="F244" t="s">
        <v>1342</v>
      </c>
      <c r="G244" t="s">
        <v>449</v>
      </c>
      <c r="H244" t="s">
        <v>450</v>
      </c>
      <c r="I244" t="s">
        <v>726</v>
      </c>
      <c r="J244" t="s">
        <v>634</v>
      </c>
      <c r="K244">
        <v>60610</v>
      </c>
      <c r="L244" t="s">
        <v>528</v>
      </c>
      <c r="M244" t="s">
        <v>1353</v>
      </c>
      <c r="N244" t="s">
        <v>455</v>
      </c>
      <c r="O244" t="s">
        <v>488</v>
      </c>
      <c r="P244" t="s">
        <v>1354</v>
      </c>
      <c r="Q244">
        <v>4.0440000000000005</v>
      </c>
      <c r="R244">
        <v>3</v>
      </c>
      <c r="S244">
        <v>0.6</v>
      </c>
      <c r="T244" s="16">
        <v>-2.8307999999999995</v>
      </c>
    </row>
    <row r="245" spans="1:20" x14ac:dyDescent="0.3">
      <c r="A245" t="s">
        <v>1340</v>
      </c>
      <c r="B245" s="1">
        <v>42525</v>
      </c>
      <c r="C245" s="1">
        <v>42530</v>
      </c>
      <c r="D245" t="s">
        <v>446</v>
      </c>
      <c r="E245" t="s">
        <v>1341</v>
      </c>
      <c r="F245" t="s">
        <v>1342</v>
      </c>
      <c r="G245" t="s">
        <v>449</v>
      </c>
      <c r="H245" t="s">
        <v>450</v>
      </c>
      <c r="I245" t="s">
        <v>726</v>
      </c>
      <c r="J245" t="s">
        <v>634</v>
      </c>
      <c r="K245">
        <v>60610</v>
      </c>
      <c r="L245" t="s">
        <v>528</v>
      </c>
      <c r="M245" t="s">
        <v>1205</v>
      </c>
      <c r="N245" t="s">
        <v>469</v>
      </c>
      <c r="O245" t="s">
        <v>491</v>
      </c>
      <c r="P245" t="s">
        <v>1206</v>
      </c>
      <c r="Q245">
        <v>7.4080000000000004</v>
      </c>
      <c r="R245">
        <v>2</v>
      </c>
      <c r="S245">
        <v>0.2</v>
      </c>
      <c r="T245" s="16">
        <v>1.2037999999999995</v>
      </c>
    </row>
    <row r="246" spans="1:20" x14ac:dyDescent="0.3">
      <c r="A246" t="s">
        <v>1355</v>
      </c>
      <c r="B246" s="1">
        <v>41791</v>
      </c>
      <c r="C246" s="1">
        <v>41796</v>
      </c>
      <c r="D246" t="s">
        <v>446</v>
      </c>
      <c r="E246" t="s">
        <v>1356</v>
      </c>
      <c r="F246" t="s">
        <v>1357</v>
      </c>
      <c r="G246" t="s">
        <v>525</v>
      </c>
      <c r="H246" t="s">
        <v>450</v>
      </c>
      <c r="I246" t="s">
        <v>1358</v>
      </c>
      <c r="J246" t="s">
        <v>652</v>
      </c>
      <c r="K246">
        <v>55044</v>
      </c>
      <c r="L246" t="s">
        <v>528</v>
      </c>
      <c r="M246" t="s">
        <v>956</v>
      </c>
      <c r="N246" t="s">
        <v>455</v>
      </c>
      <c r="O246" t="s">
        <v>459</v>
      </c>
      <c r="P246" t="s">
        <v>957</v>
      </c>
      <c r="Q246">
        <v>2001.8600000000001</v>
      </c>
      <c r="R246">
        <v>7</v>
      </c>
      <c r="S246">
        <v>0</v>
      </c>
      <c r="T246" s="16">
        <v>580.53939999999989</v>
      </c>
    </row>
    <row r="247" spans="1:20" x14ac:dyDescent="0.3">
      <c r="A247" t="s">
        <v>1355</v>
      </c>
      <c r="B247" s="1">
        <v>41791</v>
      </c>
      <c r="C247" s="1">
        <v>41796</v>
      </c>
      <c r="D247" t="s">
        <v>446</v>
      </c>
      <c r="E247" t="s">
        <v>1356</v>
      </c>
      <c r="F247" t="s">
        <v>1357</v>
      </c>
      <c r="G247" t="s">
        <v>525</v>
      </c>
      <c r="H247" t="s">
        <v>450</v>
      </c>
      <c r="I247" t="s">
        <v>1358</v>
      </c>
      <c r="J247" t="s">
        <v>652</v>
      </c>
      <c r="K247">
        <v>55044</v>
      </c>
      <c r="L247" t="s">
        <v>528</v>
      </c>
      <c r="M247" t="s">
        <v>1359</v>
      </c>
      <c r="N247" t="s">
        <v>469</v>
      </c>
      <c r="O247" t="s">
        <v>482</v>
      </c>
      <c r="P247" t="s">
        <v>1360</v>
      </c>
      <c r="Q247">
        <v>166.72</v>
      </c>
      <c r="R247">
        <v>2</v>
      </c>
      <c r="S247">
        <v>0</v>
      </c>
      <c r="T247" s="16">
        <v>41.680000000000007</v>
      </c>
    </row>
    <row r="248" spans="1:20" x14ac:dyDescent="0.3">
      <c r="A248" t="s">
        <v>1355</v>
      </c>
      <c r="B248" s="1">
        <v>41791</v>
      </c>
      <c r="C248" s="1">
        <v>41796</v>
      </c>
      <c r="D248" t="s">
        <v>446</v>
      </c>
      <c r="E248" t="s">
        <v>1356</v>
      </c>
      <c r="F248" t="s">
        <v>1357</v>
      </c>
      <c r="G248" t="s">
        <v>525</v>
      </c>
      <c r="H248" t="s">
        <v>450</v>
      </c>
      <c r="I248" t="s">
        <v>1358</v>
      </c>
      <c r="J248" t="s">
        <v>652</v>
      </c>
      <c r="K248">
        <v>55044</v>
      </c>
      <c r="L248" t="s">
        <v>528</v>
      </c>
      <c r="M248" t="s">
        <v>1361</v>
      </c>
      <c r="N248" t="s">
        <v>469</v>
      </c>
      <c r="O248" t="s">
        <v>513</v>
      </c>
      <c r="P248" t="s">
        <v>1362</v>
      </c>
      <c r="Q248">
        <v>47.88</v>
      </c>
      <c r="R248">
        <v>6</v>
      </c>
      <c r="S248">
        <v>0</v>
      </c>
      <c r="T248" s="16">
        <v>23.94</v>
      </c>
    </row>
    <row r="249" spans="1:20" x14ac:dyDescent="0.3">
      <c r="A249" t="s">
        <v>1355</v>
      </c>
      <c r="B249" s="1">
        <v>41791</v>
      </c>
      <c r="C249" s="1">
        <v>41796</v>
      </c>
      <c r="D249" t="s">
        <v>446</v>
      </c>
      <c r="E249" t="s">
        <v>1356</v>
      </c>
      <c r="F249" t="s">
        <v>1357</v>
      </c>
      <c r="G249" t="s">
        <v>525</v>
      </c>
      <c r="H249" t="s">
        <v>450</v>
      </c>
      <c r="I249" t="s">
        <v>1358</v>
      </c>
      <c r="J249" t="s">
        <v>652</v>
      </c>
      <c r="K249">
        <v>55044</v>
      </c>
      <c r="L249" t="s">
        <v>528</v>
      </c>
      <c r="M249" t="s">
        <v>1363</v>
      </c>
      <c r="N249" t="s">
        <v>469</v>
      </c>
      <c r="O249" t="s">
        <v>501</v>
      </c>
      <c r="P249" t="s">
        <v>1364</v>
      </c>
      <c r="Q249">
        <v>1503.25</v>
      </c>
      <c r="R249">
        <v>5</v>
      </c>
      <c r="S249">
        <v>0</v>
      </c>
      <c r="T249" s="16">
        <v>496.07249999999993</v>
      </c>
    </row>
    <row r="250" spans="1:20" x14ac:dyDescent="0.3">
      <c r="A250" t="s">
        <v>1355</v>
      </c>
      <c r="B250" s="1">
        <v>41791</v>
      </c>
      <c r="C250" s="1">
        <v>41796</v>
      </c>
      <c r="D250" t="s">
        <v>446</v>
      </c>
      <c r="E250" t="s">
        <v>1356</v>
      </c>
      <c r="F250" t="s">
        <v>1357</v>
      </c>
      <c r="G250" t="s">
        <v>525</v>
      </c>
      <c r="H250" t="s">
        <v>450</v>
      </c>
      <c r="I250" t="s">
        <v>1358</v>
      </c>
      <c r="J250" t="s">
        <v>652</v>
      </c>
      <c r="K250">
        <v>55044</v>
      </c>
      <c r="L250" t="s">
        <v>528</v>
      </c>
      <c r="M250" t="s">
        <v>1193</v>
      </c>
      <c r="N250" t="s">
        <v>469</v>
      </c>
      <c r="O250" t="s">
        <v>513</v>
      </c>
      <c r="P250" t="s">
        <v>1194</v>
      </c>
      <c r="Q250">
        <v>25.92</v>
      </c>
      <c r="R250">
        <v>4</v>
      </c>
      <c r="S250">
        <v>0</v>
      </c>
      <c r="T250" s="16">
        <v>12.441600000000001</v>
      </c>
    </row>
    <row r="251" spans="1:20" x14ac:dyDescent="0.3">
      <c r="A251" t="s">
        <v>1365</v>
      </c>
      <c r="B251" s="1">
        <v>42714</v>
      </c>
      <c r="C251" s="1">
        <v>42719</v>
      </c>
      <c r="D251" t="s">
        <v>446</v>
      </c>
      <c r="E251" t="s">
        <v>1366</v>
      </c>
      <c r="F251" t="s">
        <v>1367</v>
      </c>
      <c r="G251" t="s">
        <v>449</v>
      </c>
      <c r="H251" t="s">
        <v>450</v>
      </c>
      <c r="I251" t="s">
        <v>550</v>
      </c>
      <c r="J251" t="s">
        <v>466</v>
      </c>
      <c r="K251">
        <v>94109</v>
      </c>
      <c r="L251" t="s">
        <v>467</v>
      </c>
      <c r="M251" t="s">
        <v>1368</v>
      </c>
      <c r="N251" t="s">
        <v>455</v>
      </c>
      <c r="O251" t="s">
        <v>459</v>
      </c>
      <c r="P251" t="s">
        <v>1369</v>
      </c>
      <c r="Q251">
        <v>321.56799999999998</v>
      </c>
      <c r="R251">
        <v>2</v>
      </c>
      <c r="S251">
        <v>0.2</v>
      </c>
      <c r="T251" s="16">
        <v>28.137200000000007</v>
      </c>
    </row>
    <row r="252" spans="1:20" x14ac:dyDescent="0.3">
      <c r="A252" t="s">
        <v>1370</v>
      </c>
      <c r="B252" s="1">
        <v>42624</v>
      </c>
      <c r="C252" s="1">
        <v>42630</v>
      </c>
      <c r="D252" t="s">
        <v>473</v>
      </c>
      <c r="E252" t="s">
        <v>1371</v>
      </c>
      <c r="F252" t="s">
        <v>1372</v>
      </c>
      <c r="G252" t="s">
        <v>449</v>
      </c>
      <c r="H252" t="s">
        <v>450</v>
      </c>
      <c r="I252" t="s">
        <v>1373</v>
      </c>
      <c r="J252" t="s">
        <v>466</v>
      </c>
      <c r="K252">
        <v>92037</v>
      </c>
      <c r="L252" t="s">
        <v>467</v>
      </c>
      <c r="M252" t="s">
        <v>1374</v>
      </c>
      <c r="N252" t="s">
        <v>469</v>
      </c>
      <c r="O252" t="s">
        <v>513</v>
      </c>
      <c r="P252" t="s">
        <v>1375</v>
      </c>
      <c r="Q252">
        <v>7.61</v>
      </c>
      <c r="R252">
        <v>1</v>
      </c>
      <c r="S252">
        <v>0</v>
      </c>
      <c r="T252" s="16">
        <v>3.5766999999999998</v>
      </c>
    </row>
    <row r="253" spans="1:20" x14ac:dyDescent="0.3">
      <c r="A253" t="s">
        <v>1370</v>
      </c>
      <c r="B253" s="1">
        <v>42624</v>
      </c>
      <c r="C253" s="1">
        <v>42630</v>
      </c>
      <c r="D253" t="s">
        <v>473</v>
      </c>
      <c r="E253" t="s">
        <v>1371</v>
      </c>
      <c r="F253" t="s">
        <v>1372</v>
      </c>
      <c r="G253" t="s">
        <v>449</v>
      </c>
      <c r="H253" t="s">
        <v>450</v>
      </c>
      <c r="I253" t="s">
        <v>1373</v>
      </c>
      <c r="J253" t="s">
        <v>466</v>
      </c>
      <c r="K253">
        <v>92037</v>
      </c>
      <c r="L253" t="s">
        <v>467</v>
      </c>
      <c r="M253" t="s">
        <v>1332</v>
      </c>
      <c r="N253" t="s">
        <v>494</v>
      </c>
      <c r="O253" t="s">
        <v>584</v>
      </c>
      <c r="P253" t="s">
        <v>1333</v>
      </c>
      <c r="Q253">
        <v>3347.37</v>
      </c>
      <c r="R253">
        <v>13</v>
      </c>
      <c r="S253">
        <v>0</v>
      </c>
      <c r="T253" s="16">
        <v>636.0002999999997</v>
      </c>
    </row>
    <row r="254" spans="1:20" x14ac:dyDescent="0.3">
      <c r="A254" t="s">
        <v>1376</v>
      </c>
      <c r="B254" s="1">
        <v>42714</v>
      </c>
      <c r="C254" s="1">
        <v>42717</v>
      </c>
      <c r="D254" t="s">
        <v>611</v>
      </c>
      <c r="E254" t="s">
        <v>1377</v>
      </c>
      <c r="F254" t="s">
        <v>1378</v>
      </c>
      <c r="G254" t="s">
        <v>449</v>
      </c>
      <c r="H254" t="s">
        <v>450</v>
      </c>
      <c r="I254" t="s">
        <v>689</v>
      </c>
      <c r="J254" t="s">
        <v>690</v>
      </c>
      <c r="K254">
        <v>10024</v>
      </c>
      <c r="L254" t="s">
        <v>571</v>
      </c>
      <c r="M254" t="s">
        <v>1379</v>
      </c>
      <c r="N254" t="s">
        <v>469</v>
      </c>
      <c r="O254" t="s">
        <v>482</v>
      </c>
      <c r="P254" t="s">
        <v>1380</v>
      </c>
      <c r="Q254">
        <v>80.58</v>
      </c>
      <c r="R254">
        <v>6</v>
      </c>
      <c r="S254">
        <v>0</v>
      </c>
      <c r="T254" s="16">
        <v>22.562400000000004</v>
      </c>
    </row>
    <row r="255" spans="1:20" x14ac:dyDescent="0.3">
      <c r="A255" t="s">
        <v>1376</v>
      </c>
      <c r="B255" s="1">
        <v>42714</v>
      </c>
      <c r="C255" s="1">
        <v>42717</v>
      </c>
      <c r="D255" t="s">
        <v>611</v>
      </c>
      <c r="E255" t="s">
        <v>1377</v>
      </c>
      <c r="F255" t="s">
        <v>1378</v>
      </c>
      <c r="G255" t="s">
        <v>449</v>
      </c>
      <c r="H255" t="s">
        <v>450</v>
      </c>
      <c r="I255" t="s">
        <v>689</v>
      </c>
      <c r="J255" t="s">
        <v>690</v>
      </c>
      <c r="K255">
        <v>10024</v>
      </c>
      <c r="L255" t="s">
        <v>571</v>
      </c>
      <c r="M255" t="s">
        <v>1381</v>
      </c>
      <c r="N255" t="s">
        <v>469</v>
      </c>
      <c r="O255" t="s">
        <v>596</v>
      </c>
      <c r="P255" t="s">
        <v>1382</v>
      </c>
      <c r="Q255">
        <v>361.92</v>
      </c>
      <c r="R255">
        <v>4</v>
      </c>
      <c r="S255">
        <v>0</v>
      </c>
      <c r="T255" s="16">
        <v>162.864</v>
      </c>
    </row>
    <row r="256" spans="1:20" x14ac:dyDescent="0.3">
      <c r="A256" t="s">
        <v>1383</v>
      </c>
      <c r="B256" s="1">
        <v>42336</v>
      </c>
      <c r="C256" s="1">
        <v>42342</v>
      </c>
      <c r="D256" t="s">
        <v>473</v>
      </c>
      <c r="E256" t="s">
        <v>1384</v>
      </c>
      <c r="F256" t="s">
        <v>1385</v>
      </c>
      <c r="G256" t="s">
        <v>464</v>
      </c>
      <c r="H256" t="s">
        <v>450</v>
      </c>
      <c r="I256" t="s">
        <v>726</v>
      </c>
      <c r="J256" t="s">
        <v>634</v>
      </c>
      <c r="K256">
        <v>60623</v>
      </c>
      <c r="L256" t="s">
        <v>528</v>
      </c>
      <c r="M256" t="s">
        <v>1353</v>
      </c>
      <c r="N256" t="s">
        <v>455</v>
      </c>
      <c r="O256" t="s">
        <v>488</v>
      </c>
      <c r="P256" t="s">
        <v>1354</v>
      </c>
      <c r="Q256">
        <v>12.132000000000001</v>
      </c>
      <c r="R256">
        <v>9</v>
      </c>
      <c r="S256">
        <v>0.6</v>
      </c>
      <c r="T256" s="16">
        <v>-8.4923999999999982</v>
      </c>
    </row>
    <row r="257" spans="1:20" x14ac:dyDescent="0.3">
      <c r="A257" t="s">
        <v>1383</v>
      </c>
      <c r="B257" s="1">
        <v>42336</v>
      </c>
      <c r="C257" s="1">
        <v>42342</v>
      </c>
      <c r="D257" t="s">
        <v>473</v>
      </c>
      <c r="E257" t="s">
        <v>1384</v>
      </c>
      <c r="F257" t="s">
        <v>1385</v>
      </c>
      <c r="G257" t="s">
        <v>464</v>
      </c>
      <c r="H257" t="s">
        <v>450</v>
      </c>
      <c r="I257" t="s">
        <v>726</v>
      </c>
      <c r="J257" t="s">
        <v>634</v>
      </c>
      <c r="K257">
        <v>60623</v>
      </c>
      <c r="L257" t="s">
        <v>528</v>
      </c>
      <c r="M257" t="s">
        <v>1386</v>
      </c>
      <c r="N257" t="s">
        <v>469</v>
      </c>
      <c r="O257" t="s">
        <v>482</v>
      </c>
      <c r="P257" t="s">
        <v>1387</v>
      </c>
      <c r="Q257">
        <v>82.367999999999995</v>
      </c>
      <c r="R257">
        <v>2</v>
      </c>
      <c r="S257">
        <v>0.2</v>
      </c>
      <c r="T257" s="16">
        <v>-19.562399999999997</v>
      </c>
    </row>
    <row r="258" spans="1:20" x14ac:dyDescent="0.3">
      <c r="A258" t="s">
        <v>1383</v>
      </c>
      <c r="B258" s="1">
        <v>42336</v>
      </c>
      <c r="C258" s="1">
        <v>42342</v>
      </c>
      <c r="D258" t="s">
        <v>473</v>
      </c>
      <c r="E258" t="s">
        <v>1384</v>
      </c>
      <c r="F258" t="s">
        <v>1385</v>
      </c>
      <c r="G258" t="s">
        <v>464</v>
      </c>
      <c r="H258" t="s">
        <v>450</v>
      </c>
      <c r="I258" t="s">
        <v>726</v>
      </c>
      <c r="J258" t="s">
        <v>634</v>
      </c>
      <c r="K258">
        <v>60623</v>
      </c>
      <c r="L258" t="s">
        <v>528</v>
      </c>
      <c r="M258" t="s">
        <v>1059</v>
      </c>
      <c r="N258" t="s">
        <v>469</v>
      </c>
      <c r="O258" t="s">
        <v>482</v>
      </c>
      <c r="P258" t="s">
        <v>1060</v>
      </c>
      <c r="Q258">
        <v>53.92</v>
      </c>
      <c r="R258">
        <v>5</v>
      </c>
      <c r="S258">
        <v>0.2</v>
      </c>
      <c r="T258" s="16">
        <v>4.0439999999999969</v>
      </c>
    </row>
    <row r="259" spans="1:20" x14ac:dyDescent="0.3">
      <c r="A259" t="s">
        <v>1383</v>
      </c>
      <c r="B259" s="1">
        <v>42336</v>
      </c>
      <c r="C259" s="1">
        <v>42342</v>
      </c>
      <c r="D259" t="s">
        <v>473</v>
      </c>
      <c r="E259" t="s">
        <v>1384</v>
      </c>
      <c r="F259" t="s">
        <v>1385</v>
      </c>
      <c r="G259" t="s">
        <v>464</v>
      </c>
      <c r="H259" t="s">
        <v>450</v>
      </c>
      <c r="I259" t="s">
        <v>726</v>
      </c>
      <c r="J259" t="s">
        <v>634</v>
      </c>
      <c r="K259">
        <v>60623</v>
      </c>
      <c r="L259" t="s">
        <v>528</v>
      </c>
      <c r="M259" t="s">
        <v>1388</v>
      </c>
      <c r="N259" t="s">
        <v>494</v>
      </c>
      <c r="O259" t="s">
        <v>495</v>
      </c>
      <c r="P259" t="s">
        <v>1389</v>
      </c>
      <c r="Q259">
        <v>647.904</v>
      </c>
      <c r="R259">
        <v>6</v>
      </c>
      <c r="S259">
        <v>0.2</v>
      </c>
      <c r="T259" s="16">
        <v>56.691599999999966</v>
      </c>
    </row>
    <row r="260" spans="1:20" x14ac:dyDescent="0.3">
      <c r="A260" t="s">
        <v>1390</v>
      </c>
      <c r="B260" s="1">
        <v>43070</v>
      </c>
      <c r="C260" s="1">
        <v>43072</v>
      </c>
      <c r="D260" t="s">
        <v>446</v>
      </c>
      <c r="E260" t="s">
        <v>1391</v>
      </c>
      <c r="F260" t="s">
        <v>1392</v>
      </c>
      <c r="G260" t="s">
        <v>449</v>
      </c>
      <c r="H260" t="s">
        <v>450</v>
      </c>
      <c r="I260" t="s">
        <v>689</v>
      </c>
      <c r="J260" t="s">
        <v>690</v>
      </c>
      <c r="K260">
        <v>10009</v>
      </c>
      <c r="L260" t="s">
        <v>571</v>
      </c>
      <c r="M260" t="s">
        <v>1393</v>
      </c>
      <c r="N260" t="s">
        <v>494</v>
      </c>
      <c r="O260" t="s">
        <v>584</v>
      </c>
      <c r="P260" t="s">
        <v>1394</v>
      </c>
      <c r="Q260">
        <v>20.37</v>
      </c>
      <c r="R260">
        <v>3</v>
      </c>
      <c r="S260">
        <v>0</v>
      </c>
      <c r="T260" s="16">
        <v>6.9258000000000006</v>
      </c>
    </row>
    <row r="261" spans="1:20" x14ac:dyDescent="0.3">
      <c r="A261" t="s">
        <v>1390</v>
      </c>
      <c r="B261" s="1">
        <v>43070</v>
      </c>
      <c r="C261" s="1">
        <v>43072</v>
      </c>
      <c r="D261" t="s">
        <v>446</v>
      </c>
      <c r="E261" t="s">
        <v>1391</v>
      </c>
      <c r="F261" t="s">
        <v>1392</v>
      </c>
      <c r="G261" t="s">
        <v>449</v>
      </c>
      <c r="H261" t="s">
        <v>450</v>
      </c>
      <c r="I261" t="s">
        <v>689</v>
      </c>
      <c r="J261" t="s">
        <v>690</v>
      </c>
      <c r="K261">
        <v>10009</v>
      </c>
      <c r="L261" t="s">
        <v>571</v>
      </c>
      <c r="M261" t="s">
        <v>1395</v>
      </c>
      <c r="N261" t="s">
        <v>469</v>
      </c>
      <c r="O261" t="s">
        <v>482</v>
      </c>
      <c r="P261" t="s">
        <v>1396</v>
      </c>
      <c r="Q261">
        <v>221.54999999999998</v>
      </c>
      <c r="R261">
        <v>3</v>
      </c>
      <c r="S261">
        <v>0</v>
      </c>
      <c r="T261" s="16">
        <v>6.6465000000000174</v>
      </c>
    </row>
    <row r="262" spans="1:20" x14ac:dyDescent="0.3">
      <c r="A262" t="s">
        <v>1390</v>
      </c>
      <c r="B262" s="1">
        <v>43070</v>
      </c>
      <c r="C262" s="1">
        <v>43072</v>
      </c>
      <c r="D262" t="s">
        <v>446</v>
      </c>
      <c r="E262" t="s">
        <v>1391</v>
      </c>
      <c r="F262" t="s">
        <v>1392</v>
      </c>
      <c r="G262" t="s">
        <v>449</v>
      </c>
      <c r="H262" t="s">
        <v>450</v>
      </c>
      <c r="I262" t="s">
        <v>689</v>
      </c>
      <c r="J262" t="s">
        <v>690</v>
      </c>
      <c r="K262">
        <v>10009</v>
      </c>
      <c r="L262" t="s">
        <v>571</v>
      </c>
      <c r="M262" t="s">
        <v>1397</v>
      </c>
      <c r="N262" t="s">
        <v>469</v>
      </c>
      <c r="O262" t="s">
        <v>498</v>
      </c>
      <c r="P262" t="s">
        <v>1398</v>
      </c>
      <c r="Q262">
        <v>17.52</v>
      </c>
      <c r="R262">
        <v>5</v>
      </c>
      <c r="S262">
        <v>0.2</v>
      </c>
      <c r="T262" s="16">
        <v>6.1319999999999988</v>
      </c>
    </row>
    <row r="263" spans="1:20" x14ac:dyDescent="0.3">
      <c r="A263" t="s">
        <v>1399</v>
      </c>
      <c r="B263" s="1">
        <v>42894</v>
      </c>
      <c r="C263" s="1">
        <v>42898</v>
      </c>
      <c r="D263" t="s">
        <v>473</v>
      </c>
      <c r="E263" t="s">
        <v>1400</v>
      </c>
      <c r="F263" t="s">
        <v>1401</v>
      </c>
      <c r="G263" t="s">
        <v>464</v>
      </c>
      <c r="H263" t="s">
        <v>450</v>
      </c>
      <c r="I263" t="s">
        <v>1026</v>
      </c>
      <c r="J263" t="s">
        <v>527</v>
      </c>
      <c r="K263">
        <v>77506</v>
      </c>
      <c r="L263" t="s">
        <v>528</v>
      </c>
      <c r="M263" t="s">
        <v>1402</v>
      </c>
      <c r="N263" t="s">
        <v>469</v>
      </c>
      <c r="O263" t="s">
        <v>501</v>
      </c>
      <c r="P263" t="s">
        <v>1403</v>
      </c>
      <c r="Q263">
        <v>1.6239999999999994</v>
      </c>
      <c r="R263">
        <v>2</v>
      </c>
      <c r="S263">
        <v>0.8</v>
      </c>
      <c r="T263" s="16">
        <v>-4.4660000000000002</v>
      </c>
    </row>
    <row r="264" spans="1:20" x14ac:dyDescent="0.3">
      <c r="A264" t="s">
        <v>1404</v>
      </c>
      <c r="B264" s="1">
        <v>41901</v>
      </c>
      <c r="C264" s="1">
        <v>41903</v>
      </c>
      <c r="D264" t="s">
        <v>446</v>
      </c>
      <c r="E264" t="s">
        <v>1405</v>
      </c>
      <c r="F264" t="s">
        <v>1406</v>
      </c>
      <c r="G264" t="s">
        <v>464</v>
      </c>
      <c r="H264" t="s">
        <v>450</v>
      </c>
      <c r="I264" t="s">
        <v>607</v>
      </c>
      <c r="J264" t="s">
        <v>527</v>
      </c>
      <c r="K264">
        <v>77036</v>
      </c>
      <c r="L264" t="s">
        <v>528</v>
      </c>
      <c r="M264" t="s">
        <v>1106</v>
      </c>
      <c r="N264" t="s">
        <v>494</v>
      </c>
      <c r="O264" t="s">
        <v>1107</v>
      </c>
      <c r="P264" t="s">
        <v>1108</v>
      </c>
      <c r="Q264">
        <v>3059.982</v>
      </c>
      <c r="R264">
        <v>3</v>
      </c>
      <c r="S264">
        <v>0.4</v>
      </c>
      <c r="T264" s="16">
        <v>-509.99700000000075</v>
      </c>
    </row>
    <row r="265" spans="1:20" x14ac:dyDescent="0.3">
      <c r="A265" t="s">
        <v>1404</v>
      </c>
      <c r="B265" s="1">
        <v>41901</v>
      </c>
      <c r="C265" s="1">
        <v>41903</v>
      </c>
      <c r="D265" t="s">
        <v>446</v>
      </c>
      <c r="E265" t="s">
        <v>1405</v>
      </c>
      <c r="F265" t="s">
        <v>1406</v>
      </c>
      <c r="G265" t="s">
        <v>464</v>
      </c>
      <c r="H265" t="s">
        <v>450</v>
      </c>
      <c r="I265" t="s">
        <v>607</v>
      </c>
      <c r="J265" t="s">
        <v>527</v>
      </c>
      <c r="K265">
        <v>77036</v>
      </c>
      <c r="L265" t="s">
        <v>528</v>
      </c>
      <c r="M265" t="s">
        <v>1407</v>
      </c>
      <c r="N265" t="s">
        <v>494</v>
      </c>
      <c r="O265" t="s">
        <v>1107</v>
      </c>
      <c r="P265" t="s">
        <v>1408</v>
      </c>
      <c r="Q265">
        <v>2519.9579999999996</v>
      </c>
      <c r="R265">
        <v>7</v>
      </c>
      <c r="S265">
        <v>0.4</v>
      </c>
      <c r="T265" s="16">
        <v>-251.99579999999992</v>
      </c>
    </row>
    <row r="266" spans="1:20" x14ac:dyDescent="0.3">
      <c r="A266" t="s">
        <v>1409</v>
      </c>
      <c r="B266" s="1">
        <v>42527</v>
      </c>
      <c r="C266" s="1">
        <v>42534</v>
      </c>
      <c r="D266" t="s">
        <v>473</v>
      </c>
      <c r="E266" t="s">
        <v>1410</v>
      </c>
      <c r="F266" t="s">
        <v>1411</v>
      </c>
      <c r="G266" t="s">
        <v>449</v>
      </c>
      <c r="H266" t="s">
        <v>450</v>
      </c>
      <c r="I266" t="s">
        <v>726</v>
      </c>
      <c r="J266" t="s">
        <v>634</v>
      </c>
      <c r="K266">
        <v>60610</v>
      </c>
      <c r="L266" t="s">
        <v>528</v>
      </c>
      <c r="M266" t="s">
        <v>1412</v>
      </c>
      <c r="N266" t="s">
        <v>494</v>
      </c>
      <c r="O266" t="s">
        <v>495</v>
      </c>
      <c r="P266" t="s">
        <v>1413</v>
      </c>
      <c r="Q266">
        <v>328.22399999999999</v>
      </c>
      <c r="R266">
        <v>4</v>
      </c>
      <c r="S266">
        <v>0.2</v>
      </c>
      <c r="T266" s="16">
        <v>28.7196</v>
      </c>
    </row>
    <row r="267" spans="1:20" x14ac:dyDescent="0.3">
      <c r="A267" t="s">
        <v>1414</v>
      </c>
      <c r="B267" s="1">
        <v>42318</v>
      </c>
      <c r="C267" s="1">
        <v>42323</v>
      </c>
      <c r="D267" t="s">
        <v>473</v>
      </c>
      <c r="E267" t="s">
        <v>1415</v>
      </c>
      <c r="F267" t="s">
        <v>1416</v>
      </c>
      <c r="G267" t="s">
        <v>449</v>
      </c>
      <c r="H267" t="s">
        <v>450</v>
      </c>
      <c r="I267" t="s">
        <v>1417</v>
      </c>
      <c r="J267" t="s">
        <v>466</v>
      </c>
      <c r="K267">
        <v>94513</v>
      </c>
      <c r="L267" t="s">
        <v>467</v>
      </c>
      <c r="M267" t="s">
        <v>1418</v>
      </c>
      <c r="N267" t="s">
        <v>494</v>
      </c>
      <c r="O267" t="s">
        <v>584</v>
      </c>
      <c r="P267" t="s">
        <v>1419</v>
      </c>
      <c r="Q267">
        <v>79.900000000000006</v>
      </c>
      <c r="R267">
        <v>2</v>
      </c>
      <c r="S267">
        <v>0</v>
      </c>
      <c r="T267" s="16">
        <v>35.156000000000006</v>
      </c>
    </row>
    <row r="268" spans="1:20" x14ac:dyDescent="0.3">
      <c r="A268" t="s">
        <v>1420</v>
      </c>
      <c r="B268" s="1">
        <v>42902</v>
      </c>
      <c r="C268" s="1">
        <v>42906</v>
      </c>
      <c r="D268" t="s">
        <v>473</v>
      </c>
      <c r="E268" t="s">
        <v>1421</v>
      </c>
      <c r="F268" t="s">
        <v>1422</v>
      </c>
      <c r="G268" t="s">
        <v>464</v>
      </c>
      <c r="H268" t="s">
        <v>450</v>
      </c>
      <c r="I268" t="s">
        <v>1423</v>
      </c>
      <c r="J268" t="s">
        <v>511</v>
      </c>
      <c r="K268">
        <v>27514</v>
      </c>
      <c r="L268" t="s">
        <v>453</v>
      </c>
      <c r="M268" t="s">
        <v>1424</v>
      </c>
      <c r="N268" t="s">
        <v>469</v>
      </c>
      <c r="O268" t="s">
        <v>491</v>
      </c>
      <c r="P268" t="s">
        <v>1425</v>
      </c>
      <c r="Q268">
        <v>14.015999999999998</v>
      </c>
      <c r="R268">
        <v>3</v>
      </c>
      <c r="S268">
        <v>0.2</v>
      </c>
      <c r="T268" s="16">
        <v>4.7303999999999995</v>
      </c>
    </row>
    <row r="269" spans="1:20" x14ac:dyDescent="0.3">
      <c r="A269" t="s">
        <v>1426</v>
      </c>
      <c r="B269" s="1">
        <v>42391</v>
      </c>
      <c r="C269" s="1">
        <v>42397</v>
      </c>
      <c r="D269" t="s">
        <v>473</v>
      </c>
      <c r="E269" t="s">
        <v>810</v>
      </c>
      <c r="F269" t="s">
        <v>811</v>
      </c>
      <c r="G269" t="s">
        <v>449</v>
      </c>
      <c r="H269" t="s">
        <v>450</v>
      </c>
      <c r="I269" t="s">
        <v>1427</v>
      </c>
      <c r="J269" t="s">
        <v>1213</v>
      </c>
      <c r="K269">
        <v>7960</v>
      </c>
      <c r="L269" t="s">
        <v>571</v>
      </c>
      <c r="M269" t="s">
        <v>1428</v>
      </c>
      <c r="N269" t="s">
        <v>469</v>
      </c>
      <c r="O269" t="s">
        <v>692</v>
      </c>
      <c r="P269" t="s">
        <v>1429</v>
      </c>
      <c r="Q269">
        <v>7.5600000000000005</v>
      </c>
      <c r="R269">
        <v>6</v>
      </c>
      <c r="S269">
        <v>0</v>
      </c>
      <c r="T269" s="16">
        <v>0.3024</v>
      </c>
    </row>
    <row r="270" spans="1:20" x14ac:dyDescent="0.3">
      <c r="A270" t="s">
        <v>1430</v>
      </c>
      <c r="B270" s="1">
        <v>43078</v>
      </c>
      <c r="C270" s="1">
        <v>43082</v>
      </c>
      <c r="D270" t="s">
        <v>473</v>
      </c>
      <c r="E270" t="s">
        <v>1431</v>
      </c>
      <c r="F270" t="s">
        <v>1432</v>
      </c>
      <c r="G270" t="s">
        <v>464</v>
      </c>
      <c r="H270" t="s">
        <v>450</v>
      </c>
      <c r="I270" t="s">
        <v>1433</v>
      </c>
      <c r="J270" t="s">
        <v>921</v>
      </c>
      <c r="K270">
        <v>45231</v>
      </c>
      <c r="L270" t="s">
        <v>571</v>
      </c>
      <c r="M270" t="s">
        <v>1434</v>
      </c>
      <c r="N270" t="s">
        <v>469</v>
      </c>
      <c r="O270" t="s">
        <v>482</v>
      </c>
      <c r="P270" t="s">
        <v>1435</v>
      </c>
      <c r="Q270">
        <v>37.207999999999998</v>
      </c>
      <c r="R270">
        <v>1</v>
      </c>
      <c r="S270">
        <v>0.2</v>
      </c>
      <c r="T270" s="16">
        <v>-7.4416000000000011</v>
      </c>
    </row>
    <row r="271" spans="1:20" x14ac:dyDescent="0.3">
      <c r="A271" t="s">
        <v>1430</v>
      </c>
      <c r="B271" s="1">
        <v>43078</v>
      </c>
      <c r="C271" s="1">
        <v>43082</v>
      </c>
      <c r="D271" t="s">
        <v>473</v>
      </c>
      <c r="E271" t="s">
        <v>1431</v>
      </c>
      <c r="F271" t="s">
        <v>1432</v>
      </c>
      <c r="G271" t="s">
        <v>464</v>
      </c>
      <c r="H271" t="s">
        <v>450</v>
      </c>
      <c r="I271" t="s">
        <v>1433</v>
      </c>
      <c r="J271" t="s">
        <v>921</v>
      </c>
      <c r="K271">
        <v>45231</v>
      </c>
      <c r="L271" t="s">
        <v>571</v>
      </c>
      <c r="M271" t="s">
        <v>1436</v>
      </c>
      <c r="N271" t="s">
        <v>469</v>
      </c>
      <c r="O271" t="s">
        <v>596</v>
      </c>
      <c r="P271" t="s">
        <v>1437</v>
      </c>
      <c r="Q271">
        <v>57.576000000000001</v>
      </c>
      <c r="R271">
        <v>3</v>
      </c>
      <c r="S271">
        <v>0.2</v>
      </c>
      <c r="T271" s="16">
        <v>21.591000000000001</v>
      </c>
    </row>
    <row r="272" spans="1:20" x14ac:dyDescent="0.3">
      <c r="A272" t="s">
        <v>1438</v>
      </c>
      <c r="B272" s="1">
        <v>43097</v>
      </c>
      <c r="C272" s="1">
        <v>43102</v>
      </c>
      <c r="D272" t="s">
        <v>446</v>
      </c>
      <c r="E272" t="s">
        <v>1439</v>
      </c>
      <c r="F272" t="s">
        <v>1440</v>
      </c>
      <c r="G272" t="s">
        <v>464</v>
      </c>
      <c r="H272" t="s">
        <v>450</v>
      </c>
      <c r="I272" t="s">
        <v>550</v>
      </c>
      <c r="J272" t="s">
        <v>466</v>
      </c>
      <c r="K272">
        <v>94110</v>
      </c>
      <c r="L272" t="s">
        <v>467</v>
      </c>
      <c r="M272" t="s">
        <v>1441</v>
      </c>
      <c r="N272" t="s">
        <v>469</v>
      </c>
      <c r="O272" t="s">
        <v>482</v>
      </c>
      <c r="P272" t="s">
        <v>1442</v>
      </c>
      <c r="Q272">
        <v>725.84</v>
      </c>
      <c r="R272">
        <v>4</v>
      </c>
      <c r="S272">
        <v>0</v>
      </c>
      <c r="T272" s="16">
        <v>210.4935999999999</v>
      </c>
    </row>
    <row r="273" spans="1:20" x14ac:dyDescent="0.3">
      <c r="A273" t="s">
        <v>1443</v>
      </c>
      <c r="B273" s="1">
        <v>42215</v>
      </c>
      <c r="C273" s="1">
        <v>42216</v>
      </c>
      <c r="D273" t="s">
        <v>611</v>
      </c>
      <c r="E273" t="s">
        <v>1024</v>
      </c>
      <c r="F273" t="s">
        <v>1025</v>
      </c>
      <c r="G273" t="s">
        <v>449</v>
      </c>
      <c r="H273" t="s">
        <v>450</v>
      </c>
      <c r="I273" t="s">
        <v>550</v>
      </c>
      <c r="J273" t="s">
        <v>466</v>
      </c>
      <c r="K273">
        <v>94109</v>
      </c>
      <c r="L273" t="s">
        <v>467</v>
      </c>
      <c r="M273" t="s">
        <v>1444</v>
      </c>
      <c r="N273" t="s">
        <v>494</v>
      </c>
      <c r="O273" t="s">
        <v>584</v>
      </c>
      <c r="P273" t="s">
        <v>1445</v>
      </c>
      <c r="Q273">
        <v>209.92999999999998</v>
      </c>
      <c r="R273">
        <v>7</v>
      </c>
      <c r="S273">
        <v>0</v>
      </c>
      <c r="T273" s="16">
        <v>92.369200000000021</v>
      </c>
    </row>
    <row r="274" spans="1:20" x14ac:dyDescent="0.3">
      <c r="A274" t="s">
        <v>1443</v>
      </c>
      <c r="B274" s="1">
        <v>42215</v>
      </c>
      <c r="C274" s="1">
        <v>42216</v>
      </c>
      <c r="D274" t="s">
        <v>611</v>
      </c>
      <c r="E274" t="s">
        <v>1024</v>
      </c>
      <c r="F274" t="s">
        <v>1025</v>
      </c>
      <c r="G274" t="s">
        <v>449</v>
      </c>
      <c r="H274" t="s">
        <v>450</v>
      </c>
      <c r="I274" t="s">
        <v>550</v>
      </c>
      <c r="J274" t="s">
        <v>466</v>
      </c>
      <c r="K274">
        <v>94109</v>
      </c>
      <c r="L274" t="s">
        <v>467</v>
      </c>
      <c r="M274" t="s">
        <v>1446</v>
      </c>
      <c r="N274" t="s">
        <v>455</v>
      </c>
      <c r="O274" t="s">
        <v>488</v>
      </c>
      <c r="P274" t="s">
        <v>1447</v>
      </c>
      <c r="Q274">
        <v>5.28</v>
      </c>
      <c r="R274">
        <v>3</v>
      </c>
      <c r="S274">
        <v>0</v>
      </c>
      <c r="T274" s="16">
        <v>2.3232000000000004</v>
      </c>
    </row>
    <row r="275" spans="1:20" x14ac:dyDescent="0.3">
      <c r="A275" t="s">
        <v>1443</v>
      </c>
      <c r="B275" s="1">
        <v>42215</v>
      </c>
      <c r="C275" s="1">
        <v>42216</v>
      </c>
      <c r="D275" t="s">
        <v>611</v>
      </c>
      <c r="E275" t="s">
        <v>1024</v>
      </c>
      <c r="F275" t="s">
        <v>1025</v>
      </c>
      <c r="G275" t="s">
        <v>449</v>
      </c>
      <c r="H275" t="s">
        <v>450</v>
      </c>
      <c r="I275" t="s">
        <v>550</v>
      </c>
      <c r="J275" t="s">
        <v>466</v>
      </c>
      <c r="K275">
        <v>94109</v>
      </c>
      <c r="L275" t="s">
        <v>467</v>
      </c>
      <c r="M275" t="s">
        <v>1448</v>
      </c>
      <c r="N275" t="s">
        <v>469</v>
      </c>
      <c r="O275" t="s">
        <v>498</v>
      </c>
      <c r="P275" t="s">
        <v>1449</v>
      </c>
      <c r="Q275">
        <v>10.92</v>
      </c>
      <c r="R275">
        <v>3</v>
      </c>
      <c r="S275">
        <v>0.2</v>
      </c>
      <c r="T275" s="16">
        <v>4.0949999999999989</v>
      </c>
    </row>
    <row r="276" spans="1:20" x14ac:dyDescent="0.3">
      <c r="A276" t="s">
        <v>1450</v>
      </c>
      <c r="B276" s="1">
        <v>42994</v>
      </c>
      <c r="C276" s="1">
        <v>42995</v>
      </c>
      <c r="D276" t="s">
        <v>611</v>
      </c>
      <c r="E276" t="s">
        <v>1451</v>
      </c>
      <c r="F276" t="s">
        <v>1452</v>
      </c>
      <c r="G276" t="s">
        <v>464</v>
      </c>
      <c r="H276" t="s">
        <v>450</v>
      </c>
      <c r="I276" t="s">
        <v>1453</v>
      </c>
      <c r="J276" t="s">
        <v>466</v>
      </c>
      <c r="K276">
        <v>90301</v>
      </c>
      <c r="L276" t="s">
        <v>467</v>
      </c>
      <c r="M276" t="s">
        <v>1454</v>
      </c>
      <c r="N276" t="s">
        <v>469</v>
      </c>
      <c r="O276" t="s">
        <v>513</v>
      </c>
      <c r="P276" t="s">
        <v>1455</v>
      </c>
      <c r="Q276">
        <v>8.82</v>
      </c>
      <c r="R276">
        <v>2</v>
      </c>
      <c r="S276">
        <v>0</v>
      </c>
      <c r="T276" s="16">
        <v>4.0571999999999999</v>
      </c>
    </row>
    <row r="277" spans="1:20" x14ac:dyDescent="0.3">
      <c r="A277" t="s">
        <v>1450</v>
      </c>
      <c r="B277" s="1">
        <v>42994</v>
      </c>
      <c r="C277" s="1">
        <v>42995</v>
      </c>
      <c r="D277" t="s">
        <v>611</v>
      </c>
      <c r="E277" t="s">
        <v>1451</v>
      </c>
      <c r="F277" t="s">
        <v>1452</v>
      </c>
      <c r="G277" t="s">
        <v>464</v>
      </c>
      <c r="H277" t="s">
        <v>450</v>
      </c>
      <c r="I277" t="s">
        <v>1453</v>
      </c>
      <c r="J277" t="s">
        <v>466</v>
      </c>
      <c r="K277">
        <v>90301</v>
      </c>
      <c r="L277" t="s">
        <v>467</v>
      </c>
      <c r="M277" t="s">
        <v>1456</v>
      </c>
      <c r="N277" t="s">
        <v>469</v>
      </c>
      <c r="O277" t="s">
        <v>491</v>
      </c>
      <c r="P277" t="s">
        <v>1457</v>
      </c>
      <c r="Q277">
        <v>5.98</v>
      </c>
      <c r="R277">
        <v>1</v>
      </c>
      <c r="S277">
        <v>0</v>
      </c>
      <c r="T277" s="16">
        <v>1.5548000000000002</v>
      </c>
    </row>
    <row r="278" spans="1:20" x14ac:dyDescent="0.3">
      <c r="A278" t="s">
        <v>1458</v>
      </c>
      <c r="B278" s="1">
        <v>43021</v>
      </c>
      <c r="C278" s="1">
        <v>43025</v>
      </c>
      <c r="D278" t="s">
        <v>473</v>
      </c>
      <c r="E278" t="s">
        <v>1459</v>
      </c>
      <c r="F278" t="s">
        <v>1460</v>
      </c>
      <c r="G278" t="s">
        <v>464</v>
      </c>
      <c r="H278" t="s">
        <v>450</v>
      </c>
      <c r="I278" t="s">
        <v>569</v>
      </c>
      <c r="J278" t="s">
        <v>570</v>
      </c>
      <c r="K278">
        <v>19140</v>
      </c>
      <c r="L278" t="s">
        <v>571</v>
      </c>
      <c r="M278" t="s">
        <v>1461</v>
      </c>
      <c r="N278" t="s">
        <v>469</v>
      </c>
      <c r="O278" t="s">
        <v>513</v>
      </c>
      <c r="P278" t="s">
        <v>1462</v>
      </c>
      <c r="Q278">
        <v>11.648000000000001</v>
      </c>
      <c r="R278">
        <v>2</v>
      </c>
      <c r="S278">
        <v>0.2</v>
      </c>
      <c r="T278" s="16">
        <v>4.0768000000000004</v>
      </c>
    </row>
    <row r="279" spans="1:20" x14ac:dyDescent="0.3">
      <c r="A279" t="s">
        <v>1458</v>
      </c>
      <c r="B279" s="1">
        <v>43021</v>
      </c>
      <c r="C279" s="1">
        <v>43025</v>
      </c>
      <c r="D279" t="s">
        <v>473</v>
      </c>
      <c r="E279" t="s">
        <v>1459</v>
      </c>
      <c r="F279" t="s">
        <v>1460</v>
      </c>
      <c r="G279" t="s">
        <v>464</v>
      </c>
      <c r="H279" t="s">
        <v>450</v>
      </c>
      <c r="I279" t="s">
        <v>569</v>
      </c>
      <c r="J279" t="s">
        <v>570</v>
      </c>
      <c r="K279">
        <v>19140</v>
      </c>
      <c r="L279" t="s">
        <v>571</v>
      </c>
      <c r="M279" t="s">
        <v>1463</v>
      </c>
      <c r="N279" t="s">
        <v>469</v>
      </c>
      <c r="O279" t="s">
        <v>513</v>
      </c>
      <c r="P279" t="s">
        <v>1464</v>
      </c>
      <c r="Q279">
        <v>18.175999999999998</v>
      </c>
      <c r="R279">
        <v>4</v>
      </c>
      <c r="S279">
        <v>0.2</v>
      </c>
      <c r="T279" s="16">
        <v>5.9071999999999987</v>
      </c>
    </row>
    <row r="280" spans="1:20" x14ac:dyDescent="0.3">
      <c r="A280" t="s">
        <v>1458</v>
      </c>
      <c r="B280" s="1">
        <v>43021</v>
      </c>
      <c r="C280" s="1">
        <v>43025</v>
      </c>
      <c r="D280" t="s">
        <v>473</v>
      </c>
      <c r="E280" t="s">
        <v>1459</v>
      </c>
      <c r="F280" t="s">
        <v>1460</v>
      </c>
      <c r="G280" t="s">
        <v>464</v>
      </c>
      <c r="H280" t="s">
        <v>450</v>
      </c>
      <c r="I280" t="s">
        <v>569</v>
      </c>
      <c r="J280" t="s">
        <v>570</v>
      </c>
      <c r="K280">
        <v>19140</v>
      </c>
      <c r="L280" t="s">
        <v>571</v>
      </c>
      <c r="M280" t="s">
        <v>1465</v>
      </c>
      <c r="N280" t="s">
        <v>469</v>
      </c>
      <c r="O280" t="s">
        <v>482</v>
      </c>
      <c r="P280" t="s">
        <v>1466</v>
      </c>
      <c r="Q280">
        <v>59.712000000000003</v>
      </c>
      <c r="R280">
        <v>6</v>
      </c>
      <c r="S280">
        <v>0.2</v>
      </c>
      <c r="T280" s="16">
        <v>5.9711999999999996</v>
      </c>
    </row>
    <row r="281" spans="1:20" x14ac:dyDescent="0.3">
      <c r="A281" t="s">
        <v>1458</v>
      </c>
      <c r="B281" s="1">
        <v>43021</v>
      </c>
      <c r="C281" s="1">
        <v>43025</v>
      </c>
      <c r="D281" t="s">
        <v>473</v>
      </c>
      <c r="E281" t="s">
        <v>1459</v>
      </c>
      <c r="F281" t="s">
        <v>1460</v>
      </c>
      <c r="G281" t="s">
        <v>464</v>
      </c>
      <c r="H281" t="s">
        <v>450</v>
      </c>
      <c r="I281" t="s">
        <v>569</v>
      </c>
      <c r="J281" t="s">
        <v>570</v>
      </c>
      <c r="K281">
        <v>19140</v>
      </c>
      <c r="L281" t="s">
        <v>571</v>
      </c>
      <c r="M281" t="s">
        <v>1467</v>
      </c>
      <c r="N281" t="s">
        <v>469</v>
      </c>
      <c r="O281" t="s">
        <v>470</v>
      </c>
      <c r="P281" t="s">
        <v>1468</v>
      </c>
      <c r="Q281">
        <v>24.839999999999996</v>
      </c>
      <c r="R281">
        <v>3</v>
      </c>
      <c r="S281">
        <v>0.2</v>
      </c>
      <c r="T281" s="16">
        <v>8.6940000000000008</v>
      </c>
    </row>
    <row r="282" spans="1:20" x14ac:dyDescent="0.3">
      <c r="A282" t="s">
        <v>1469</v>
      </c>
      <c r="B282" s="1">
        <v>42273</v>
      </c>
      <c r="C282" s="1">
        <v>42275</v>
      </c>
      <c r="D282" t="s">
        <v>446</v>
      </c>
      <c r="E282" t="s">
        <v>942</v>
      </c>
      <c r="F282" t="s">
        <v>943</v>
      </c>
      <c r="G282" t="s">
        <v>449</v>
      </c>
      <c r="H282" t="s">
        <v>450</v>
      </c>
      <c r="I282" t="s">
        <v>607</v>
      </c>
      <c r="J282" t="s">
        <v>527</v>
      </c>
      <c r="K282">
        <v>77070</v>
      </c>
      <c r="L282" t="s">
        <v>528</v>
      </c>
      <c r="M282" t="s">
        <v>1470</v>
      </c>
      <c r="N282" t="s">
        <v>469</v>
      </c>
      <c r="O282" t="s">
        <v>498</v>
      </c>
      <c r="P282" t="s">
        <v>1471</v>
      </c>
      <c r="Q282">
        <v>2.0799999999999996</v>
      </c>
      <c r="R282">
        <v>5</v>
      </c>
      <c r="S282">
        <v>0.8</v>
      </c>
      <c r="T282" s="16">
        <v>-3.4320000000000004</v>
      </c>
    </row>
    <row r="283" spans="1:20" x14ac:dyDescent="0.3">
      <c r="A283" t="s">
        <v>1469</v>
      </c>
      <c r="B283" s="1">
        <v>42273</v>
      </c>
      <c r="C283" s="1">
        <v>42275</v>
      </c>
      <c r="D283" t="s">
        <v>446</v>
      </c>
      <c r="E283" t="s">
        <v>942</v>
      </c>
      <c r="F283" t="s">
        <v>943</v>
      </c>
      <c r="G283" t="s">
        <v>449</v>
      </c>
      <c r="H283" t="s">
        <v>450</v>
      </c>
      <c r="I283" t="s">
        <v>607</v>
      </c>
      <c r="J283" t="s">
        <v>527</v>
      </c>
      <c r="K283">
        <v>77070</v>
      </c>
      <c r="L283" t="s">
        <v>528</v>
      </c>
      <c r="M283" t="s">
        <v>1472</v>
      </c>
      <c r="N283" t="s">
        <v>494</v>
      </c>
      <c r="O283" t="s">
        <v>495</v>
      </c>
      <c r="P283" t="s">
        <v>1473</v>
      </c>
      <c r="Q283">
        <v>1114.4000000000001</v>
      </c>
      <c r="R283">
        <v>7</v>
      </c>
      <c r="S283">
        <v>0.2</v>
      </c>
      <c r="T283" s="16">
        <v>376.11</v>
      </c>
    </row>
    <row r="284" spans="1:20" x14ac:dyDescent="0.3">
      <c r="A284" t="s">
        <v>1474</v>
      </c>
      <c r="B284" s="1">
        <v>42310</v>
      </c>
      <c r="C284" s="1">
        <v>42314</v>
      </c>
      <c r="D284" t="s">
        <v>473</v>
      </c>
      <c r="E284" t="s">
        <v>1475</v>
      </c>
      <c r="F284" t="s">
        <v>1476</v>
      </c>
      <c r="G284" t="s">
        <v>449</v>
      </c>
      <c r="H284" t="s">
        <v>450</v>
      </c>
      <c r="I284" t="s">
        <v>465</v>
      </c>
      <c r="J284" t="s">
        <v>466</v>
      </c>
      <c r="K284">
        <v>90004</v>
      </c>
      <c r="L284" t="s">
        <v>467</v>
      </c>
      <c r="M284" t="s">
        <v>1477</v>
      </c>
      <c r="N284" t="s">
        <v>455</v>
      </c>
      <c r="O284" t="s">
        <v>479</v>
      </c>
      <c r="P284" t="s">
        <v>1478</v>
      </c>
      <c r="Q284">
        <v>1038.8399999999999</v>
      </c>
      <c r="R284">
        <v>5</v>
      </c>
      <c r="S284">
        <v>0.2</v>
      </c>
      <c r="T284" s="16">
        <v>51.942000000000007</v>
      </c>
    </row>
    <row r="285" spans="1:20" x14ac:dyDescent="0.3">
      <c r="A285" t="s">
        <v>1479</v>
      </c>
      <c r="B285" s="1">
        <v>42273</v>
      </c>
      <c r="C285" s="1">
        <v>42279</v>
      </c>
      <c r="D285" t="s">
        <v>473</v>
      </c>
      <c r="E285" t="s">
        <v>587</v>
      </c>
      <c r="F285" t="s">
        <v>588</v>
      </c>
      <c r="G285" t="s">
        <v>449</v>
      </c>
      <c r="H285" t="s">
        <v>450</v>
      </c>
      <c r="I285" t="s">
        <v>842</v>
      </c>
      <c r="J285" t="s">
        <v>843</v>
      </c>
      <c r="K285">
        <v>97206</v>
      </c>
      <c r="L285" t="s">
        <v>467</v>
      </c>
      <c r="M285" t="s">
        <v>1480</v>
      </c>
      <c r="N285" t="s">
        <v>469</v>
      </c>
      <c r="O285" t="s">
        <v>513</v>
      </c>
      <c r="P285" t="s">
        <v>609</v>
      </c>
      <c r="Q285">
        <v>141.76</v>
      </c>
      <c r="R285">
        <v>5</v>
      </c>
      <c r="S285">
        <v>0.2</v>
      </c>
      <c r="T285" s="16">
        <v>47.843999999999994</v>
      </c>
    </row>
    <row r="286" spans="1:20" x14ac:dyDescent="0.3">
      <c r="A286" t="s">
        <v>1479</v>
      </c>
      <c r="B286" s="1">
        <v>42273</v>
      </c>
      <c r="C286" s="1">
        <v>42279</v>
      </c>
      <c r="D286" t="s">
        <v>473</v>
      </c>
      <c r="E286" t="s">
        <v>587</v>
      </c>
      <c r="F286" t="s">
        <v>588</v>
      </c>
      <c r="G286" t="s">
        <v>449</v>
      </c>
      <c r="H286" t="s">
        <v>450</v>
      </c>
      <c r="I286" t="s">
        <v>842</v>
      </c>
      <c r="J286" t="s">
        <v>843</v>
      </c>
      <c r="K286">
        <v>97206</v>
      </c>
      <c r="L286" t="s">
        <v>467</v>
      </c>
      <c r="M286" t="s">
        <v>1481</v>
      </c>
      <c r="N286" t="s">
        <v>494</v>
      </c>
      <c r="O286" t="s">
        <v>584</v>
      </c>
      <c r="P286" t="s">
        <v>1482</v>
      </c>
      <c r="Q286">
        <v>239.80000000000004</v>
      </c>
      <c r="R286">
        <v>5</v>
      </c>
      <c r="S286">
        <v>0.2</v>
      </c>
      <c r="T286" s="16">
        <v>47.959999999999987</v>
      </c>
    </row>
    <row r="287" spans="1:20" x14ac:dyDescent="0.3">
      <c r="A287" t="s">
        <v>1479</v>
      </c>
      <c r="B287" s="1">
        <v>42273</v>
      </c>
      <c r="C287" s="1">
        <v>42279</v>
      </c>
      <c r="D287" t="s">
        <v>473</v>
      </c>
      <c r="E287" t="s">
        <v>587</v>
      </c>
      <c r="F287" t="s">
        <v>588</v>
      </c>
      <c r="G287" t="s">
        <v>449</v>
      </c>
      <c r="H287" t="s">
        <v>450</v>
      </c>
      <c r="I287" t="s">
        <v>842</v>
      </c>
      <c r="J287" t="s">
        <v>843</v>
      </c>
      <c r="K287">
        <v>97206</v>
      </c>
      <c r="L287" t="s">
        <v>467</v>
      </c>
      <c r="M287" t="s">
        <v>1483</v>
      </c>
      <c r="N287" t="s">
        <v>469</v>
      </c>
      <c r="O287" t="s">
        <v>513</v>
      </c>
      <c r="P287" t="s">
        <v>1484</v>
      </c>
      <c r="Q287">
        <v>31.104000000000006</v>
      </c>
      <c r="R287">
        <v>6</v>
      </c>
      <c r="S287">
        <v>0.2</v>
      </c>
      <c r="T287" s="16">
        <v>10.8864</v>
      </c>
    </row>
    <row r="288" spans="1:20" x14ac:dyDescent="0.3">
      <c r="A288" t="s">
        <v>1485</v>
      </c>
      <c r="B288" s="1">
        <v>42722</v>
      </c>
      <c r="C288" s="1">
        <v>42724</v>
      </c>
      <c r="D288" t="s">
        <v>446</v>
      </c>
      <c r="E288" t="s">
        <v>1486</v>
      </c>
      <c r="F288" t="s">
        <v>1487</v>
      </c>
      <c r="G288" t="s">
        <v>464</v>
      </c>
      <c r="H288" t="s">
        <v>450</v>
      </c>
      <c r="I288" t="s">
        <v>1488</v>
      </c>
      <c r="J288" t="s">
        <v>477</v>
      </c>
      <c r="K288">
        <v>33319</v>
      </c>
      <c r="L288" t="s">
        <v>453</v>
      </c>
      <c r="M288" t="s">
        <v>1489</v>
      </c>
      <c r="N288" t="s">
        <v>469</v>
      </c>
      <c r="O288" t="s">
        <v>498</v>
      </c>
      <c r="P288" t="s">
        <v>1490</v>
      </c>
      <c r="Q288">
        <v>254.05800000000002</v>
      </c>
      <c r="R288">
        <v>7</v>
      </c>
      <c r="S288">
        <v>0.7</v>
      </c>
      <c r="T288" s="16">
        <v>-169.3719999999999</v>
      </c>
    </row>
    <row r="289" spans="1:20" x14ac:dyDescent="0.3">
      <c r="A289" t="s">
        <v>1485</v>
      </c>
      <c r="B289" s="1">
        <v>42722</v>
      </c>
      <c r="C289" s="1">
        <v>42724</v>
      </c>
      <c r="D289" t="s">
        <v>446</v>
      </c>
      <c r="E289" t="s">
        <v>1486</v>
      </c>
      <c r="F289" t="s">
        <v>1487</v>
      </c>
      <c r="G289" t="s">
        <v>464</v>
      </c>
      <c r="H289" t="s">
        <v>450</v>
      </c>
      <c r="I289" t="s">
        <v>1488</v>
      </c>
      <c r="J289" t="s">
        <v>477</v>
      </c>
      <c r="K289">
        <v>33319</v>
      </c>
      <c r="L289" t="s">
        <v>453</v>
      </c>
      <c r="M289" t="s">
        <v>1138</v>
      </c>
      <c r="N289" t="s">
        <v>469</v>
      </c>
      <c r="O289" t="s">
        <v>501</v>
      </c>
      <c r="P289" t="s">
        <v>1139</v>
      </c>
      <c r="Q289">
        <v>194.52800000000002</v>
      </c>
      <c r="R289">
        <v>2</v>
      </c>
      <c r="S289">
        <v>0.2</v>
      </c>
      <c r="T289" s="16">
        <v>24.315999999999974</v>
      </c>
    </row>
    <row r="290" spans="1:20" x14ac:dyDescent="0.3">
      <c r="A290" t="s">
        <v>1485</v>
      </c>
      <c r="B290" s="1">
        <v>42722</v>
      </c>
      <c r="C290" s="1">
        <v>42724</v>
      </c>
      <c r="D290" t="s">
        <v>446</v>
      </c>
      <c r="E290" t="s">
        <v>1486</v>
      </c>
      <c r="F290" t="s">
        <v>1487</v>
      </c>
      <c r="G290" t="s">
        <v>464</v>
      </c>
      <c r="H290" t="s">
        <v>450</v>
      </c>
      <c r="I290" t="s">
        <v>1488</v>
      </c>
      <c r="J290" t="s">
        <v>477</v>
      </c>
      <c r="K290">
        <v>33319</v>
      </c>
      <c r="L290" t="s">
        <v>453</v>
      </c>
      <c r="M290" t="s">
        <v>1491</v>
      </c>
      <c r="N290" t="s">
        <v>469</v>
      </c>
      <c r="O290" t="s">
        <v>1002</v>
      </c>
      <c r="P290" t="s">
        <v>1492</v>
      </c>
      <c r="Q290">
        <v>961.48000000000013</v>
      </c>
      <c r="R290">
        <v>5</v>
      </c>
      <c r="S290">
        <v>0.2</v>
      </c>
      <c r="T290" s="16">
        <v>-204.31449999999995</v>
      </c>
    </row>
    <row r="291" spans="1:20" x14ac:dyDescent="0.3">
      <c r="A291" t="s">
        <v>1493</v>
      </c>
      <c r="B291" s="1">
        <v>42694</v>
      </c>
      <c r="C291" s="1">
        <v>42698</v>
      </c>
      <c r="D291" t="s">
        <v>446</v>
      </c>
      <c r="E291" t="s">
        <v>1494</v>
      </c>
      <c r="F291" t="s">
        <v>1495</v>
      </c>
      <c r="G291" t="s">
        <v>525</v>
      </c>
      <c r="H291" t="s">
        <v>450</v>
      </c>
      <c r="I291" t="s">
        <v>920</v>
      </c>
      <c r="J291" t="s">
        <v>921</v>
      </c>
      <c r="K291">
        <v>43229</v>
      </c>
      <c r="L291" t="s">
        <v>571</v>
      </c>
      <c r="M291" t="s">
        <v>1496</v>
      </c>
      <c r="N291" t="s">
        <v>469</v>
      </c>
      <c r="O291" t="s">
        <v>692</v>
      </c>
      <c r="P291" t="s">
        <v>1497</v>
      </c>
      <c r="Q291">
        <v>19.096</v>
      </c>
      <c r="R291">
        <v>7</v>
      </c>
      <c r="S291">
        <v>0.2</v>
      </c>
      <c r="T291" s="16">
        <v>6.6835999999999993</v>
      </c>
    </row>
    <row r="292" spans="1:20" x14ac:dyDescent="0.3">
      <c r="A292" t="s">
        <v>1493</v>
      </c>
      <c r="B292" s="1">
        <v>42694</v>
      </c>
      <c r="C292" s="1">
        <v>42698</v>
      </c>
      <c r="D292" t="s">
        <v>446</v>
      </c>
      <c r="E292" t="s">
        <v>1494</v>
      </c>
      <c r="F292" t="s">
        <v>1495</v>
      </c>
      <c r="G292" t="s">
        <v>525</v>
      </c>
      <c r="H292" t="s">
        <v>450</v>
      </c>
      <c r="I292" t="s">
        <v>920</v>
      </c>
      <c r="J292" t="s">
        <v>921</v>
      </c>
      <c r="K292">
        <v>43229</v>
      </c>
      <c r="L292" t="s">
        <v>571</v>
      </c>
      <c r="M292" t="s">
        <v>1498</v>
      </c>
      <c r="N292" t="s">
        <v>469</v>
      </c>
      <c r="O292" t="s">
        <v>470</v>
      </c>
      <c r="P292" t="s">
        <v>1499</v>
      </c>
      <c r="Q292">
        <v>18.496000000000002</v>
      </c>
      <c r="R292">
        <v>8</v>
      </c>
      <c r="S292">
        <v>0.2</v>
      </c>
      <c r="T292" s="16">
        <v>6.2423999999999999</v>
      </c>
    </row>
    <row r="293" spans="1:20" x14ac:dyDescent="0.3">
      <c r="A293" t="s">
        <v>1493</v>
      </c>
      <c r="B293" s="1">
        <v>42694</v>
      </c>
      <c r="C293" s="1">
        <v>42698</v>
      </c>
      <c r="D293" t="s">
        <v>446</v>
      </c>
      <c r="E293" t="s">
        <v>1494</v>
      </c>
      <c r="F293" t="s">
        <v>1495</v>
      </c>
      <c r="G293" t="s">
        <v>525</v>
      </c>
      <c r="H293" t="s">
        <v>450</v>
      </c>
      <c r="I293" t="s">
        <v>920</v>
      </c>
      <c r="J293" t="s">
        <v>921</v>
      </c>
      <c r="K293">
        <v>43229</v>
      </c>
      <c r="L293" t="s">
        <v>571</v>
      </c>
      <c r="M293" t="s">
        <v>1500</v>
      </c>
      <c r="N293" t="s">
        <v>494</v>
      </c>
      <c r="O293" t="s">
        <v>584</v>
      </c>
      <c r="P293" t="s">
        <v>1501</v>
      </c>
      <c r="Q293">
        <v>255.98400000000004</v>
      </c>
      <c r="R293">
        <v>2</v>
      </c>
      <c r="S293">
        <v>0.2</v>
      </c>
      <c r="T293" s="16">
        <v>54.396600000000007</v>
      </c>
    </row>
    <row r="294" spans="1:20" x14ac:dyDescent="0.3">
      <c r="A294" t="s">
        <v>1493</v>
      </c>
      <c r="B294" s="1">
        <v>42694</v>
      </c>
      <c r="C294" s="1">
        <v>42698</v>
      </c>
      <c r="D294" t="s">
        <v>446</v>
      </c>
      <c r="E294" t="s">
        <v>1494</v>
      </c>
      <c r="F294" t="s">
        <v>1495</v>
      </c>
      <c r="G294" t="s">
        <v>525</v>
      </c>
      <c r="H294" t="s">
        <v>450</v>
      </c>
      <c r="I294" t="s">
        <v>920</v>
      </c>
      <c r="J294" t="s">
        <v>921</v>
      </c>
      <c r="K294">
        <v>43229</v>
      </c>
      <c r="L294" t="s">
        <v>571</v>
      </c>
      <c r="M294" t="s">
        <v>1502</v>
      </c>
      <c r="N294" t="s">
        <v>455</v>
      </c>
      <c r="O294" t="s">
        <v>456</v>
      </c>
      <c r="P294" t="s">
        <v>1503</v>
      </c>
      <c r="Q294">
        <v>86.97</v>
      </c>
      <c r="R294">
        <v>3</v>
      </c>
      <c r="S294">
        <v>0.5</v>
      </c>
      <c r="T294" s="16">
        <v>-48.703199999999995</v>
      </c>
    </row>
    <row r="295" spans="1:20" x14ac:dyDescent="0.3">
      <c r="A295" t="s">
        <v>1504</v>
      </c>
      <c r="B295" s="1">
        <v>41999</v>
      </c>
      <c r="C295" s="1">
        <v>42001</v>
      </c>
      <c r="D295" t="s">
        <v>611</v>
      </c>
      <c r="E295" t="s">
        <v>1505</v>
      </c>
      <c r="F295" t="s">
        <v>1506</v>
      </c>
      <c r="G295" t="s">
        <v>464</v>
      </c>
      <c r="H295" t="s">
        <v>450</v>
      </c>
      <c r="I295" t="s">
        <v>1507</v>
      </c>
      <c r="J295" t="s">
        <v>880</v>
      </c>
      <c r="K295">
        <v>80906</v>
      </c>
      <c r="L295" t="s">
        <v>467</v>
      </c>
      <c r="M295" t="s">
        <v>1508</v>
      </c>
      <c r="N295" t="s">
        <v>455</v>
      </c>
      <c r="O295" t="s">
        <v>488</v>
      </c>
      <c r="P295" t="s">
        <v>1509</v>
      </c>
      <c r="Q295">
        <v>300.416</v>
      </c>
      <c r="R295">
        <v>8</v>
      </c>
      <c r="S295">
        <v>0.2</v>
      </c>
      <c r="T295" s="16">
        <v>78.859200000000001</v>
      </c>
    </row>
    <row r="296" spans="1:20" x14ac:dyDescent="0.3">
      <c r="A296" t="s">
        <v>1504</v>
      </c>
      <c r="B296" s="1">
        <v>41999</v>
      </c>
      <c r="C296" s="1">
        <v>42001</v>
      </c>
      <c r="D296" t="s">
        <v>611</v>
      </c>
      <c r="E296" t="s">
        <v>1505</v>
      </c>
      <c r="F296" t="s">
        <v>1506</v>
      </c>
      <c r="G296" t="s">
        <v>464</v>
      </c>
      <c r="H296" t="s">
        <v>450</v>
      </c>
      <c r="I296" t="s">
        <v>1507</v>
      </c>
      <c r="J296" t="s">
        <v>880</v>
      </c>
      <c r="K296">
        <v>80906</v>
      </c>
      <c r="L296" t="s">
        <v>467</v>
      </c>
      <c r="M296" t="s">
        <v>1510</v>
      </c>
      <c r="N296" t="s">
        <v>455</v>
      </c>
      <c r="O296" t="s">
        <v>459</v>
      </c>
      <c r="P296" t="s">
        <v>1511</v>
      </c>
      <c r="Q296">
        <v>230.35200000000003</v>
      </c>
      <c r="R296">
        <v>3</v>
      </c>
      <c r="S296">
        <v>0.2</v>
      </c>
      <c r="T296" s="16">
        <v>20.155800000000013</v>
      </c>
    </row>
    <row r="297" spans="1:20" x14ac:dyDescent="0.3">
      <c r="A297" t="s">
        <v>1504</v>
      </c>
      <c r="B297" s="1">
        <v>41999</v>
      </c>
      <c r="C297" s="1">
        <v>42001</v>
      </c>
      <c r="D297" t="s">
        <v>611</v>
      </c>
      <c r="E297" t="s">
        <v>1505</v>
      </c>
      <c r="F297" t="s">
        <v>1506</v>
      </c>
      <c r="G297" t="s">
        <v>464</v>
      </c>
      <c r="H297" t="s">
        <v>450</v>
      </c>
      <c r="I297" t="s">
        <v>1507</v>
      </c>
      <c r="J297" t="s">
        <v>880</v>
      </c>
      <c r="K297">
        <v>80906</v>
      </c>
      <c r="L297" t="s">
        <v>467</v>
      </c>
      <c r="M297" t="s">
        <v>1512</v>
      </c>
      <c r="N297" t="s">
        <v>455</v>
      </c>
      <c r="O297" t="s">
        <v>488</v>
      </c>
      <c r="P297" t="s">
        <v>1513</v>
      </c>
      <c r="Q297">
        <v>218.35200000000003</v>
      </c>
      <c r="R297">
        <v>3</v>
      </c>
      <c r="S297">
        <v>0.2</v>
      </c>
      <c r="T297" s="16">
        <v>-24.564599999999999</v>
      </c>
    </row>
    <row r="298" spans="1:20" x14ac:dyDescent="0.3">
      <c r="A298" t="s">
        <v>1504</v>
      </c>
      <c r="B298" s="1">
        <v>41999</v>
      </c>
      <c r="C298" s="1">
        <v>42001</v>
      </c>
      <c r="D298" t="s">
        <v>611</v>
      </c>
      <c r="E298" t="s">
        <v>1505</v>
      </c>
      <c r="F298" t="s">
        <v>1506</v>
      </c>
      <c r="G298" t="s">
        <v>464</v>
      </c>
      <c r="H298" t="s">
        <v>450</v>
      </c>
      <c r="I298" t="s">
        <v>1507</v>
      </c>
      <c r="J298" t="s">
        <v>880</v>
      </c>
      <c r="K298">
        <v>80906</v>
      </c>
      <c r="L298" t="s">
        <v>467</v>
      </c>
      <c r="M298" t="s">
        <v>1514</v>
      </c>
      <c r="N298" t="s">
        <v>469</v>
      </c>
      <c r="O298" t="s">
        <v>498</v>
      </c>
      <c r="P298" t="s">
        <v>1515</v>
      </c>
      <c r="Q298">
        <v>78.600000000000009</v>
      </c>
      <c r="R298">
        <v>5</v>
      </c>
      <c r="S298">
        <v>0.7</v>
      </c>
      <c r="T298" s="16">
        <v>-62.88000000000001</v>
      </c>
    </row>
    <row r="299" spans="1:20" x14ac:dyDescent="0.3">
      <c r="A299" t="s">
        <v>1504</v>
      </c>
      <c r="B299" s="1">
        <v>41999</v>
      </c>
      <c r="C299" s="1">
        <v>42001</v>
      </c>
      <c r="D299" t="s">
        <v>611</v>
      </c>
      <c r="E299" t="s">
        <v>1505</v>
      </c>
      <c r="F299" t="s">
        <v>1506</v>
      </c>
      <c r="G299" t="s">
        <v>464</v>
      </c>
      <c r="H299" t="s">
        <v>450</v>
      </c>
      <c r="I299" t="s">
        <v>1507</v>
      </c>
      <c r="J299" t="s">
        <v>880</v>
      </c>
      <c r="K299">
        <v>80906</v>
      </c>
      <c r="L299" t="s">
        <v>467</v>
      </c>
      <c r="M299" t="s">
        <v>1516</v>
      </c>
      <c r="N299" t="s">
        <v>469</v>
      </c>
      <c r="O299" t="s">
        <v>692</v>
      </c>
      <c r="P299" t="s">
        <v>1517</v>
      </c>
      <c r="Q299">
        <v>27.552000000000003</v>
      </c>
      <c r="R299">
        <v>3</v>
      </c>
      <c r="S299">
        <v>0.2</v>
      </c>
      <c r="T299" s="16">
        <v>9.2987999999999964</v>
      </c>
    </row>
    <row r="300" spans="1:20" x14ac:dyDescent="0.3">
      <c r="A300" t="s">
        <v>1518</v>
      </c>
      <c r="B300" s="1">
        <v>42671</v>
      </c>
      <c r="C300" s="1">
        <v>42677</v>
      </c>
      <c r="D300" t="s">
        <v>473</v>
      </c>
      <c r="E300" t="s">
        <v>1005</v>
      </c>
      <c r="F300" t="s">
        <v>1006</v>
      </c>
      <c r="G300" t="s">
        <v>464</v>
      </c>
      <c r="H300" t="s">
        <v>450</v>
      </c>
      <c r="I300" t="s">
        <v>1519</v>
      </c>
      <c r="J300" t="s">
        <v>1213</v>
      </c>
      <c r="K300">
        <v>7109</v>
      </c>
      <c r="L300" t="s">
        <v>571</v>
      </c>
      <c r="M300" t="s">
        <v>1520</v>
      </c>
      <c r="N300" t="s">
        <v>469</v>
      </c>
      <c r="O300" t="s">
        <v>513</v>
      </c>
      <c r="P300" t="s">
        <v>1521</v>
      </c>
      <c r="Q300">
        <v>32.400000000000006</v>
      </c>
      <c r="R300">
        <v>5</v>
      </c>
      <c r="S300">
        <v>0</v>
      </c>
      <c r="T300" s="16">
        <v>15.552000000000001</v>
      </c>
    </row>
    <row r="301" spans="1:20" x14ac:dyDescent="0.3">
      <c r="A301" t="s">
        <v>1518</v>
      </c>
      <c r="B301" s="1">
        <v>42671</v>
      </c>
      <c r="C301" s="1">
        <v>42677</v>
      </c>
      <c r="D301" t="s">
        <v>473</v>
      </c>
      <c r="E301" t="s">
        <v>1005</v>
      </c>
      <c r="F301" t="s">
        <v>1006</v>
      </c>
      <c r="G301" t="s">
        <v>464</v>
      </c>
      <c r="H301" t="s">
        <v>450</v>
      </c>
      <c r="I301" t="s">
        <v>1519</v>
      </c>
      <c r="J301" t="s">
        <v>1213</v>
      </c>
      <c r="K301">
        <v>7109</v>
      </c>
      <c r="L301" t="s">
        <v>571</v>
      </c>
      <c r="M301" t="s">
        <v>1522</v>
      </c>
      <c r="N301" t="s">
        <v>469</v>
      </c>
      <c r="O301" t="s">
        <v>482</v>
      </c>
      <c r="P301" t="s">
        <v>1523</v>
      </c>
      <c r="Q301">
        <v>1082.48</v>
      </c>
      <c r="R301">
        <v>8</v>
      </c>
      <c r="S301">
        <v>0</v>
      </c>
      <c r="T301" s="16">
        <v>10.824800000000096</v>
      </c>
    </row>
    <row r="302" spans="1:20" x14ac:dyDescent="0.3">
      <c r="A302" t="s">
        <v>1518</v>
      </c>
      <c r="B302" s="1">
        <v>42671</v>
      </c>
      <c r="C302" s="1">
        <v>42677</v>
      </c>
      <c r="D302" t="s">
        <v>473</v>
      </c>
      <c r="E302" t="s">
        <v>1005</v>
      </c>
      <c r="F302" t="s">
        <v>1006</v>
      </c>
      <c r="G302" t="s">
        <v>464</v>
      </c>
      <c r="H302" t="s">
        <v>450</v>
      </c>
      <c r="I302" t="s">
        <v>1519</v>
      </c>
      <c r="J302" t="s">
        <v>1213</v>
      </c>
      <c r="K302">
        <v>7109</v>
      </c>
      <c r="L302" t="s">
        <v>571</v>
      </c>
      <c r="M302" t="s">
        <v>1524</v>
      </c>
      <c r="N302" t="s">
        <v>469</v>
      </c>
      <c r="O302" t="s">
        <v>513</v>
      </c>
      <c r="P302" t="s">
        <v>1525</v>
      </c>
      <c r="Q302">
        <v>56.91</v>
      </c>
      <c r="R302">
        <v>3</v>
      </c>
      <c r="S302">
        <v>0</v>
      </c>
      <c r="T302" s="16">
        <v>27.316799999999997</v>
      </c>
    </row>
    <row r="303" spans="1:20" x14ac:dyDescent="0.3">
      <c r="A303" t="s">
        <v>1518</v>
      </c>
      <c r="B303" s="1">
        <v>42671</v>
      </c>
      <c r="C303" s="1">
        <v>42677</v>
      </c>
      <c r="D303" t="s">
        <v>473</v>
      </c>
      <c r="E303" t="s">
        <v>1005</v>
      </c>
      <c r="F303" t="s">
        <v>1006</v>
      </c>
      <c r="G303" t="s">
        <v>464</v>
      </c>
      <c r="H303" t="s">
        <v>450</v>
      </c>
      <c r="I303" t="s">
        <v>1519</v>
      </c>
      <c r="J303" t="s">
        <v>1213</v>
      </c>
      <c r="K303">
        <v>7109</v>
      </c>
      <c r="L303" t="s">
        <v>571</v>
      </c>
      <c r="M303" t="s">
        <v>1526</v>
      </c>
      <c r="N303" t="s">
        <v>455</v>
      </c>
      <c r="O303" t="s">
        <v>488</v>
      </c>
      <c r="P303" t="s">
        <v>1527</v>
      </c>
      <c r="Q303">
        <v>77.599999999999994</v>
      </c>
      <c r="R303">
        <v>4</v>
      </c>
      <c r="S303">
        <v>0</v>
      </c>
      <c r="T303" s="16">
        <v>38.023999999999994</v>
      </c>
    </row>
    <row r="304" spans="1:20" x14ac:dyDescent="0.3">
      <c r="A304" t="s">
        <v>1518</v>
      </c>
      <c r="B304" s="1">
        <v>42671</v>
      </c>
      <c r="C304" s="1">
        <v>42677</v>
      </c>
      <c r="D304" t="s">
        <v>473</v>
      </c>
      <c r="E304" t="s">
        <v>1005</v>
      </c>
      <c r="F304" t="s">
        <v>1006</v>
      </c>
      <c r="G304" t="s">
        <v>464</v>
      </c>
      <c r="H304" t="s">
        <v>450</v>
      </c>
      <c r="I304" t="s">
        <v>1519</v>
      </c>
      <c r="J304" t="s">
        <v>1213</v>
      </c>
      <c r="K304">
        <v>7109</v>
      </c>
      <c r="L304" t="s">
        <v>571</v>
      </c>
      <c r="M304" t="s">
        <v>1528</v>
      </c>
      <c r="N304" t="s">
        <v>469</v>
      </c>
      <c r="O304" t="s">
        <v>498</v>
      </c>
      <c r="P304" t="s">
        <v>1529</v>
      </c>
      <c r="Q304">
        <v>14.28</v>
      </c>
      <c r="R304">
        <v>1</v>
      </c>
      <c r="S304">
        <v>0</v>
      </c>
      <c r="T304" s="16">
        <v>6.5687999999999995</v>
      </c>
    </row>
    <row r="305" spans="1:20" x14ac:dyDescent="0.3">
      <c r="A305" t="s">
        <v>1530</v>
      </c>
      <c r="B305" s="1">
        <v>43058</v>
      </c>
      <c r="C305" s="1">
        <v>43062</v>
      </c>
      <c r="D305" t="s">
        <v>473</v>
      </c>
      <c r="E305" t="s">
        <v>1284</v>
      </c>
      <c r="F305" t="s">
        <v>1285</v>
      </c>
      <c r="G305" t="s">
        <v>449</v>
      </c>
      <c r="H305" t="s">
        <v>450</v>
      </c>
      <c r="I305" t="s">
        <v>726</v>
      </c>
      <c r="J305" t="s">
        <v>634</v>
      </c>
      <c r="K305">
        <v>60623</v>
      </c>
      <c r="L305" t="s">
        <v>528</v>
      </c>
      <c r="M305" t="s">
        <v>1531</v>
      </c>
      <c r="N305" t="s">
        <v>455</v>
      </c>
      <c r="O305" t="s">
        <v>479</v>
      </c>
      <c r="P305" t="s">
        <v>1532</v>
      </c>
      <c r="Q305">
        <v>219.07500000000002</v>
      </c>
      <c r="R305">
        <v>3</v>
      </c>
      <c r="S305">
        <v>0.5</v>
      </c>
      <c r="T305" s="16">
        <v>-131.44500000000005</v>
      </c>
    </row>
    <row r="306" spans="1:20" x14ac:dyDescent="0.3">
      <c r="A306" t="s">
        <v>1533</v>
      </c>
      <c r="B306" s="1">
        <v>42128</v>
      </c>
      <c r="C306" s="1">
        <v>42133</v>
      </c>
      <c r="D306" t="s">
        <v>446</v>
      </c>
      <c r="E306" t="s">
        <v>1534</v>
      </c>
      <c r="F306" t="s">
        <v>1535</v>
      </c>
      <c r="G306" t="s">
        <v>464</v>
      </c>
      <c r="H306" t="s">
        <v>450</v>
      </c>
      <c r="I306" t="s">
        <v>689</v>
      </c>
      <c r="J306" t="s">
        <v>690</v>
      </c>
      <c r="K306">
        <v>10024</v>
      </c>
      <c r="L306" t="s">
        <v>571</v>
      </c>
      <c r="M306" t="s">
        <v>1536</v>
      </c>
      <c r="N306" t="s">
        <v>455</v>
      </c>
      <c r="O306" t="s">
        <v>488</v>
      </c>
      <c r="P306" t="s">
        <v>1537</v>
      </c>
      <c r="Q306">
        <v>26.8</v>
      </c>
      <c r="R306">
        <v>2</v>
      </c>
      <c r="S306">
        <v>0</v>
      </c>
      <c r="T306" s="16">
        <v>12.863999999999999</v>
      </c>
    </row>
    <row r="307" spans="1:20" x14ac:dyDescent="0.3">
      <c r="A307" t="s">
        <v>1538</v>
      </c>
      <c r="B307" s="1">
        <v>42003</v>
      </c>
      <c r="C307" s="1">
        <v>42008</v>
      </c>
      <c r="D307" t="s">
        <v>473</v>
      </c>
      <c r="E307" t="s">
        <v>766</v>
      </c>
      <c r="F307" t="s">
        <v>767</v>
      </c>
      <c r="G307" t="s">
        <v>464</v>
      </c>
      <c r="H307" t="s">
        <v>450</v>
      </c>
      <c r="I307" t="s">
        <v>1539</v>
      </c>
      <c r="J307" t="s">
        <v>661</v>
      </c>
      <c r="K307">
        <v>48180</v>
      </c>
      <c r="L307" t="s">
        <v>528</v>
      </c>
      <c r="M307" t="s">
        <v>1540</v>
      </c>
      <c r="N307" t="s">
        <v>469</v>
      </c>
      <c r="O307" t="s">
        <v>491</v>
      </c>
      <c r="P307" t="s">
        <v>1541</v>
      </c>
      <c r="Q307">
        <v>9.84</v>
      </c>
      <c r="R307">
        <v>3</v>
      </c>
      <c r="S307">
        <v>0</v>
      </c>
      <c r="T307" s="16">
        <v>2.8535999999999988</v>
      </c>
    </row>
    <row r="308" spans="1:20" x14ac:dyDescent="0.3">
      <c r="A308" t="s">
        <v>1542</v>
      </c>
      <c r="B308" s="1">
        <v>41791</v>
      </c>
      <c r="C308" s="1">
        <v>41796</v>
      </c>
      <c r="D308" t="s">
        <v>473</v>
      </c>
      <c r="E308" t="s">
        <v>1543</v>
      </c>
      <c r="F308" t="s">
        <v>1544</v>
      </c>
      <c r="G308" t="s">
        <v>525</v>
      </c>
      <c r="H308" t="s">
        <v>450</v>
      </c>
      <c r="I308" t="s">
        <v>1545</v>
      </c>
      <c r="J308" t="s">
        <v>1213</v>
      </c>
      <c r="K308">
        <v>8701</v>
      </c>
      <c r="L308" t="s">
        <v>571</v>
      </c>
      <c r="M308" t="s">
        <v>1546</v>
      </c>
      <c r="N308" t="s">
        <v>469</v>
      </c>
      <c r="O308" t="s">
        <v>498</v>
      </c>
      <c r="P308" t="s">
        <v>1547</v>
      </c>
      <c r="Q308">
        <v>45.480000000000004</v>
      </c>
      <c r="R308">
        <v>3</v>
      </c>
      <c r="S308">
        <v>0</v>
      </c>
      <c r="T308" s="16">
        <v>20.9208</v>
      </c>
    </row>
    <row r="309" spans="1:20" x14ac:dyDescent="0.3">
      <c r="A309" t="s">
        <v>1542</v>
      </c>
      <c r="B309" s="1">
        <v>41791</v>
      </c>
      <c r="C309" s="1">
        <v>41796</v>
      </c>
      <c r="D309" t="s">
        <v>473</v>
      </c>
      <c r="E309" t="s">
        <v>1543</v>
      </c>
      <c r="F309" t="s">
        <v>1544</v>
      </c>
      <c r="G309" t="s">
        <v>525</v>
      </c>
      <c r="H309" t="s">
        <v>450</v>
      </c>
      <c r="I309" t="s">
        <v>1545</v>
      </c>
      <c r="J309" t="s">
        <v>1213</v>
      </c>
      <c r="K309">
        <v>8701</v>
      </c>
      <c r="L309" t="s">
        <v>571</v>
      </c>
      <c r="M309" t="s">
        <v>1548</v>
      </c>
      <c r="N309" t="s">
        <v>469</v>
      </c>
      <c r="O309" t="s">
        <v>491</v>
      </c>
      <c r="P309" t="s">
        <v>1549</v>
      </c>
      <c r="Q309">
        <v>289.20000000000005</v>
      </c>
      <c r="R309">
        <v>6</v>
      </c>
      <c r="S309">
        <v>0</v>
      </c>
      <c r="T309" s="16">
        <v>83.867999999999967</v>
      </c>
    </row>
    <row r="310" spans="1:20" x14ac:dyDescent="0.3">
      <c r="A310" t="s">
        <v>1550</v>
      </c>
      <c r="B310" s="1">
        <v>42840</v>
      </c>
      <c r="C310" s="1">
        <v>42842</v>
      </c>
      <c r="D310" t="s">
        <v>611</v>
      </c>
      <c r="E310" t="s">
        <v>1551</v>
      </c>
      <c r="F310" t="s">
        <v>1552</v>
      </c>
      <c r="G310" t="s">
        <v>449</v>
      </c>
      <c r="H310" t="s">
        <v>450</v>
      </c>
      <c r="I310" t="s">
        <v>1553</v>
      </c>
      <c r="J310" t="s">
        <v>742</v>
      </c>
      <c r="K310">
        <v>22204</v>
      </c>
      <c r="L310" t="s">
        <v>453</v>
      </c>
      <c r="M310" t="s">
        <v>1554</v>
      </c>
      <c r="N310" t="s">
        <v>469</v>
      </c>
      <c r="O310" t="s">
        <v>491</v>
      </c>
      <c r="P310" t="s">
        <v>1555</v>
      </c>
      <c r="Q310">
        <v>4.8899999999999997</v>
      </c>
      <c r="R310">
        <v>1</v>
      </c>
      <c r="S310">
        <v>0</v>
      </c>
      <c r="T310" s="16">
        <v>2.0049000000000001</v>
      </c>
    </row>
    <row r="311" spans="1:20" x14ac:dyDescent="0.3">
      <c r="A311" t="s">
        <v>1556</v>
      </c>
      <c r="B311" s="1">
        <v>42625</v>
      </c>
      <c r="C311" s="1">
        <v>42627</v>
      </c>
      <c r="D311" t="s">
        <v>446</v>
      </c>
      <c r="E311" t="s">
        <v>1557</v>
      </c>
      <c r="F311" t="s">
        <v>1558</v>
      </c>
      <c r="G311" t="s">
        <v>464</v>
      </c>
      <c r="H311" t="s">
        <v>450</v>
      </c>
      <c r="I311" t="s">
        <v>1559</v>
      </c>
      <c r="J311" t="s">
        <v>880</v>
      </c>
      <c r="K311">
        <v>80004</v>
      </c>
      <c r="L311" t="s">
        <v>467</v>
      </c>
      <c r="M311" t="s">
        <v>1560</v>
      </c>
      <c r="N311" t="s">
        <v>455</v>
      </c>
      <c r="O311" t="s">
        <v>488</v>
      </c>
      <c r="P311" t="s">
        <v>1561</v>
      </c>
      <c r="Q311">
        <v>15.136000000000003</v>
      </c>
      <c r="R311">
        <v>4</v>
      </c>
      <c r="S311">
        <v>0.2</v>
      </c>
      <c r="T311" s="16">
        <v>3.5948000000000011</v>
      </c>
    </row>
    <row r="312" spans="1:20" x14ac:dyDescent="0.3">
      <c r="A312" t="s">
        <v>1556</v>
      </c>
      <c r="B312" s="1">
        <v>42625</v>
      </c>
      <c r="C312" s="1">
        <v>42627</v>
      </c>
      <c r="D312" t="s">
        <v>446</v>
      </c>
      <c r="E312" t="s">
        <v>1557</v>
      </c>
      <c r="F312" t="s">
        <v>1558</v>
      </c>
      <c r="G312" t="s">
        <v>464</v>
      </c>
      <c r="H312" t="s">
        <v>450</v>
      </c>
      <c r="I312" t="s">
        <v>1559</v>
      </c>
      <c r="J312" t="s">
        <v>880</v>
      </c>
      <c r="K312">
        <v>80004</v>
      </c>
      <c r="L312" t="s">
        <v>467</v>
      </c>
      <c r="M312" t="s">
        <v>1562</v>
      </c>
      <c r="N312" t="s">
        <v>455</v>
      </c>
      <c r="O312" t="s">
        <v>459</v>
      </c>
      <c r="P312" t="s">
        <v>1563</v>
      </c>
      <c r="Q312">
        <v>466.76800000000003</v>
      </c>
      <c r="R312">
        <v>2</v>
      </c>
      <c r="S312">
        <v>0.2</v>
      </c>
      <c r="T312" s="16">
        <v>52.511399999999981</v>
      </c>
    </row>
    <row r="313" spans="1:20" x14ac:dyDescent="0.3">
      <c r="A313" t="s">
        <v>1556</v>
      </c>
      <c r="B313" s="1">
        <v>42625</v>
      </c>
      <c r="C313" s="1">
        <v>42627</v>
      </c>
      <c r="D313" t="s">
        <v>446</v>
      </c>
      <c r="E313" t="s">
        <v>1557</v>
      </c>
      <c r="F313" t="s">
        <v>1558</v>
      </c>
      <c r="G313" t="s">
        <v>464</v>
      </c>
      <c r="H313" t="s">
        <v>450</v>
      </c>
      <c r="I313" t="s">
        <v>1559</v>
      </c>
      <c r="J313" t="s">
        <v>880</v>
      </c>
      <c r="K313">
        <v>80004</v>
      </c>
      <c r="L313" t="s">
        <v>467</v>
      </c>
      <c r="M313" t="s">
        <v>1564</v>
      </c>
      <c r="N313" t="s">
        <v>455</v>
      </c>
      <c r="O313" t="s">
        <v>488</v>
      </c>
      <c r="P313" t="s">
        <v>1565</v>
      </c>
      <c r="Q313">
        <v>15.231999999999999</v>
      </c>
      <c r="R313">
        <v>1</v>
      </c>
      <c r="S313">
        <v>0.2</v>
      </c>
      <c r="T313" s="16">
        <v>1.7135999999999978</v>
      </c>
    </row>
    <row r="314" spans="1:20" x14ac:dyDescent="0.3">
      <c r="A314" t="s">
        <v>1556</v>
      </c>
      <c r="B314" s="1">
        <v>42625</v>
      </c>
      <c r="C314" s="1">
        <v>42627</v>
      </c>
      <c r="D314" t="s">
        <v>446</v>
      </c>
      <c r="E314" t="s">
        <v>1557</v>
      </c>
      <c r="F314" t="s">
        <v>1558</v>
      </c>
      <c r="G314" t="s">
        <v>464</v>
      </c>
      <c r="H314" t="s">
        <v>450</v>
      </c>
      <c r="I314" t="s">
        <v>1559</v>
      </c>
      <c r="J314" t="s">
        <v>880</v>
      </c>
      <c r="K314">
        <v>80004</v>
      </c>
      <c r="L314" t="s">
        <v>467</v>
      </c>
      <c r="M314" t="s">
        <v>1566</v>
      </c>
      <c r="N314" t="s">
        <v>469</v>
      </c>
      <c r="O314" t="s">
        <v>470</v>
      </c>
      <c r="P314" t="s">
        <v>1567</v>
      </c>
      <c r="Q314">
        <v>6.2640000000000002</v>
      </c>
      <c r="R314">
        <v>3</v>
      </c>
      <c r="S314">
        <v>0.2</v>
      </c>
      <c r="T314" s="16">
        <v>2.0358000000000001</v>
      </c>
    </row>
    <row r="315" spans="1:20" x14ac:dyDescent="0.3">
      <c r="A315" t="s">
        <v>1568</v>
      </c>
      <c r="B315" s="1">
        <v>41909</v>
      </c>
      <c r="C315" s="1">
        <v>41915</v>
      </c>
      <c r="D315" t="s">
        <v>473</v>
      </c>
      <c r="E315" t="s">
        <v>1569</v>
      </c>
      <c r="F315" t="s">
        <v>1570</v>
      </c>
      <c r="G315" t="s">
        <v>464</v>
      </c>
      <c r="H315" t="s">
        <v>450</v>
      </c>
      <c r="I315" t="s">
        <v>1571</v>
      </c>
      <c r="J315" t="s">
        <v>1213</v>
      </c>
      <c r="K315">
        <v>7601</v>
      </c>
      <c r="L315" t="s">
        <v>571</v>
      </c>
      <c r="M315" t="s">
        <v>1572</v>
      </c>
      <c r="N315" t="s">
        <v>455</v>
      </c>
      <c r="O315" t="s">
        <v>488</v>
      </c>
      <c r="P315" t="s">
        <v>1573</v>
      </c>
      <c r="Q315">
        <v>87.539999999999992</v>
      </c>
      <c r="R315">
        <v>3</v>
      </c>
      <c r="S315">
        <v>0</v>
      </c>
      <c r="T315" s="16">
        <v>37.642200000000003</v>
      </c>
    </row>
    <row r="316" spans="1:20" x14ac:dyDescent="0.3">
      <c r="A316" t="s">
        <v>1574</v>
      </c>
      <c r="B316" s="1">
        <v>41860</v>
      </c>
      <c r="C316" s="1">
        <v>41867</v>
      </c>
      <c r="D316" t="s">
        <v>473</v>
      </c>
      <c r="E316" t="s">
        <v>1575</v>
      </c>
      <c r="F316" t="s">
        <v>1576</v>
      </c>
      <c r="G316" t="s">
        <v>464</v>
      </c>
      <c r="H316" t="s">
        <v>450</v>
      </c>
      <c r="I316" t="s">
        <v>1577</v>
      </c>
      <c r="J316" t="s">
        <v>477</v>
      </c>
      <c r="K316">
        <v>33710</v>
      </c>
      <c r="L316" t="s">
        <v>453</v>
      </c>
      <c r="M316" t="s">
        <v>1578</v>
      </c>
      <c r="N316" t="s">
        <v>494</v>
      </c>
      <c r="O316" t="s">
        <v>495</v>
      </c>
      <c r="P316" t="s">
        <v>1579</v>
      </c>
      <c r="Q316">
        <v>178.38400000000001</v>
      </c>
      <c r="R316">
        <v>2</v>
      </c>
      <c r="S316">
        <v>0.2</v>
      </c>
      <c r="T316" s="16">
        <v>22.297999999999973</v>
      </c>
    </row>
    <row r="317" spans="1:20" x14ac:dyDescent="0.3">
      <c r="A317" t="s">
        <v>1574</v>
      </c>
      <c r="B317" s="1">
        <v>41860</v>
      </c>
      <c r="C317" s="1">
        <v>41867</v>
      </c>
      <c r="D317" t="s">
        <v>473</v>
      </c>
      <c r="E317" t="s">
        <v>1575</v>
      </c>
      <c r="F317" t="s">
        <v>1576</v>
      </c>
      <c r="G317" t="s">
        <v>464</v>
      </c>
      <c r="H317" t="s">
        <v>450</v>
      </c>
      <c r="I317" t="s">
        <v>1577</v>
      </c>
      <c r="J317" t="s">
        <v>477</v>
      </c>
      <c r="K317">
        <v>33710</v>
      </c>
      <c r="L317" t="s">
        <v>453</v>
      </c>
      <c r="M317" t="s">
        <v>1580</v>
      </c>
      <c r="N317" t="s">
        <v>469</v>
      </c>
      <c r="O317" t="s">
        <v>513</v>
      </c>
      <c r="P317" t="s">
        <v>1581</v>
      </c>
      <c r="Q317">
        <v>15.552000000000003</v>
      </c>
      <c r="R317">
        <v>3</v>
      </c>
      <c r="S317">
        <v>0.2</v>
      </c>
      <c r="T317" s="16">
        <v>5.4432</v>
      </c>
    </row>
    <row r="318" spans="1:20" x14ac:dyDescent="0.3">
      <c r="A318" t="s">
        <v>1582</v>
      </c>
      <c r="B318" s="1">
        <v>42001</v>
      </c>
      <c r="C318" s="1">
        <v>42003</v>
      </c>
      <c r="D318" t="s">
        <v>611</v>
      </c>
      <c r="E318" t="s">
        <v>1583</v>
      </c>
      <c r="F318" t="s">
        <v>1584</v>
      </c>
      <c r="G318" t="s">
        <v>464</v>
      </c>
      <c r="H318" t="s">
        <v>450</v>
      </c>
      <c r="I318" t="s">
        <v>569</v>
      </c>
      <c r="J318" t="s">
        <v>570</v>
      </c>
      <c r="K318">
        <v>19143</v>
      </c>
      <c r="L318" t="s">
        <v>571</v>
      </c>
      <c r="M318" t="s">
        <v>1585</v>
      </c>
      <c r="N318" t="s">
        <v>469</v>
      </c>
      <c r="O318" t="s">
        <v>491</v>
      </c>
      <c r="P318" t="s">
        <v>1586</v>
      </c>
      <c r="Q318">
        <v>99.13600000000001</v>
      </c>
      <c r="R318">
        <v>4</v>
      </c>
      <c r="S318">
        <v>0.2</v>
      </c>
      <c r="T318" s="16">
        <v>8.674399999999995</v>
      </c>
    </row>
    <row r="319" spans="1:20" x14ac:dyDescent="0.3">
      <c r="A319" t="s">
        <v>1587</v>
      </c>
      <c r="B319" s="1">
        <v>41947</v>
      </c>
      <c r="C319" s="1">
        <v>41952</v>
      </c>
      <c r="D319" t="s">
        <v>473</v>
      </c>
      <c r="E319" t="s">
        <v>1588</v>
      </c>
      <c r="F319" t="s">
        <v>1589</v>
      </c>
      <c r="G319" t="s">
        <v>525</v>
      </c>
      <c r="H319" t="s">
        <v>450</v>
      </c>
      <c r="I319" t="s">
        <v>689</v>
      </c>
      <c r="J319" t="s">
        <v>690</v>
      </c>
      <c r="K319">
        <v>10024</v>
      </c>
      <c r="L319" t="s">
        <v>571</v>
      </c>
      <c r="M319" t="s">
        <v>1590</v>
      </c>
      <c r="N319" t="s">
        <v>455</v>
      </c>
      <c r="O319" t="s">
        <v>459</v>
      </c>
      <c r="P319" t="s">
        <v>1591</v>
      </c>
      <c r="Q319">
        <v>135.88200000000001</v>
      </c>
      <c r="R319">
        <v>1</v>
      </c>
      <c r="S319">
        <v>0.1</v>
      </c>
      <c r="T319" s="16">
        <v>24.156800000000004</v>
      </c>
    </row>
    <row r="320" spans="1:20" x14ac:dyDescent="0.3">
      <c r="A320" t="s">
        <v>1587</v>
      </c>
      <c r="B320" s="1">
        <v>41947</v>
      </c>
      <c r="C320" s="1">
        <v>41952</v>
      </c>
      <c r="D320" t="s">
        <v>473</v>
      </c>
      <c r="E320" t="s">
        <v>1588</v>
      </c>
      <c r="F320" t="s">
        <v>1589</v>
      </c>
      <c r="G320" t="s">
        <v>525</v>
      </c>
      <c r="H320" t="s">
        <v>450</v>
      </c>
      <c r="I320" t="s">
        <v>689</v>
      </c>
      <c r="J320" t="s">
        <v>690</v>
      </c>
      <c r="K320">
        <v>10024</v>
      </c>
      <c r="L320" t="s">
        <v>571</v>
      </c>
      <c r="M320" t="s">
        <v>1592</v>
      </c>
      <c r="N320" t="s">
        <v>494</v>
      </c>
      <c r="O320" t="s">
        <v>1107</v>
      </c>
      <c r="P320" t="s">
        <v>1593</v>
      </c>
      <c r="Q320">
        <v>3991.98</v>
      </c>
      <c r="R320">
        <v>2</v>
      </c>
      <c r="S320">
        <v>0</v>
      </c>
      <c r="T320" s="16">
        <v>1995.99</v>
      </c>
    </row>
    <row r="321" spans="1:20" x14ac:dyDescent="0.3">
      <c r="A321" t="s">
        <v>1587</v>
      </c>
      <c r="B321" s="1">
        <v>41947</v>
      </c>
      <c r="C321" s="1">
        <v>41952</v>
      </c>
      <c r="D321" t="s">
        <v>473</v>
      </c>
      <c r="E321" t="s">
        <v>1588</v>
      </c>
      <c r="F321" t="s">
        <v>1589</v>
      </c>
      <c r="G321" t="s">
        <v>525</v>
      </c>
      <c r="H321" t="s">
        <v>450</v>
      </c>
      <c r="I321" t="s">
        <v>689</v>
      </c>
      <c r="J321" t="s">
        <v>690</v>
      </c>
      <c r="K321">
        <v>10024</v>
      </c>
      <c r="L321" t="s">
        <v>571</v>
      </c>
      <c r="M321" t="s">
        <v>635</v>
      </c>
      <c r="N321" t="s">
        <v>494</v>
      </c>
      <c r="O321" t="s">
        <v>495</v>
      </c>
      <c r="P321" t="s">
        <v>636</v>
      </c>
      <c r="Q321">
        <v>275.94</v>
      </c>
      <c r="R321">
        <v>6</v>
      </c>
      <c r="S321">
        <v>0</v>
      </c>
      <c r="T321" s="16">
        <v>80.022599999999997</v>
      </c>
    </row>
    <row r="322" spans="1:20" x14ac:dyDescent="0.3">
      <c r="A322" t="s">
        <v>1587</v>
      </c>
      <c r="B322" s="1">
        <v>41947</v>
      </c>
      <c r="C322" s="1">
        <v>41952</v>
      </c>
      <c r="D322" t="s">
        <v>473</v>
      </c>
      <c r="E322" t="s">
        <v>1588</v>
      </c>
      <c r="F322" t="s">
        <v>1589</v>
      </c>
      <c r="G322" t="s">
        <v>525</v>
      </c>
      <c r="H322" t="s">
        <v>450</v>
      </c>
      <c r="I322" t="s">
        <v>689</v>
      </c>
      <c r="J322" t="s">
        <v>690</v>
      </c>
      <c r="K322">
        <v>10024</v>
      </c>
      <c r="L322" t="s">
        <v>571</v>
      </c>
      <c r="M322" t="s">
        <v>1594</v>
      </c>
      <c r="N322" t="s">
        <v>494</v>
      </c>
      <c r="O322" t="s">
        <v>584</v>
      </c>
      <c r="P322" t="s">
        <v>1595</v>
      </c>
      <c r="Q322">
        <v>360</v>
      </c>
      <c r="R322">
        <v>4</v>
      </c>
      <c r="S322">
        <v>0</v>
      </c>
      <c r="T322" s="16">
        <v>129.6</v>
      </c>
    </row>
    <row r="323" spans="1:20" x14ac:dyDescent="0.3">
      <c r="A323" t="s">
        <v>1587</v>
      </c>
      <c r="B323" s="1">
        <v>41947</v>
      </c>
      <c r="C323" s="1">
        <v>41952</v>
      </c>
      <c r="D323" t="s">
        <v>473</v>
      </c>
      <c r="E323" t="s">
        <v>1588</v>
      </c>
      <c r="F323" t="s">
        <v>1589</v>
      </c>
      <c r="G323" t="s">
        <v>525</v>
      </c>
      <c r="H323" t="s">
        <v>450</v>
      </c>
      <c r="I323" t="s">
        <v>689</v>
      </c>
      <c r="J323" t="s">
        <v>690</v>
      </c>
      <c r="K323">
        <v>10024</v>
      </c>
      <c r="L323" t="s">
        <v>571</v>
      </c>
      <c r="M323" t="s">
        <v>970</v>
      </c>
      <c r="N323" t="s">
        <v>469</v>
      </c>
      <c r="O323" t="s">
        <v>482</v>
      </c>
      <c r="P323" t="s">
        <v>971</v>
      </c>
      <c r="Q323">
        <v>43.57</v>
      </c>
      <c r="R323">
        <v>1</v>
      </c>
      <c r="S323">
        <v>0</v>
      </c>
      <c r="T323" s="16">
        <v>13.070999999999998</v>
      </c>
    </row>
    <row r="324" spans="1:20" x14ac:dyDescent="0.3">
      <c r="A324" t="s">
        <v>1596</v>
      </c>
      <c r="B324" s="1">
        <v>41901</v>
      </c>
      <c r="C324" s="1">
        <v>41906</v>
      </c>
      <c r="D324" t="s">
        <v>473</v>
      </c>
      <c r="E324" t="s">
        <v>1597</v>
      </c>
      <c r="F324" t="s">
        <v>1598</v>
      </c>
      <c r="G324" t="s">
        <v>464</v>
      </c>
      <c r="H324" t="s">
        <v>450</v>
      </c>
      <c r="I324" t="s">
        <v>1599</v>
      </c>
      <c r="J324" t="s">
        <v>466</v>
      </c>
      <c r="K324">
        <v>90805</v>
      </c>
      <c r="L324" t="s">
        <v>467</v>
      </c>
      <c r="M324" t="s">
        <v>1600</v>
      </c>
      <c r="N324" t="s">
        <v>469</v>
      </c>
      <c r="O324" t="s">
        <v>692</v>
      </c>
      <c r="P324" t="s">
        <v>1601</v>
      </c>
      <c r="Q324">
        <v>7.16</v>
      </c>
      <c r="R324">
        <v>2</v>
      </c>
      <c r="S324">
        <v>0</v>
      </c>
      <c r="T324" s="16">
        <v>3.58</v>
      </c>
    </row>
    <row r="325" spans="1:20" x14ac:dyDescent="0.3">
      <c r="A325" t="s">
        <v>1602</v>
      </c>
      <c r="B325" s="1">
        <v>42483</v>
      </c>
      <c r="C325" s="1">
        <v>42487</v>
      </c>
      <c r="D325" t="s">
        <v>473</v>
      </c>
      <c r="E325" t="s">
        <v>1603</v>
      </c>
      <c r="F325" t="s">
        <v>1604</v>
      </c>
      <c r="G325" t="s">
        <v>464</v>
      </c>
      <c r="H325" t="s">
        <v>450</v>
      </c>
      <c r="I325" t="s">
        <v>1605</v>
      </c>
      <c r="J325" t="s">
        <v>466</v>
      </c>
      <c r="K325">
        <v>92345</v>
      </c>
      <c r="L325" t="s">
        <v>467</v>
      </c>
      <c r="M325" t="s">
        <v>1514</v>
      </c>
      <c r="N325" t="s">
        <v>469</v>
      </c>
      <c r="O325" t="s">
        <v>498</v>
      </c>
      <c r="P325" t="s">
        <v>1515</v>
      </c>
      <c r="Q325">
        <v>251.52</v>
      </c>
      <c r="R325">
        <v>6</v>
      </c>
      <c r="S325">
        <v>0.2</v>
      </c>
      <c r="T325" s="16">
        <v>81.744</v>
      </c>
    </row>
    <row r="326" spans="1:20" x14ac:dyDescent="0.3">
      <c r="A326" t="s">
        <v>1602</v>
      </c>
      <c r="B326" s="1">
        <v>42483</v>
      </c>
      <c r="C326" s="1">
        <v>42487</v>
      </c>
      <c r="D326" t="s">
        <v>473</v>
      </c>
      <c r="E326" t="s">
        <v>1603</v>
      </c>
      <c r="F326" t="s">
        <v>1604</v>
      </c>
      <c r="G326" t="s">
        <v>464</v>
      </c>
      <c r="H326" t="s">
        <v>450</v>
      </c>
      <c r="I326" t="s">
        <v>1605</v>
      </c>
      <c r="J326" t="s">
        <v>466</v>
      </c>
      <c r="K326">
        <v>92345</v>
      </c>
      <c r="L326" t="s">
        <v>467</v>
      </c>
      <c r="M326" t="s">
        <v>1606</v>
      </c>
      <c r="N326" t="s">
        <v>494</v>
      </c>
      <c r="O326" t="s">
        <v>584</v>
      </c>
      <c r="P326" t="s">
        <v>1607</v>
      </c>
      <c r="Q326">
        <v>99.99</v>
      </c>
      <c r="R326">
        <v>1</v>
      </c>
      <c r="S326">
        <v>0</v>
      </c>
      <c r="T326" s="16">
        <v>34.996499999999997</v>
      </c>
    </row>
    <row r="327" spans="1:20" x14ac:dyDescent="0.3">
      <c r="A327" t="s">
        <v>1608</v>
      </c>
      <c r="B327" s="1">
        <v>43042</v>
      </c>
      <c r="C327" s="1">
        <v>43044</v>
      </c>
      <c r="D327" t="s">
        <v>446</v>
      </c>
      <c r="E327" t="s">
        <v>1609</v>
      </c>
      <c r="F327" t="s">
        <v>1610</v>
      </c>
      <c r="G327" t="s">
        <v>464</v>
      </c>
      <c r="H327" t="s">
        <v>450</v>
      </c>
      <c r="I327" t="s">
        <v>1611</v>
      </c>
      <c r="J327" t="s">
        <v>758</v>
      </c>
      <c r="K327">
        <v>37130</v>
      </c>
      <c r="L327" t="s">
        <v>453</v>
      </c>
      <c r="M327" t="s">
        <v>1612</v>
      </c>
      <c r="N327" t="s">
        <v>455</v>
      </c>
      <c r="O327" t="s">
        <v>488</v>
      </c>
      <c r="P327" t="s">
        <v>1613</v>
      </c>
      <c r="Q327">
        <v>15.991999999999999</v>
      </c>
      <c r="R327">
        <v>1</v>
      </c>
      <c r="S327">
        <v>0.2</v>
      </c>
      <c r="T327" s="16">
        <v>0.99949999999999894</v>
      </c>
    </row>
    <row r="328" spans="1:20" x14ac:dyDescent="0.3">
      <c r="A328" t="s">
        <v>1614</v>
      </c>
      <c r="B328" s="1">
        <v>42612</v>
      </c>
      <c r="C328" s="1">
        <v>42614</v>
      </c>
      <c r="D328" t="s">
        <v>611</v>
      </c>
      <c r="E328" t="s">
        <v>1615</v>
      </c>
      <c r="F328" t="s">
        <v>1616</v>
      </c>
      <c r="G328" t="s">
        <v>449</v>
      </c>
      <c r="H328" t="s">
        <v>450</v>
      </c>
      <c r="I328" t="s">
        <v>569</v>
      </c>
      <c r="J328" t="s">
        <v>570</v>
      </c>
      <c r="K328">
        <v>19143</v>
      </c>
      <c r="L328" t="s">
        <v>571</v>
      </c>
      <c r="M328" t="s">
        <v>1617</v>
      </c>
      <c r="N328" t="s">
        <v>494</v>
      </c>
      <c r="O328" t="s">
        <v>495</v>
      </c>
      <c r="P328" t="s">
        <v>1618</v>
      </c>
      <c r="Q328">
        <v>290.89800000000002</v>
      </c>
      <c r="R328">
        <v>3</v>
      </c>
      <c r="S328">
        <v>0.4</v>
      </c>
      <c r="T328" s="16">
        <v>-67.876199999999997</v>
      </c>
    </row>
    <row r="329" spans="1:20" x14ac:dyDescent="0.3">
      <c r="A329" t="s">
        <v>1614</v>
      </c>
      <c r="B329" s="1">
        <v>42612</v>
      </c>
      <c r="C329" s="1">
        <v>42614</v>
      </c>
      <c r="D329" t="s">
        <v>611</v>
      </c>
      <c r="E329" t="s">
        <v>1615</v>
      </c>
      <c r="F329" t="s">
        <v>1616</v>
      </c>
      <c r="G329" t="s">
        <v>449</v>
      </c>
      <c r="H329" t="s">
        <v>450</v>
      </c>
      <c r="I329" t="s">
        <v>569</v>
      </c>
      <c r="J329" t="s">
        <v>570</v>
      </c>
      <c r="K329">
        <v>19143</v>
      </c>
      <c r="L329" t="s">
        <v>571</v>
      </c>
      <c r="M329" t="s">
        <v>1619</v>
      </c>
      <c r="N329" t="s">
        <v>469</v>
      </c>
      <c r="O329" t="s">
        <v>482</v>
      </c>
      <c r="P329" t="s">
        <v>1620</v>
      </c>
      <c r="Q329">
        <v>54.224000000000004</v>
      </c>
      <c r="R329">
        <v>2</v>
      </c>
      <c r="S329">
        <v>0.2</v>
      </c>
      <c r="T329" s="16">
        <v>3.3889999999999993</v>
      </c>
    </row>
    <row r="330" spans="1:20" x14ac:dyDescent="0.3">
      <c r="A330" t="s">
        <v>1614</v>
      </c>
      <c r="B330" s="1">
        <v>42612</v>
      </c>
      <c r="C330" s="1">
        <v>42614</v>
      </c>
      <c r="D330" t="s">
        <v>611</v>
      </c>
      <c r="E330" t="s">
        <v>1615</v>
      </c>
      <c r="F330" t="s">
        <v>1616</v>
      </c>
      <c r="G330" t="s">
        <v>449</v>
      </c>
      <c r="H330" t="s">
        <v>450</v>
      </c>
      <c r="I330" t="s">
        <v>569</v>
      </c>
      <c r="J330" t="s">
        <v>570</v>
      </c>
      <c r="K330">
        <v>19143</v>
      </c>
      <c r="L330" t="s">
        <v>571</v>
      </c>
      <c r="M330" t="s">
        <v>1621</v>
      </c>
      <c r="N330" t="s">
        <v>455</v>
      </c>
      <c r="O330" t="s">
        <v>459</v>
      </c>
      <c r="P330" t="s">
        <v>1622</v>
      </c>
      <c r="Q330">
        <v>786.74400000000003</v>
      </c>
      <c r="R330">
        <v>4</v>
      </c>
      <c r="S330">
        <v>0.3</v>
      </c>
      <c r="T330" s="16">
        <v>-258.50160000000011</v>
      </c>
    </row>
    <row r="331" spans="1:20" x14ac:dyDescent="0.3">
      <c r="A331" t="s">
        <v>1614</v>
      </c>
      <c r="B331" s="1">
        <v>42612</v>
      </c>
      <c r="C331" s="1">
        <v>42614</v>
      </c>
      <c r="D331" t="s">
        <v>611</v>
      </c>
      <c r="E331" t="s">
        <v>1615</v>
      </c>
      <c r="F331" t="s">
        <v>1616</v>
      </c>
      <c r="G331" t="s">
        <v>449</v>
      </c>
      <c r="H331" t="s">
        <v>450</v>
      </c>
      <c r="I331" t="s">
        <v>569</v>
      </c>
      <c r="J331" t="s">
        <v>570</v>
      </c>
      <c r="K331">
        <v>19143</v>
      </c>
      <c r="L331" t="s">
        <v>571</v>
      </c>
      <c r="M331" t="s">
        <v>1623</v>
      </c>
      <c r="N331" t="s">
        <v>469</v>
      </c>
      <c r="O331" t="s">
        <v>470</v>
      </c>
      <c r="P331" t="s">
        <v>1624</v>
      </c>
      <c r="Q331">
        <v>100.24000000000001</v>
      </c>
      <c r="R331">
        <v>10</v>
      </c>
      <c r="S331">
        <v>0.2</v>
      </c>
      <c r="T331" s="16">
        <v>33.830999999999989</v>
      </c>
    </row>
    <row r="332" spans="1:20" x14ac:dyDescent="0.3">
      <c r="A332" t="s">
        <v>1614</v>
      </c>
      <c r="B332" s="1">
        <v>42612</v>
      </c>
      <c r="C332" s="1">
        <v>42614</v>
      </c>
      <c r="D332" t="s">
        <v>611</v>
      </c>
      <c r="E332" t="s">
        <v>1615</v>
      </c>
      <c r="F332" t="s">
        <v>1616</v>
      </c>
      <c r="G332" t="s">
        <v>449</v>
      </c>
      <c r="H332" t="s">
        <v>450</v>
      </c>
      <c r="I332" t="s">
        <v>569</v>
      </c>
      <c r="J332" t="s">
        <v>570</v>
      </c>
      <c r="K332">
        <v>19143</v>
      </c>
      <c r="L332" t="s">
        <v>571</v>
      </c>
      <c r="M332" t="s">
        <v>1625</v>
      </c>
      <c r="N332" t="s">
        <v>469</v>
      </c>
      <c r="O332" t="s">
        <v>498</v>
      </c>
      <c r="P332" t="s">
        <v>1626</v>
      </c>
      <c r="Q332">
        <v>37.76400000000001</v>
      </c>
      <c r="R332">
        <v>6</v>
      </c>
      <c r="S332">
        <v>0.7</v>
      </c>
      <c r="T332" s="16">
        <v>-27.693600000000004</v>
      </c>
    </row>
    <row r="333" spans="1:20" x14ac:dyDescent="0.3">
      <c r="A333" t="s">
        <v>1627</v>
      </c>
      <c r="B333" s="1">
        <v>42485</v>
      </c>
      <c r="C333" s="1">
        <v>42489</v>
      </c>
      <c r="D333" t="s">
        <v>446</v>
      </c>
      <c r="E333" t="s">
        <v>1628</v>
      </c>
      <c r="F333" t="s">
        <v>1629</v>
      </c>
      <c r="G333" t="s">
        <v>449</v>
      </c>
      <c r="H333" t="s">
        <v>450</v>
      </c>
      <c r="I333" t="s">
        <v>569</v>
      </c>
      <c r="J333" t="s">
        <v>570</v>
      </c>
      <c r="K333">
        <v>19134</v>
      </c>
      <c r="L333" t="s">
        <v>571</v>
      </c>
      <c r="M333" t="s">
        <v>1630</v>
      </c>
      <c r="N333" t="s">
        <v>494</v>
      </c>
      <c r="O333" t="s">
        <v>495</v>
      </c>
      <c r="P333" t="s">
        <v>1631</v>
      </c>
      <c r="Q333">
        <v>82.8</v>
      </c>
      <c r="R333">
        <v>2</v>
      </c>
      <c r="S333">
        <v>0.4</v>
      </c>
      <c r="T333" s="16">
        <v>-20.700000000000003</v>
      </c>
    </row>
    <row r="334" spans="1:20" x14ac:dyDescent="0.3">
      <c r="A334" t="s">
        <v>1627</v>
      </c>
      <c r="B334" s="1">
        <v>42485</v>
      </c>
      <c r="C334" s="1">
        <v>42489</v>
      </c>
      <c r="D334" t="s">
        <v>446</v>
      </c>
      <c r="E334" t="s">
        <v>1628</v>
      </c>
      <c r="F334" t="s">
        <v>1629</v>
      </c>
      <c r="G334" t="s">
        <v>449</v>
      </c>
      <c r="H334" t="s">
        <v>450</v>
      </c>
      <c r="I334" t="s">
        <v>569</v>
      </c>
      <c r="J334" t="s">
        <v>570</v>
      </c>
      <c r="K334">
        <v>19134</v>
      </c>
      <c r="L334" t="s">
        <v>571</v>
      </c>
      <c r="M334" t="s">
        <v>1632</v>
      </c>
      <c r="N334" t="s">
        <v>469</v>
      </c>
      <c r="O334" t="s">
        <v>498</v>
      </c>
      <c r="P334" t="s">
        <v>1633</v>
      </c>
      <c r="Q334">
        <v>20.724000000000004</v>
      </c>
      <c r="R334">
        <v>2</v>
      </c>
      <c r="S334">
        <v>0.7</v>
      </c>
      <c r="T334" s="16">
        <v>-13.815999999999995</v>
      </c>
    </row>
    <row r="335" spans="1:20" x14ac:dyDescent="0.3">
      <c r="A335" t="s">
        <v>1627</v>
      </c>
      <c r="B335" s="1">
        <v>42485</v>
      </c>
      <c r="C335" s="1">
        <v>42489</v>
      </c>
      <c r="D335" t="s">
        <v>446</v>
      </c>
      <c r="E335" t="s">
        <v>1628</v>
      </c>
      <c r="F335" t="s">
        <v>1629</v>
      </c>
      <c r="G335" t="s">
        <v>449</v>
      </c>
      <c r="H335" t="s">
        <v>450</v>
      </c>
      <c r="I335" t="s">
        <v>569</v>
      </c>
      <c r="J335" t="s">
        <v>570</v>
      </c>
      <c r="K335">
        <v>19134</v>
      </c>
      <c r="L335" t="s">
        <v>571</v>
      </c>
      <c r="M335" t="s">
        <v>1634</v>
      </c>
      <c r="N335" t="s">
        <v>469</v>
      </c>
      <c r="O335" t="s">
        <v>498</v>
      </c>
      <c r="P335" t="s">
        <v>1635</v>
      </c>
      <c r="Q335">
        <v>4.8960000000000008</v>
      </c>
      <c r="R335">
        <v>3</v>
      </c>
      <c r="S335">
        <v>0.7</v>
      </c>
      <c r="T335" s="16">
        <v>-3.4271999999999991</v>
      </c>
    </row>
    <row r="336" spans="1:20" x14ac:dyDescent="0.3">
      <c r="A336" t="s">
        <v>1636</v>
      </c>
      <c r="B336" s="1">
        <v>42248</v>
      </c>
      <c r="C336" s="1">
        <v>42251</v>
      </c>
      <c r="D336" t="s">
        <v>446</v>
      </c>
      <c r="E336" t="s">
        <v>1637</v>
      </c>
      <c r="F336" t="s">
        <v>1638</v>
      </c>
      <c r="G336" t="s">
        <v>449</v>
      </c>
      <c r="H336" t="s">
        <v>450</v>
      </c>
      <c r="I336" t="s">
        <v>465</v>
      </c>
      <c r="J336" t="s">
        <v>466</v>
      </c>
      <c r="K336">
        <v>90045</v>
      </c>
      <c r="L336" t="s">
        <v>467</v>
      </c>
      <c r="M336" t="s">
        <v>1639</v>
      </c>
      <c r="N336" t="s">
        <v>469</v>
      </c>
      <c r="O336" t="s">
        <v>498</v>
      </c>
      <c r="P336" t="s">
        <v>1640</v>
      </c>
      <c r="Q336">
        <v>4.7520000000000007</v>
      </c>
      <c r="R336">
        <v>1</v>
      </c>
      <c r="S336">
        <v>0.2</v>
      </c>
      <c r="T336" s="16">
        <v>1.6037999999999997</v>
      </c>
    </row>
    <row r="337" spans="1:20" x14ac:dyDescent="0.3">
      <c r="A337" t="s">
        <v>1636</v>
      </c>
      <c r="B337" s="1">
        <v>42248</v>
      </c>
      <c r="C337" s="1">
        <v>42251</v>
      </c>
      <c r="D337" t="s">
        <v>446</v>
      </c>
      <c r="E337" t="s">
        <v>1637</v>
      </c>
      <c r="F337" t="s">
        <v>1638</v>
      </c>
      <c r="G337" t="s">
        <v>449</v>
      </c>
      <c r="H337" t="s">
        <v>450</v>
      </c>
      <c r="I337" t="s">
        <v>465</v>
      </c>
      <c r="J337" t="s">
        <v>466</v>
      </c>
      <c r="K337">
        <v>90045</v>
      </c>
      <c r="L337" t="s">
        <v>467</v>
      </c>
      <c r="M337" t="s">
        <v>1641</v>
      </c>
      <c r="N337" t="s">
        <v>494</v>
      </c>
      <c r="O337" t="s">
        <v>1642</v>
      </c>
      <c r="P337" t="s">
        <v>1643</v>
      </c>
      <c r="Q337">
        <v>959.98400000000004</v>
      </c>
      <c r="R337">
        <v>2</v>
      </c>
      <c r="S337">
        <v>0.2</v>
      </c>
      <c r="T337" s="16">
        <v>335.99440000000004</v>
      </c>
    </row>
    <row r="338" spans="1:20" x14ac:dyDescent="0.3">
      <c r="A338" t="s">
        <v>1636</v>
      </c>
      <c r="B338" s="1">
        <v>42248</v>
      </c>
      <c r="C338" s="1">
        <v>42251</v>
      </c>
      <c r="D338" t="s">
        <v>446</v>
      </c>
      <c r="E338" t="s">
        <v>1637</v>
      </c>
      <c r="F338" t="s">
        <v>1638</v>
      </c>
      <c r="G338" t="s">
        <v>449</v>
      </c>
      <c r="H338" t="s">
        <v>450</v>
      </c>
      <c r="I338" t="s">
        <v>465</v>
      </c>
      <c r="J338" t="s">
        <v>466</v>
      </c>
      <c r="K338">
        <v>90045</v>
      </c>
      <c r="L338" t="s">
        <v>467</v>
      </c>
      <c r="M338" t="s">
        <v>1644</v>
      </c>
      <c r="N338" t="s">
        <v>469</v>
      </c>
      <c r="O338" t="s">
        <v>498</v>
      </c>
      <c r="P338" t="s">
        <v>1645</v>
      </c>
      <c r="Q338">
        <v>14.368000000000002</v>
      </c>
      <c r="R338">
        <v>4</v>
      </c>
      <c r="S338">
        <v>0.2</v>
      </c>
      <c r="T338" s="16">
        <v>4.4899999999999984</v>
      </c>
    </row>
    <row r="339" spans="1:20" x14ac:dyDescent="0.3">
      <c r="A339" t="s">
        <v>1646</v>
      </c>
      <c r="B339" s="1">
        <v>41832</v>
      </c>
      <c r="C339" s="1">
        <v>41837</v>
      </c>
      <c r="D339" t="s">
        <v>473</v>
      </c>
      <c r="E339" t="s">
        <v>1647</v>
      </c>
      <c r="F339" t="s">
        <v>1648</v>
      </c>
      <c r="G339" t="s">
        <v>464</v>
      </c>
      <c r="H339" t="s">
        <v>450</v>
      </c>
      <c r="I339" t="s">
        <v>550</v>
      </c>
      <c r="J339" t="s">
        <v>466</v>
      </c>
      <c r="K339">
        <v>94122</v>
      </c>
      <c r="L339" t="s">
        <v>467</v>
      </c>
      <c r="M339" t="s">
        <v>1649</v>
      </c>
      <c r="N339" t="s">
        <v>469</v>
      </c>
      <c r="O339" t="s">
        <v>498</v>
      </c>
      <c r="P339" t="s">
        <v>1650</v>
      </c>
      <c r="Q339">
        <v>7.7120000000000006</v>
      </c>
      <c r="R339">
        <v>2</v>
      </c>
      <c r="S339">
        <v>0.2</v>
      </c>
      <c r="T339" s="16">
        <v>2.7956000000000003</v>
      </c>
    </row>
    <row r="340" spans="1:20" x14ac:dyDescent="0.3">
      <c r="A340" t="s">
        <v>1646</v>
      </c>
      <c r="B340" s="1">
        <v>41832</v>
      </c>
      <c r="C340" s="1">
        <v>41837</v>
      </c>
      <c r="D340" t="s">
        <v>473</v>
      </c>
      <c r="E340" t="s">
        <v>1647</v>
      </c>
      <c r="F340" t="s">
        <v>1648</v>
      </c>
      <c r="G340" t="s">
        <v>464</v>
      </c>
      <c r="H340" t="s">
        <v>450</v>
      </c>
      <c r="I340" t="s">
        <v>550</v>
      </c>
      <c r="J340" t="s">
        <v>466</v>
      </c>
      <c r="K340">
        <v>94122</v>
      </c>
      <c r="L340" t="s">
        <v>467</v>
      </c>
      <c r="M340" t="s">
        <v>1651</v>
      </c>
      <c r="N340" t="s">
        <v>455</v>
      </c>
      <c r="O340" t="s">
        <v>479</v>
      </c>
      <c r="P340" t="s">
        <v>1652</v>
      </c>
      <c r="Q340">
        <v>698.35200000000009</v>
      </c>
      <c r="R340">
        <v>3</v>
      </c>
      <c r="S340">
        <v>0.2</v>
      </c>
      <c r="T340" s="16">
        <v>-17.458800000000053</v>
      </c>
    </row>
    <row r="341" spans="1:20" x14ac:dyDescent="0.3">
      <c r="A341" t="s">
        <v>1653</v>
      </c>
      <c r="B341" s="1">
        <v>42177</v>
      </c>
      <c r="C341" s="1">
        <v>42181</v>
      </c>
      <c r="D341" t="s">
        <v>446</v>
      </c>
      <c r="E341" t="s">
        <v>1341</v>
      </c>
      <c r="F341" t="s">
        <v>1342</v>
      </c>
      <c r="G341" t="s">
        <v>449</v>
      </c>
      <c r="H341" t="s">
        <v>450</v>
      </c>
      <c r="I341" t="s">
        <v>1654</v>
      </c>
      <c r="J341" t="s">
        <v>544</v>
      </c>
      <c r="K341">
        <v>84041</v>
      </c>
      <c r="L341" t="s">
        <v>467</v>
      </c>
      <c r="M341" t="s">
        <v>1655</v>
      </c>
      <c r="N341" t="s">
        <v>469</v>
      </c>
      <c r="O341" t="s">
        <v>692</v>
      </c>
      <c r="P341" t="s">
        <v>1656</v>
      </c>
      <c r="Q341">
        <v>4.96</v>
      </c>
      <c r="R341">
        <v>4</v>
      </c>
      <c r="S341">
        <v>0</v>
      </c>
      <c r="T341" s="16">
        <v>2.3311999999999999</v>
      </c>
    </row>
    <row r="342" spans="1:20" x14ac:dyDescent="0.3">
      <c r="A342" t="s">
        <v>1657</v>
      </c>
      <c r="B342" s="1">
        <v>41742</v>
      </c>
      <c r="C342" s="1">
        <v>41746</v>
      </c>
      <c r="D342" t="s">
        <v>446</v>
      </c>
      <c r="E342" t="s">
        <v>1005</v>
      </c>
      <c r="F342" t="s">
        <v>1006</v>
      </c>
      <c r="G342" t="s">
        <v>464</v>
      </c>
      <c r="H342" t="s">
        <v>450</v>
      </c>
      <c r="I342" t="s">
        <v>569</v>
      </c>
      <c r="J342" t="s">
        <v>570</v>
      </c>
      <c r="K342">
        <v>19140</v>
      </c>
      <c r="L342" t="s">
        <v>571</v>
      </c>
      <c r="M342" t="s">
        <v>1658</v>
      </c>
      <c r="N342" t="s">
        <v>469</v>
      </c>
      <c r="O342" t="s">
        <v>491</v>
      </c>
      <c r="P342" t="s">
        <v>1659</v>
      </c>
      <c r="Q342">
        <v>17.856000000000002</v>
      </c>
      <c r="R342">
        <v>4</v>
      </c>
      <c r="S342">
        <v>0.2</v>
      </c>
      <c r="T342" s="16">
        <v>1.1159999999999979</v>
      </c>
    </row>
    <row r="343" spans="1:20" x14ac:dyDescent="0.3">
      <c r="A343" t="s">
        <v>1657</v>
      </c>
      <c r="B343" s="1">
        <v>41742</v>
      </c>
      <c r="C343" s="1">
        <v>41746</v>
      </c>
      <c r="D343" t="s">
        <v>446</v>
      </c>
      <c r="E343" t="s">
        <v>1005</v>
      </c>
      <c r="F343" t="s">
        <v>1006</v>
      </c>
      <c r="G343" t="s">
        <v>464</v>
      </c>
      <c r="H343" t="s">
        <v>450</v>
      </c>
      <c r="I343" t="s">
        <v>569</v>
      </c>
      <c r="J343" t="s">
        <v>570</v>
      </c>
      <c r="K343">
        <v>19140</v>
      </c>
      <c r="L343" t="s">
        <v>571</v>
      </c>
      <c r="M343" t="s">
        <v>520</v>
      </c>
      <c r="N343" t="s">
        <v>469</v>
      </c>
      <c r="O343" t="s">
        <v>498</v>
      </c>
      <c r="P343" t="s">
        <v>521</v>
      </c>
      <c r="Q343">
        <v>509.97000000000008</v>
      </c>
      <c r="R343">
        <v>10</v>
      </c>
      <c r="S343">
        <v>0.7</v>
      </c>
      <c r="T343" s="16">
        <v>-407.97599999999989</v>
      </c>
    </row>
    <row r="344" spans="1:20" x14ac:dyDescent="0.3">
      <c r="A344" t="s">
        <v>1657</v>
      </c>
      <c r="B344" s="1">
        <v>41742</v>
      </c>
      <c r="C344" s="1">
        <v>41746</v>
      </c>
      <c r="D344" t="s">
        <v>446</v>
      </c>
      <c r="E344" t="s">
        <v>1005</v>
      </c>
      <c r="F344" t="s">
        <v>1006</v>
      </c>
      <c r="G344" t="s">
        <v>464</v>
      </c>
      <c r="H344" t="s">
        <v>450</v>
      </c>
      <c r="I344" t="s">
        <v>569</v>
      </c>
      <c r="J344" t="s">
        <v>570</v>
      </c>
      <c r="K344">
        <v>19140</v>
      </c>
      <c r="L344" t="s">
        <v>571</v>
      </c>
      <c r="M344" t="s">
        <v>985</v>
      </c>
      <c r="N344" t="s">
        <v>469</v>
      </c>
      <c r="O344" t="s">
        <v>692</v>
      </c>
      <c r="P344" t="s">
        <v>986</v>
      </c>
      <c r="Q344">
        <v>30.991999999999997</v>
      </c>
      <c r="R344">
        <v>13</v>
      </c>
      <c r="S344">
        <v>0.2</v>
      </c>
      <c r="T344" s="16">
        <v>10.072399999999996</v>
      </c>
    </row>
    <row r="345" spans="1:20" x14ac:dyDescent="0.3">
      <c r="A345" t="s">
        <v>1657</v>
      </c>
      <c r="B345" s="1">
        <v>41742</v>
      </c>
      <c r="C345" s="1">
        <v>41746</v>
      </c>
      <c r="D345" t="s">
        <v>446</v>
      </c>
      <c r="E345" t="s">
        <v>1005</v>
      </c>
      <c r="F345" t="s">
        <v>1006</v>
      </c>
      <c r="G345" t="s">
        <v>464</v>
      </c>
      <c r="H345" t="s">
        <v>450</v>
      </c>
      <c r="I345" t="s">
        <v>569</v>
      </c>
      <c r="J345" t="s">
        <v>570</v>
      </c>
      <c r="K345">
        <v>19140</v>
      </c>
      <c r="L345" t="s">
        <v>571</v>
      </c>
      <c r="M345" t="s">
        <v>1660</v>
      </c>
      <c r="N345" t="s">
        <v>494</v>
      </c>
      <c r="O345" t="s">
        <v>495</v>
      </c>
      <c r="P345" t="s">
        <v>1661</v>
      </c>
      <c r="Q345">
        <v>71.927999999999997</v>
      </c>
      <c r="R345">
        <v>12</v>
      </c>
      <c r="S345">
        <v>0.4</v>
      </c>
      <c r="T345" s="16">
        <v>8.3915999999999897</v>
      </c>
    </row>
    <row r="346" spans="1:20" x14ac:dyDescent="0.3">
      <c r="A346" t="s">
        <v>1662</v>
      </c>
      <c r="B346" s="1">
        <v>42358</v>
      </c>
      <c r="C346" s="1">
        <v>42362</v>
      </c>
      <c r="D346" t="s">
        <v>473</v>
      </c>
      <c r="E346" t="s">
        <v>1120</v>
      </c>
      <c r="F346" t="s">
        <v>1121</v>
      </c>
      <c r="G346" t="s">
        <v>449</v>
      </c>
      <c r="H346" t="s">
        <v>450</v>
      </c>
      <c r="I346" t="s">
        <v>1663</v>
      </c>
      <c r="J346" t="s">
        <v>527</v>
      </c>
      <c r="K346">
        <v>78745</v>
      </c>
      <c r="L346" t="s">
        <v>528</v>
      </c>
      <c r="M346" t="s">
        <v>545</v>
      </c>
      <c r="N346" t="s">
        <v>469</v>
      </c>
      <c r="O346" t="s">
        <v>482</v>
      </c>
      <c r="P346" t="s">
        <v>546</v>
      </c>
      <c r="Q346">
        <v>88.800000000000011</v>
      </c>
      <c r="R346">
        <v>4</v>
      </c>
      <c r="S346">
        <v>0.2</v>
      </c>
      <c r="T346" s="16">
        <v>-2.2200000000000131</v>
      </c>
    </row>
    <row r="347" spans="1:20" x14ac:dyDescent="0.3">
      <c r="A347" t="s">
        <v>1664</v>
      </c>
      <c r="B347" s="1">
        <v>42901</v>
      </c>
      <c r="C347" s="1">
        <v>42905</v>
      </c>
      <c r="D347" t="s">
        <v>473</v>
      </c>
      <c r="E347" t="s">
        <v>1665</v>
      </c>
      <c r="F347" t="s">
        <v>1666</v>
      </c>
      <c r="G347" t="s">
        <v>449</v>
      </c>
      <c r="H347" t="s">
        <v>450</v>
      </c>
      <c r="I347" t="s">
        <v>550</v>
      </c>
      <c r="J347" t="s">
        <v>466</v>
      </c>
      <c r="K347">
        <v>94122</v>
      </c>
      <c r="L347" t="s">
        <v>467</v>
      </c>
      <c r="M347" t="s">
        <v>981</v>
      </c>
      <c r="N347" t="s">
        <v>494</v>
      </c>
      <c r="O347" t="s">
        <v>495</v>
      </c>
      <c r="P347" t="s">
        <v>982</v>
      </c>
      <c r="Q347">
        <v>47.975999999999999</v>
      </c>
      <c r="R347">
        <v>3</v>
      </c>
      <c r="S347">
        <v>0.2</v>
      </c>
      <c r="T347" s="16">
        <v>4.7976000000000028</v>
      </c>
    </row>
    <row r="348" spans="1:20" x14ac:dyDescent="0.3">
      <c r="A348" t="s">
        <v>1667</v>
      </c>
      <c r="B348" s="1">
        <v>42924</v>
      </c>
      <c r="C348" s="1">
        <v>42928</v>
      </c>
      <c r="D348" t="s">
        <v>473</v>
      </c>
      <c r="E348" t="s">
        <v>1668</v>
      </c>
      <c r="F348" t="s">
        <v>1669</v>
      </c>
      <c r="G348" t="s">
        <v>449</v>
      </c>
      <c r="H348" t="s">
        <v>450</v>
      </c>
      <c r="I348" t="s">
        <v>1670</v>
      </c>
      <c r="J348" t="s">
        <v>1671</v>
      </c>
      <c r="K348">
        <v>1852</v>
      </c>
      <c r="L348" t="s">
        <v>571</v>
      </c>
      <c r="M348" t="s">
        <v>1207</v>
      </c>
      <c r="N348" t="s">
        <v>469</v>
      </c>
      <c r="O348" t="s">
        <v>491</v>
      </c>
      <c r="P348" t="s">
        <v>1208</v>
      </c>
      <c r="Q348">
        <v>7.5600000000000005</v>
      </c>
      <c r="R348">
        <v>3</v>
      </c>
      <c r="S348">
        <v>0</v>
      </c>
      <c r="T348" s="16">
        <v>3.0996000000000006</v>
      </c>
    </row>
    <row r="349" spans="1:20" x14ac:dyDescent="0.3">
      <c r="A349" t="s">
        <v>1667</v>
      </c>
      <c r="B349" s="1">
        <v>42924</v>
      </c>
      <c r="C349" s="1">
        <v>42928</v>
      </c>
      <c r="D349" t="s">
        <v>473</v>
      </c>
      <c r="E349" t="s">
        <v>1668</v>
      </c>
      <c r="F349" t="s">
        <v>1669</v>
      </c>
      <c r="G349" t="s">
        <v>449</v>
      </c>
      <c r="H349" t="s">
        <v>450</v>
      </c>
      <c r="I349" t="s">
        <v>1670</v>
      </c>
      <c r="J349" t="s">
        <v>1671</v>
      </c>
      <c r="K349">
        <v>1852</v>
      </c>
      <c r="L349" t="s">
        <v>571</v>
      </c>
      <c r="M349" t="s">
        <v>608</v>
      </c>
      <c r="N349" t="s">
        <v>469</v>
      </c>
      <c r="O349" t="s">
        <v>513</v>
      </c>
      <c r="P349" t="s">
        <v>609</v>
      </c>
      <c r="Q349">
        <v>24.56</v>
      </c>
      <c r="R349">
        <v>2</v>
      </c>
      <c r="S349">
        <v>0</v>
      </c>
      <c r="T349" s="16">
        <v>11.543199999999999</v>
      </c>
    </row>
    <row r="350" spans="1:20" x14ac:dyDescent="0.3">
      <c r="A350" t="s">
        <v>1667</v>
      </c>
      <c r="B350" s="1">
        <v>42924</v>
      </c>
      <c r="C350" s="1">
        <v>42928</v>
      </c>
      <c r="D350" t="s">
        <v>473</v>
      </c>
      <c r="E350" t="s">
        <v>1668</v>
      </c>
      <c r="F350" t="s">
        <v>1669</v>
      </c>
      <c r="G350" t="s">
        <v>449</v>
      </c>
      <c r="H350" t="s">
        <v>450</v>
      </c>
      <c r="I350" t="s">
        <v>1670</v>
      </c>
      <c r="J350" t="s">
        <v>1671</v>
      </c>
      <c r="K350">
        <v>1852</v>
      </c>
      <c r="L350" t="s">
        <v>571</v>
      </c>
      <c r="M350" t="s">
        <v>1672</v>
      </c>
      <c r="N350" t="s">
        <v>469</v>
      </c>
      <c r="O350" t="s">
        <v>491</v>
      </c>
      <c r="P350" t="s">
        <v>1673</v>
      </c>
      <c r="Q350">
        <v>12.96</v>
      </c>
      <c r="R350">
        <v>2</v>
      </c>
      <c r="S350">
        <v>0</v>
      </c>
      <c r="T350" s="16">
        <v>4.1471999999999998</v>
      </c>
    </row>
    <row r="351" spans="1:20" x14ac:dyDescent="0.3">
      <c r="A351" t="s">
        <v>1674</v>
      </c>
      <c r="B351" s="1">
        <v>42614</v>
      </c>
      <c r="C351" s="1">
        <v>42616</v>
      </c>
      <c r="D351" t="s">
        <v>611</v>
      </c>
      <c r="E351" t="s">
        <v>1675</v>
      </c>
      <c r="F351" t="s">
        <v>1676</v>
      </c>
      <c r="G351" t="s">
        <v>525</v>
      </c>
      <c r="H351" t="s">
        <v>450</v>
      </c>
      <c r="I351" t="s">
        <v>689</v>
      </c>
      <c r="J351" t="s">
        <v>690</v>
      </c>
      <c r="K351">
        <v>10009</v>
      </c>
      <c r="L351" t="s">
        <v>571</v>
      </c>
      <c r="M351" t="s">
        <v>1393</v>
      </c>
      <c r="N351" t="s">
        <v>494</v>
      </c>
      <c r="O351" t="s">
        <v>584</v>
      </c>
      <c r="P351" t="s">
        <v>1394</v>
      </c>
      <c r="Q351">
        <v>6.79</v>
      </c>
      <c r="R351">
        <v>1</v>
      </c>
      <c r="S351">
        <v>0</v>
      </c>
      <c r="T351" s="16">
        <v>2.3086000000000002</v>
      </c>
    </row>
    <row r="352" spans="1:20" x14ac:dyDescent="0.3">
      <c r="A352" t="s">
        <v>1674</v>
      </c>
      <c r="B352" s="1">
        <v>42614</v>
      </c>
      <c r="C352" s="1">
        <v>42616</v>
      </c>
      <c r="D352" t="s">
        <v>611</v>
      </c>
      <c r="E352" t="s">
        <v>1675</v>
      </c>
      <c r="F352" t="s">
        <v>1676</v>
      </c>
      <c r="G352" t="s">
        <v>525</v>
      </c>
      <c r="H352" t="s">
        <v>450</v>
      </c>
      <c r="I352" t="s">
        <v>689</v>
      </c>
      <c r="J352" t="s">
        <v>690</v>
      </c>
      <c r="K352">
        <v>10009</v>
      </c>
      <c r="L352" t="s">
        <v>571</v>
      </c>
      <c r="M352" t="s">
        <v>1677</v>
      </c>
      <c r="N352" t="s">
        <v>469</v>
      </c>
      <c r="O352" t="s">
        <v>513</v>
      </c>
      <c r="P352" t="s">
        <v>1678</v>
      </c>
      <c r="Q352">
        <v>24.56</v>
      </c>
      <c r="R352">
        <v>2</v>
      </c>
      <c r="S352">
        <v>0</v>
      </c>
      <c r="T352" s="16">
        <v>11.543199999999999</v>
      </c>
    </row>
    <row r="353" spans="1:20" x14ac:dyDescent="0.3">
      <c r="A353" t="s">
        <v>1674</v>
      </c>
      <c r="B353" s="1">
        <v>42614</v>
      </c>
      <c r="C353" s="1">
        <v>42616</v>
      </c>
      <c r="D353" t="s">
        <v>611</v>
      </c>
      <c r="E353" t="s">
        <v>1675</v>
      </c>
      <c r="F353" t="s">
        <v>1676</v>
      </c>
      <c r="G353" t="s">
        <v>525</v>
      </c>
      <c r="H353" t="s">
        <v>450</v>
      </c>
      <c r="I353" t="s">
        <v>689</v>
      </c>
      <c r="J353" t="s">
        <v>690</v>
      </c>
      <c r="K353">
        <v>10009</v>
      </c>
      <c r="L353" t="s">
        <v>571</v>
      </c>
      <c r="M353" t="s">
        <v>1679</v>
      </c>
      <c r="N353" t="s">
        <v>469</v>
      </c>
      <c r="O353" t="s">
        <v>498</v>
      </c>
      <c r="P353" t="s">
        <v>1680</v>
      </c>
      <c r="Q353">
        <v>3.048</v>
      </c>
      <c r="R353">
        <v>1</v>
      </c>
      <c r="S353">
        <v>0.2</v>
      </c>
      <c r="T353" s="16">
        <v>1.0668</v>
      </c>
    </row>
    <row r="354" spans="1:20" x14ac:dyDescent="0.3">
      <c r="A354" t="s">
        <v>1674</v>
      </c>
      <c r="B354" s="1">
        <v>42614</v>
      </c>
      <c r="C354" s="1">
        <v>42616</v>
      </c>
      <c r="D354" t="s">
        <v>611</v>
      </c>
      <c r="E354" t="s">
        <v>1675</v>
      </c>
      <c r="F354" t="s">
        <v>1676</v>
      </c>
      <c r="G354" t="s">
        <v>525</v>
      </c>
      <c r="H354" t="s">
        <v>450</v>
      </c>
      <c r="I354" t="s">
        <v>689</v>
      </c>
      <c r="J354" t="s">
        <v>690</v>
      </c>
      <c r="K354">
        <v>10009</v>
      </c>
      <c r="L354" t="s">
        <v>571</v>
      </c>
      <c r="M354" t="s">
        <v>1677</v>
      </c>
      <c r="N354" t="s">
        <v>469</v>
      </c>
      <c r="O354" t="s">
        <v>513</v>
      </c>
      <c r="P354" t="s">
        <v>1678</v>
      </c>
      <c r="Q354">
        <v>49.12</v>
      </c>
      <c r="R354">
        <v>4</v>
      </c>
      <c r="S354">
        <v>0</v>
      </c>
      <c r="T354" s="16">
        <v>23.086399999999998</v>
      </c>
    </row>
    <row r="355" spans="1:20" x14ac:dyDescent="0.3">
      <c r="A355" t="s">
        <v>1674</v>
      </c>
      <c r="B355" s="1">
        <v>42614</v>
      </c>
      <c r="C355" s="1">
        <v>42616</v>
      </c>
      <c r="D355" t="s">
        <v>611</v>
      </c>
      <c r="E355" t="s">
        <v>1675</v>
      </c>
      <c r="F355" t="s">
        <v>1676</v>
      </c>
      <c r="G355" t="s">
        <v>525</v>
      </c>
      <c r="H355" t="s">
        <v>450</v>
      </c>
      <c r="I355" t="s">
        <v>689</v>
      </c>
      <c r="J355" t="s">
        <v>690</v>
      </c>
      <c r="K355">
        <v>10009</v>
      </c>
      <c r="L355" t="s">
        <v>571</v>
      </c>
      <c r="M355" t="s">
        <v>1681</v>
      </c>
      <c r="N355" t="s">
        <v>469</v>
      </c>
      <c r="O355" t="s">
        <v>498</v>
      </c>
      <c r="P355" t="s">
        <v>1682</v>
      </c>
      <c r="Q355">
        <v>4355.1680000000006</v>
      </c>
      <c r="R355">
        <v>4</v>
      </c>
      <c r="S355">
        <v>0.2</v>
      </c>
      <c r="T355" s="16">
        <v>1415.4295999999997</v>
      </c>
    </row>
    <row r="356" spans="1:20" x14ac:dyDescent="0.3">
      <c r="A356" t="s">
        <v>1683</v>
      </c>
      <c r="B356" s="1">
        <v>42468</v>
      </c>
      <c r="C356" s="1">
        <v>42473</v>
      </c>
      <c r="D356" t="s">
        <v>473</v>
      </c>
      <c r="E356" t="s">
        <v>1684</v>
      </c>
      <c r="F356" t="s">
        <v>1685</v>
      </c>
      <c r="G356" t="s">
        <v>449</v>
      </c>
      <c r="H356" t="s">
        <v>450</v>
      </c>
      <c r="I356" t="s">
        <v>689</v>
      </c>
      <c r="J356" t="s">
        <v>690</v>
      </c>
      <c r="K356">
        <v>10035</v>
      </c>
      <c r="L356" t="s">
        <v>571</v>
      </c>
      <c r="M356" t="s">
        <v>1686</v>
      </c>
      <c r="N356" t="s">
        <v>455</v>
      </c>
      <c r="O356" t="s">
        <v>456</v>
      </c>
      <c r="P356" t="s">
        <v>1687</v>
      </c>
      <c r="Q356">
        <v>388.70400000000006</v>
      </c>
      <c r="R356">
        <v>6</v>
      </c>
      <c r="S356">
        <v>0.2</v>
      </c>
      <c r="T356" s="16">
        <v>-4.8588000000000022</v>
      </c>
    </row>
    <row r="357" spans="1:20" x14ac:dyDescent="0.3">
      <c r="A357" t="s">
        <v>1683</v>
      </c>
      <c r="B357" s="1">
        <v>42468</v>
      </c>
      <c r="C357" s="1">
        <v>42473</v>
      </c>
      <c r="D357" t="s">
        <v>473</v>
      </c>
      <c r="E357" t="s">
        <v>1684</v>
      </c>
      <c r="F357" t="s">
        <v>1685</v>
      </c>
      <c r="G357" t="s">
        <v>449</v>
      </c>
      <c r="H357" t="s">
        <v>450</v>
      </c>
      <c r="I357" t="s">
        <v>689</v>
      </c>
      <c r="J357" t="s">
        <v>690</v>
      </c>
      <c r="K357">
        <v>10035</v>
      </c>
      <c r="L357" t="s">
        <v>571</v>
      </c>
      <c r="M357" t="s">
        <v>1688</v>
      </c>
      <c r="N357" t="s">
        <v>469</v>
      </c>
      <c r="O357" t="s">
        <v>596</v>
      </c>
      <c r="P357" t="s">
        <v>1689</v>
      </c>
      <c r="Q357">
        <v>8.26</v>
      </c>
      <c r="R357">
        <v>2</v>
      </c>
      <c r="S357">
        <v>0</v>
      </c>
      <c r="T357" s="16">
        <v>3.7995999999999999</v>
      </c>
    </row>
    <row r="358" spans="1:20" x14ac:dyDescent="0.3">
      <c r="A358" t="s">
        <v>1683</v>
      </c>
      <c r="B358" s="1">
        <v>42468</v>
      </c>
      <c r="C358" s="1">
        <v>42473</v>
      </c>
      <c r="D358" t="s">
        <v>473</v>
      </c>
      <c r="E358" t="s">
        <v>1684</v>
      </c>
      <c r="F358" t="s">
        <v>1685</v>
      </c>
      <c r="G358" t="s">
        <v>449</v>
      </c>
      <c r="H358" t="s">
        <v>450</v>
      </c>
      <c r="I358" t="s">
        <v>689</v>
      </c>
      <c r="J358" t="s">
        <v>690</v>
      </c>
      <c r="K358">
        <v>10035</v>
      </c>
      <c r="L358" t="s">
        <v>571</v>
      </c>
      <c r="M358" t="s">
        <v>1690</v>
      </c>
      <c r="N358" t="s">
        <v>469</v>
      </c>
      <c r="O358" t="s">
        <v>491</v>
      </c>
      <c r="P358" t="s">
        <v>1691</v>
      </c>
      <c r="Q358">
        <v>17.04</v>
      </c>
      <c r="R358">
        <v>4</v>
      </c>
      <c r="S358">
        <v>0</v>
      </c>
      <c r="T358" s="16">
        <v>6.9863999999999997</v>
      </c>
    </row>
    <row r="359" spans="1:20" x14ac:dyDescent="0.3">
      <c r="A359" t="s">
        <v>1683</v>
      </c>
      <c r="B359" s="1">
        <v>42468</v>
      </c>
      <c r="C359" s="1">
        <v>42473</v>
      </c>
      <c r="D359" t="s">
        <v>473</v>
      </c>
      <c r="E359" t="s">
        <v>1684</v>
      </c>
      <c r="F359" t="s">
        <v>1685</v>
      </c>
      <c r="G359" t="s">
        <v>449</v>
      </c>
      <c r="H359" t="s">
        <v>450</v>
      </c>
      <c r="I359" t="s">
        <v>689</v>
      </c>
      <c r="J359" t="s">
        <v>690</v>
      </c>
      <c r="K359">
        <v>10035</v>
      </c>
      <c r="L359" t="s">
        <v>571</v>
      </c>
      <c r="M359" t="s">
        <v>1692</v>
      </c>
      <c r="N359" t="s">
        <v>469</v>
      </c>
      <c r="O359" t="s">
        <v>513</v>
      </c>
      <c r="P359" t="s">
        <v>1693</v>
      </c>
      <c r="Q359">
        <v>34.4</v>
      </c>
      <c r="R359">
        <v>5</v>
      </c>
      <c r="S359">
        <v>0</v>
      </c>
      <c r="T359" s="16">
        <v>15.823999999999998</v>
      </c>
    </row>
    <row r="360" spans="1:20" x14ac:dyDescent="0.3">
      <c r="A360" t="s">
        <v>1694</v>
      </c>
      <c r="B360" s="1">
        <v>42483</v>
      </c>
      <c r="C360" s="1">
        <v>42488</v>
      </c>
      <c r="D360" t="s">
        <v>473</v>
      </c>
      <c r="E360" t="s">
        <v>1244</v>
      </c>
      <c r="F360" t="s">
        <v>1245</v>
      </c>
      <c r="G360" t="s">
        <v>464</v>
      </c>
      <c r="H360" t="s">
        <v>450</v>
      </c>
      <c r="I360" t="s">
        <v>890</v>
      </c>
      <c r="J360" t="s">
        <v>511</v>
      </c>
      <c r="K360">
        <v>28205</v>
      </c>
      <c r="L360" t="s">
        <v>453</v>
      </c>
      <c r="M360" t="s">
        <v>1227</v>
      </c>
      <c r="N360" t="s">
        <v>469</v>
      </c>
      <c r="O360" t="s">
        <v>513</v>
      </c>
      <c r="P360" t="s">
        <v>1228</v>
      </c>
      <c r="Q360">
        <v>36.240000000000009</v>
      </c>
      <c r="R360">
        <v>5</v>
      </c>
      <c r="S360">
        <v>0.2</v>
      </c>
      <c r="T360" s="16">
        <v>11.324999999999996</v>
      </c>
    </row>
    <row r="361" spans="1:20" x14ac:dyDescent="0.3">
      <c r="A361" t="s">
        <v>1695</v>
      </c>
      <c r="B361" s="1">
        <v>42802</v>
      </c>
      <c r="C361" s="1">
        <v>42805</v>
      </c>
      <c r="D361" t="s">
        <v>611</v>
      </c>
      <c r="E361" t="s">
        <v>1696</v>
      </c>
      <c r="F361" t="s">
        <v>1697</v>
      </c>
      <c r="G361" t="s">
        <v>464</v>
      </c>
      <c r="H361" t="s">
        <v>450</v>
      </c>
      <c r="I361" t="s">
        <v>920</v>
      </c>
      <c r="J361" t="s">
        <v>1698</v>
      </c>
      <c r="K361">
        <v>31907</v>
      </c>
      <c r="L361" t="s">
        <v>453</v>
      </c>
      <c r="M361" t="s">
        <v>1699</v>
      </c>
      <c r="N361" t="s">
        <v>469</v>
      </c>
      <c r="O361" t="s">
        <v>501</v>
      </c>
      <c r="P361" t="s">
        <v>1700</v>
      </c>
      <c r="Q361">
        <v>647.84</v>
      </c>
      <c r="R361">
        <v>8</v>
      </c>
      <c r="S361">
        <v>0</v>
      </c>
      <c r="T361" s="16">
        <v>168.4384</v>
      </c>
    </row>
    <row r="362" spans="1:20" x14ac:dyDescent="0.3">
      <c r="A362" t="s">
        <v>1695</v>
      </c>
      <c r="B362" s="1">
        <v>42802</v>
      </c>
      <c r="C362" s="1">
        <v>42805</v>
      </c>
      <c r="D362" t="s">
        <v>611</v>
      </c>
      <c r="E362" t="s">
        <v>1696</v>
      </c>
      <c r="F362" t="s">
        <v>1697</v>
      </c>
      <c r="G362" t="s">
        <v>464</v>
      </c>
      <c r="H362" t="s">
        <v>450</v>
      </c>
      <c r="I362" t="s">
        <v>920</v>
      </c>
      <c r="J362" t="s">
        <v>1698</v>
      </c>
      <c r="K362">
        <v>31907</v>
      </c>
      <c r="L362" t="s">
        <v>453</v>
      </c>
      <c r="M362" t="s">
        <v>1701</v>
      </c>
      <c r="N362" t="s">
        <v>469</v>
      </c>
      <c r="O362" t="s">
        <v>470</v>
      </c>
      <c r="P362" t="s">
        <v>1702</v>
      </c>
      <c r="Q362">
        <v>20.7</v>
      </c>
      <c r="R362">
        <v>2</v>
      </c>
      <c r="S362">
        <v>0</v>
      </c>
      <c r="T362" s="16">
        <v>9.9359999999999999</v>
      </c>
    </row>
    <row r="363" spans="1:20" x14ac:dyDescent="0.3">
      <c r="A363" t="s">
        <v>1703</v>
      </c>
      <c r="B363" s="1">
        <v>43003</v>
      </c>
      <c r="C363" s="1">
        <v>43009</v>
      </c>
      <c r="D363" t="s">
        <v>473</v>
      </c>
      <c r="E363" t="s">
        <v>1704</v>
      </c>
      <c r="F363" t="s">
        <v>1705</v>
      </c>
      <c r="G363" t="s">
        <v>449</v>
      </c>
      <c r="H363" t="s">
        <v>450</v>
      </c>
      <c r="I363" t="s">
        <v>689</v>
      </c>
      <c r="J363" t="s">
        <v>690</v>
      </c>
      <c r="K363">
        <v>10009</v>
      </c>
      <c r="L363" t="s">
        <v>571</v>
      </c>
      <c r="M363" t="s">
        <v>1701</v>
      </c>
      <c r="N363" t="s">
        <v>469</v>
      </c>
      <c r="O363" t="s">
        <v>470</v>
      </c>
      <c r="P363" t="s">
        <v>1702</v>
      </c>
      <c r="Q363">
        <v>20.7</v>
      </c>
      <c r="R363">
        <v>2</v>
      </c>
      <c r="S363">
        <v>0</v>
      </c>
      <c r="T363" s="16">
        <v>9.9359999999999999</v>
      </c>
    </row>
    <row r="364" spans="1:20" x14ac:dyDescent="0.3">
      <c r="A364" t="s">
        <v>1703</v>
      </c>
      <c r="B364" s="1">
        <v>43003</v>
      </c>
      <c r="C364" s="1">
        <v>43009</v>
      </c>
      <c r="D364" t="s">
        <v>473</v>
      </c>
      <c r="E364" t="s">
        <v>1704</v>
      </c>
      <c r="F364" t="s">
        <v>1705</v>
      </c>
      <c r="G364" t="s">
        <v>449</v>
      </c>
      <c r="H364" t="s">
        <v>450</v>
      </c>
      <c r="I364" t="s">
        <v>689</v>
      </c>
      <c r="J364" t="s">
        <v>690</v>
      </c>
      <c r="K364">
        <v>10009</v>
      </c>
      <c r="L364" t="s">
        <v>571</v>
      </c>
      <c r="M364" t="s">
        <v>1706</v>
      </c>
      <c r="N364" t="s">
        <v>455</v>
      </c>
      <c r="O364" t="s">
        <v>459</v>
      </c>
      <c r="P364" t="s">
        <v>1707</v>
      </c>
      <c r="Q364">
        <v>488.64600000000002</v>
      </c>
      <c r="R364">
        <v>3</v>
      </c>
      <c r="S364">
        <v>0.1</v>
      </c>
      <c r="T364" s="16">
        <v>86.870400000000004</v>
      </c>
    </row>
    <row r="365" spans="1:20" x14ac:dyDescent="0.3">
      <c r="A365" t="s">
        <v>1703</v>
      </c>
      <c r="B365" s="1">
        <v>43003</v>
      </c>
      <c r="C365" s="1">
        <v>43009</v>
      </c>
      <c r="D365" t="s">
        <v>473</v>
      </c>
      <c r="E365" t="s">
        <v>1704</v>
      </c>
      <c r="F365" t="s">
        <v>1705</v>
      </c>
      <c r="G365" t="s">
        <v>449</v>
      </c>
      <c r="H365" t="s">
        <v>450</v>
      </c>
      <c r="I365" t="s">
        <v>689</v>
      </c>
      <c r="J365" t="s">
        <v>690</v>
      </c>
      <c r="K365">
        <v>10009</v>
      </c>
      <c r="L365" t="s">
        <v>571</v>
      </c>
      <c r="M365" t="s">
        <v>1708</v>
      </c>
      <c r="N365" t="s">
        <v>469</v>
      </c>
      <c r="O365" t="s">
        <v>491</v>
      </c>
      <c r="P365" t="s">
        <v>1709</v>
      </c>
      <c r="Q365">
        <v>5.56</v>
      </c>
      <c r="R365">
        <v>2</v>
      </c>
      <c r="S365">
        <v>0</v>
      </c>
      <c r="T365" s="16">
        <v>1.4455999999999998</v>
      </c>
    </row>
    <row r="366" spans="1:20" x14ac:dyDescent="0.3">
      <c r="A366" t="s">
        <v>1703</v>
      </c>
      <c r="B366" s="1">
        <v>43003</v>
      </c>
      <c r="C366" s="1">
        <v>43009</v>
      </c>
      <c r="D366" t="s">
        <v>473</v>
      </c>
      <c r="E366" t="s">
        <v>1704</v>
      </c>
      <c r="F366" t="s">
        <v>1705</v>
      </c>
      <c r="G366" t="s">
        <v>449</v>
      </c>
      <c r="H366" t="s">
        <v>450</v>
      </c>
      <c r="I366" t="s">
        <v>689</v>
      </c>
      <c r="J366" t="s">
        <v>690</v>
      </c>
      <c r="K366">
        <v>10009</v>
      </c>
      <c r="L366" t="s">
        <v>571</v>
      </c>
      <c r="M366" t="s">
        <v>1710</v>
      </c>
      <c r="N366" t="s">
        <v>455</v>
      </c>
      <c r="O366" t="s">
        <v>488</v>
      </c>
      <c r="P366" t="s">
        <v>1711</v>
      </c>
      <c r="Q366">
        <v>47.12</v>
      </c>
      <c r="R366">
        <v>8</v>
      </c>
      <c r="S366">
        <v>0</v>
      </c>
      <c r="T366" s="16">
        <v>20.732800000000001</v>
      </c>
    </row>
    <row r="367" spans="1:20" x14ac:dyDescent="0.3">
      <c r="A367" t="s">
        <v>1712</v>
      </c>
      <c r="B367" s="1">
        <v>41906</v>
      </c>
      <c r="C367" s="1">
        <v>41911</v>
      </c>
      <c r="D367" t="s">
        <v>473</v>
      </c>
      <c r="E367" t="s">
        <v>1713</v>
      </c>
      <c r="F367" t="s">
        <v>1714</v>
      </c>
      <c r="G367" t="s">
        <v>449</v>
      </c>
      <c r="H367" t="s">
        <v>450</v>
      </c>
      <c r="I367" t="s">
        <v>550</v>
      </c>
      <c r="J367" t="s">
        <v>466</v>
      </c>
      <c r="K367">
        <v>94109</v>
      </c>
      <c r="L367" t="s">
        <v>467</v>
      </c>
      <c r="M367" t="s">
        <v>662</v>
      </c>
      <c r="N367" t="s">
        <v>469</v>
      </c>
      <c r="O367" t="s">
        <v>482</v>
      </c>
      <c r="P367" t="s">
        <v>663</v>
      </c>
      <c r="Q367">
        <v>211.96</v>
      </c>
      <c r="R367">
        <v>4</v>
      </c>
      <c r="S367">
        <v>0</v>
      </c>
      <c r="T367" s="16">
        <v>8.4783999999999935</v>
      </c>
    </row>
    <row r="368" spans="1:20" x14ac:dyDescent="0.3">
      <c r="A368" t="s">
        <v>1715</v>
      </c>
      <c r="B368" s="1">
        <v>42664</v>
      </c>
      <c r="C368" s="1">
        <v>42664</v>
      </c>
      <c r="D368" t="s">
        <v>1716</v>
      </c>
      <c r="E368" t="s">
        <v>1717</v>
      </c>
      <c r="F368" t="s">
        <v>1718</v>
      </c>
      <c r="G368" t="s">
        <v>464</v>
      </c>
      <c r="H368" t="s">
        <v>450</v>
      </c>
      <c r="I368" t="s">
        <v>1719</v>
      </c>
      <c r="J368" t="s">
        <v>1172</v>
      </c>
      <c r="K368">
        <v>6040</v>
      </c>
      <c r="L368" t="s">
        <v>571</v>
      </c>
      <c r="M368" t="s">
        <v>1720</v>
      </c>
      <c r="N368" t="s">
        <v>469</v>
      </c>
      <c r="O368" t="s">
        <v>498</v>
      </c>
      <c r="P368" t="s">
        <v>1721</v>
      </c>
      <c r="Q368">
        <v>23.2</v>
      </c>
      <c r="R368">
        <v>4</v>
      </c>
      <c r="S368">
        <v>0</v>
      </c>
      <c r="T368" s="16">
        <v>10.44</v>
      </c>
    </row>
    <row r="369" spans="1:20" x14ac:dyDescent="0.3">
      <c r="A369" t="s">
        <v>1715</v>
      </c>
      <c r="B369" s="1">
        <v>42664</v>
      </c>
      <c r="C369" s="1">
        <v>42664</v>
      </c>
      <c r="D369" t="s">
        <v>1716</v>
      </c>
      <c r="E369" t="s">
        <v>1717</v>
      </c>
      <c r="F369" t="s">
        <v>1718</v>
      </c>
      <c r="G369" t="s">
        <v>464</v>
      </c>
      <c r="H369" t="s">
        <v>450</v>
      </c>
      <c r="I369" t="s">
        <v>1719</v>
      </c>
      <c r="J369" t="s">
        <v>1172</v>
      </c>
      <c r="K369">
        <v>6040</v>
      </c>
      <c r="L369" t="s">
        <v>571</v>
      </c>
      <c r="M369" t="s">
        <v>1722</v>
      </c>
      <c r="N369" t="s">
        <v>469</v>
      </c>
      <c r="O369" t="s">
        <v>1002</v>
      </c>
      <c r="P369" t="s">
        <v>1723</v>
      </c>
      <c r="Q369">
        <v>7.36</v>
      </c>
      <c r="R369">
        <v>2</v>
      </c>
      <c r="S369">
        <v>0</v>
      </c>
      <c r="T369" s="16">
        <v>0.14719999999999978</v>
      </c>
    </row>
    <row r="370" spans="1:20" x14ac:dyDescent="0.3">
      <c r="A370" t="s">
        <v>1715</v>
      </c>
      <c r="B370" s="1">
        <v>42664</v>
      </c>
      <c r="C370" s="1">
        <v>42664</v>
      </c>
      <c r="D370" t="s">
        <v>1716</v>
      </c>
      <c r="E370" t="s">
        <v>1717</v>
      </c>
      <c r="F370" t="s">
        <v>1718</v>
      </c>
      <c r="G370" t="s">
        <v>464</v>
      </c>
      <c r="H370" t="s">
        <v>450</v>
      </c>
      <c r="I370" t="s">
        <v>1719</v>
      </c>
      <c r="J370" t="s">
        <v>1172</v>
      </c>
      <c r="K370">
        <v>6040</v>
      </c>
      <c r="L370" t="s">
        <v>571</v>
      </c>
      <c r="M370" t="s">
        <v>1724</v>
      </c>
      <c r="N370" t="s">
        <v>469</v>
      </c>
      <c r="O370" t="s">
        <v>482</v>
      </c>
      <c r="P370" t="s">
        <v>1725</v>
      </c>
      <c r="Q370">
        <v>104.79</v>
      </c>
      <c r="R370">
        <v>7</v>
      </c>
      <c r="S370">
        <v>0</v>
      </c>
      <c r="T370" s="16">
        <v>29.341200000000008</v>
      </c>
    </row>
    <row r="371" spans="1:20" x14ac:dyDescent="0.3">
      <c r="A371" t="s">
        <v>1715</v>
      </c>
      <c r="B371" s="1">
        <v>42664</v>
      </c>
      <c r="C371" s="1">
        <v>42664</v>
      </c>
      <c r="D371" t="s">
        <v>1716</v>
      </c>
      <c r="E371" t="s">
        <v>1717</v>
      </c>
      <c r="F371" t="s">
        <v>1718</v>
      </c>
      <c r="G371" t="s">
        <v>464</v>
      </c>
      <c r="H371" t="s">
        <v>450</v>
      </c>
      <c r="I371" t="s">
        <v>1719</v>
      </c>
      <c r="J371" t="s">
        <v>1172</v>
      </c>
      <c r="K371">
        <v>6040</v>
      </c>
      <c r="L371" t="s">
        <v>571</v>
      </c>
      <c r="M371" t="s">
        <v>624</v>
      </c>
      <c r="N371" t="s">
        <v>455</v>
      </c>
      <c r="O371" t="s">
        <v>456</v>
      </c>
      <c r="P371" t="s">
        <v>625</v>
      </c>
      <c r="Q371">
        <v>1043.92</v>
      </c>
      <c r="R371">
        <v>4</v>
      </c>
      <c r="S371">
        <v>0</v>
      </c>
      <c r="T371" s="16">
        <v>271.41920000000005</v>
      </c>
    </row>
    <row r="372" spans="1:20" x14ac:dyDescent="0.3">
      <c r="A372" t="s">
        <v>1726</v>
      </c>
      <c r="B372" s="1">
        <v>42884</v>
      </c>
      <c r="C372" s="1">
        <v>42890</v>
      </c>
      <c r="D372" t="s">
        <v>473</v>
      </c>
      <c r="E372" t="s">
        <v>1727</v>
      </c>
      <c r="F372" t="s">
        <v>1728</v>
      </c>
      <c r="G372" t="s">
        <v>449</v>
      </c>
      <c r="H372" t="s">
        <v>450</v>
      </c>
      <c r="I372" t="s">
        <v>1729</v>
      </c>
      <c r="J372" t="s">
        <v>527</v>
      </c>
      <c r="K372">
        <v>78550</v>
      </c>
      <c r="L372" t="s">
        <v>528</v>
      </c>
      <c r="M372" t="s">
        <v>1730</v>
      </c>
      <c r="N372" t="s">
        <v>469</v>
      </c>
      <c r="O372" t="s">
        <v>513</v>
      </c>
      <c r="P372" t="s">
        <v>1731</v>
      </c>
      <c r="Q372">
        <v>25.920000000000005</v>
      </c>
      <c r="R372">
        <v>5</v>
      </c>
      <c r="S372">
        <v>0.2</v>
      </c>
      <c r="T372" s="16">
        <v>9.3960000000000008</v>
      </c>
    </row>
    <row r="373" spans="1:20" x14ac:dyDescent="0.3">
      <c r="A373" t="s">
        <v>1726</v>
      </c>
      <c r="B373" s="1">
        <v>42884</v>
      </c>
      <c r="C373" s="1">
        <v>42890</v>
      </c>
      <c r="D373" t="s">
        <v>473</v>
      </c>
      <c r="E373" t="s">
        <v>1727</v>
      </c>
      <c r="F373" t="s">
        <v>1728</v>
      </c>
      <c r="G373" t="s">
        <v>449</v>
      </c>
      <c r="H373" t="s">
        <v>450</v>
      </c>
      <c r="I373" t="s">
        <v>1729</v>
      </c>
      <c r="J373" t="s">
        <v>527</v>
      </c>
      <c r="K373">
        <v>78550</v>
      </c>
      <c r="L373" t="s">
        <v>528</v>
      </c>
      <c r="M373" t="s">
        <v>1732</v>
      </c>
      <c r="N373" t="s">
        <v>469</v>
      </c>
      <c r="O373" t="s">
        <v>482</v>
      </c>
      <c r="P373" t="s">
        <v>1733</v>
      </c>
      <c r="Q373">
        <v>53.424000000000007</v>
      </c>
      <c r="R373">
        <v>3</v>
      </c>
      <c r="S373">
        <v>0.2</v>
      </c>
      <c r="T373" s="16">
        <v>4.6746000000000016</v>
      </c>
    </row>
    <row r="374" spans="1:20" x14ac:dyDescent="0.3">
      <c r="A374" t="s">
        <v>1734</v>
      </c>
      <c r="B374" s="1">
        <v>41843</v>
      </c>
      <c r="C374" s="1">
        <v>41847</v>
      </c>
      <c r="D374" t="s">
        <v>473</v>
      </c>
      <c r="E374" t="s">
        <v>1735</v>
      </c>
      <c r="F374" t="s">
        <v>1736</v>
      </c>
      <c r="G374" t="s">
        <v>449</v>
      </c>
      <c r="H374" t="s">
        <v>450</v>
      </c>
      <c r="I374" t="s">
        <v>1737</v>
      </c>
      <c r="J374" t="s">
        <v>733</v>
      </c>
      <c r="K374">
        <v>85705</v>
      </c>
      <c r="L374" t="s">
        <v>467</v>
      </c>
      <c r="M374" t="s">
        <v>1634</v>
      </c>
      <c r="N374" t="s">
        <v>469</v>
      </c>
      <c r="O374" t="s">
        <v>498</v>
      </c>
      <c r="P374" t="s">
        <v>1635</v>
      </c>
      <c r="Q374">
        <v>8.1600000000000019</v>
      </c>
      <c r="R374">
        <v>5</v>
      </c>
      <c r="S374">
        <v>0.7</v>
      </c>
      <c r="T374" s="16">
        <v>-5.7119999999999997</v>
      </c>
    </row>
    <row r="375" spans="1:20" x14ac:dyDescent="0.3">
      <c r="A375" t="s">
        <v>1734</v>
      </c>
      <c r="B375" s="1">
        <v>41843</v>
      </c>
      <c r="C375" s="1">
        <v>41847</v>
      </c>
      <c r="D375" t="s">
        <v>473</v>
      </c>
      <c r="E375" t="s">
        <v>1735</v>
      </c>
      <c r="F375" t="s">
        <v>1736</v>
      </c>
      <c r="G375" t="s">
        <v>449</v>
      </c>
      <c r="H375" t="s">
        <v>450</v>
      </c>
      <c r="I375" t="s">
        <v>1737</v>
      </c>
      <c r="J375" t="s">
        <v>733</v>
      </c>
      <c r="K375">
        <v>85705</v>
      </c>
      <c r="L375" t="s">
        <v>467</v>
      </c>
      <c r="M375" t="s">
        <v>1738</v>
      </c>
      <c r="N375" t="s">
        <v>494</v>
      </c>
      <c r="O375" t="s">
        <v>584</v>
      </c>
      <c r="P375" t="s">
        <v>1739</v>
      </c>
      <c r="Q375">
        <v>1023.9360000000001</v>
      </c>
      <c r="R375">
        <v>8</v>
      </c>
      <c r="S375">
        <v>0.2</v>
      </c>
      <c r="T375" s="16">
        <v>179.1887999999999</v>
      </c>
    </row>
    <row r="376" spans="1:20" x14ac:dyDescent="0.3">
      <c r="A376" t="s">
        <v>1734</v>
      </c>
      <c r="B376" s="1">
        <v>41843</v>
      </c>
      <c r="C376" s="1">
        <v>41847</v>
      </c>
      <c r="D376" t="s">
        <v>473</v>
      </c>
      <c r="E376" t="s">
        <v>1735</v>
      </c>
      <c r="F376" t="s">
        <v>1736</v>
      </c>
      <c r="G376" t="s">
        <v>449</v>
      </c>
      <c r="H376" t="s">
        <v>450</v>
      </c>
      <c r="I376" t="s">
        <v>1737</v>
      </c>
      <c r="J376" t="s">
        <v>733</v>
      </c>
      <c r="K376">
        <v>85705</v>
      </c>
      <c r="L376" t="s">
        <v>467</v>
      </c>
      <c r="M376" t="s">
        <v>1740</v>
      </c>
      <c r="N376" t="s">
        <v>469</v>
      </c>
      <c r="O376" t="s">
        <v>491</v>
      </c>
      <c r="P376" t="s">
        <v>1741</v>
      </c>
      <c r="Q376">
        <v>9.24</v>
      </c>
      <c r="R376">
        <v>1</v>
      </c>
      <c r="S376">
        <v>0.2</v>
      </c>
      <c r="T376" s="16">
        <v>0.92399999999999993</v>
      </c>
    </row>
    <row r="377" spans="1:20" x14ac:dyDescent="0.3">
      <c r="A377" t="s">
        <v>1734</v>
      </c>
      <c r="B377" s="1">
        <v>41843</v>
      </c>
      <c r="C377" s="1">
        <v>41847</v>
      </c>
      <c r="D377" t="s">
        <v>473</v>
      </c>
      <c r="E377" t="s">
        <v>1735</v>
      </c>
      <c r="F377" t="s">
        <v>1736</v>
      </c>
      <c r="G377" t="s">
        <v>449</v>
      </c>
      <c r="H377" t="s">
        <v>450</v>
      </c>
      <c r="I377" t="s">
        <v>1737</v>
      </c>
      <c r="J377" t="s">
        <v>733</v>
      </c>
      <c r="K377">
        <v>85705</v>
      </c>
      <c r="L377" t="s">
        <v>467</v>
      </c>
      <c r="M377" t="s">
        <v>1742</v>
      </c>
      <c r="N377" t="s">
        <v>494</v>
      </c>
      <c r="O377" t="s">
        <v>584</v>
      </c>
      <c r="P377" t="s">
        <v>1743</v>
      </c>
      <c r="Q377">
        <v>479.04</v>
      </c>
      <c r="R377">
        <v>10</v>
      </c>
      <c r="S377">
        <v>0.2</v>
      </c>
      <c r="T377" s="16">
        <v>-29.940000000000012</v>
      </c>
    </row>
    <row r="378" spans="1:20" x14ac:dyDescent="0.3">
      <c r="A378" t="s">
        <v>1744</v>
      </c>
      <c r="B378" s="1">
        <v>42641</v>
      </c>
      <c r="C378" s="1">
        <v>42644</v>
      </c>
      <c r="D378" t="s">
        <v>611</v>
      </c>
      <c r="E378" t="s">
        <v>1745</v>
      </c>
      <c r="F378" t="s">
        <v>1746</v>
      </c>
      <c r="G378" t="s">
        <v>464</v>
      </c>
      <c r="H378" t="s">
        <v>450</v>
      </c>
      <c r="I378" t="s">
        <v>1747</v>
      </c>
      <c r="J378" t="s">
        <v>634</v>
      </c>
      <c r="K378">
        <v>62301</v>
      </c>
      <c r="L378" t="s">
        <v>528</v>
      </c>
      <c r="M378" t="s">
        <v>1748</v>
      </c>
      <c r="N378" t="s">
        <v>469</v>
      </c>
      <c r="O378" t="s">
        <v>513</v>
      </c>
      <c r="P378" t="s">
        <v>1749</v>
      </c>
      <c r="Q378">
        <v>99.13600000000001</v>
      </c>
      <c r="R378">
        <v>4</v>
      </c>
      <c r="S378">
        <v>0.2</v>
      </c>
      <c r="T378" s="16">
        <v>30.979999999999993</v>
      </c>
    </row>
    <row r="379" spans="1:20" x14ac:dyDescent="0.3">
      <c r="A379" t="s">
        <v>1750</v>
      </c>
      <c r="B379" s="1">
        <v>42974</v>
      </c>
      <c r="C379" s="1">
        <v>42979</v>
      </c>
      <c r="D379" t="s">
        <v>473</v>
      </c>
      <c r="E379" t="s">
        <v>1751</v>
      </c>
      <c r="F379" t="s">
        <v>1752</v>
      </c>
      <c r="G379" t="s">
        <v>464</v>
      </c>
      <c r="H379" t="s">
        <v>450</v>
      </c>
      <c r="I379" t="s">
        <v>1036</v>
      </c>
      <c r="J379" t="s">
        <v>1671</v>
      </c>
      <c r="K379">
        <v>2038</v>
      </c>
      <c r="L379" t="s">
        <v>571</v>
      </c>
      <c r="M379" t="s">
        <v>1753</v>
      </c>
      <c r="N379" t="s">
        <v>455</v>
      </c>
      <c r="O379" t="s">
        <v>479</v>
      </c>
      <c r="P379" t="s">
        <v>1754</v>
      </c>
      <c r="Q379">
        <v>1488.4239999999998</v>
      </c>
      <c r="R379">
        <v>7</v>
      </c>
      <c r="S379">
        <v>0.3</v>
      </c>
      <c r="T379" s="16">
        <v>-297.68479999999983</v>
      </c>
    </row>
    <row r="380" spans="1:20" x14ac:dyDescent="0.3">
      <c r="A380" t="s">
        <v>1755</v>
      </c>
      <c r="B380" s="1">
        <v>42122</v>
      </c>
      <c r="C380" s="1">
        <v>42129</v>
      </c>
      <c r="D380" t="s">
        <v>473</v>
      </c>
      <c r="E380" t="s">
        <v>1756</v>
      </c>
      <c r="F380" t="s">
        <v>1757</v>
      </c>
      <c r="G380" t="s">
        <v>449</v>
      </c>
      <c r="H380" t="s">
        <v>450</v>
      </c>
      <c r="I380" t="s">
        <v>607</v>
      </c>
      <c r="J380" t="s">
        <v>527</v>
      </c>
      <c r="K380">
        <v>77095</v>
      </c>
      <c r="L380" t="s">
        <v>528</v>
      </c>
      <c r="M380" t="s">
        <v>1758</v>
      </c>
      <c r="N380" t="s">
        <v>469</v>
      </c>
      <c r="O380" t="s">
        <v>501</v>
      </c>
      <c r="P380" t="s">
        <v>1759</v>
      </c>
      <c r="Q380">
        <v>8.6519999999999975</v>
      </c>
      <c r="R380">
        <v>3</v>
      </c>
      <c r="S380">
        <v>0.8</v>
      </c>
      <c r="T380" s="16">
        <v>-20.332200000000007</v>
      </c>
    </row>
    <row r="381" spans="1:20" x14ac:dyDescent="0.3">
      <c r="A381" t="s">
        <v>1755</v>
      </c>
      <c r="B381" s="1">
        <v>42122</v>
      </c>
      <c r="C381" s="1">
        <v>42129</v>
      </c>
      <c r="D381" t="s">
        <v>473</v>
      </c>
      <c r="E381" t="s">
        <v>1756</v>
      </c>
      <c r="F381" t="s">
        <v>1757</v>
      </c>
      <c r="G381" t="s">
        <v>449</v>
      </c>
      <c r="H381" t="s">
        <v>450</v>
      </c>
      <c r="I381" t="s">
        <v>607</v>
      </c>
      <c r="J381" t="s">
        <v>527</v>
      </c>
      <c r="K381">
        <v>77095</v>
      </c>
      <c r="L381" t="s">
        <v>528</v>
      </c>
      <c r="M381" t="s">
        <v>1760</v>
      </c>
      <c r="N381" t="s">
        <v>469</v>
      </c>
      <c r="O381" t="s">
        <v>482</v>
      </c>
      <c r="P381" t="s">
        <v>1761</v>
      </c>
      <c r="Q381">
        <v>23.832000000000001</v>
      </c>
      <c r="R381">
        <v>3</v>
      </c>
      <c r="S381">
        <v>0.2</v>
      </c>
      <c r="T381" s="16">
        <v>2.6810999999999954</v>
      </c>
    </row>
    <row r="382" spans="1:20" x14ac:dyDescent="0.3">
      <c r="A382" t="s">
        <v>1755</v>
      </c>
      <c r="B382" s="1">
        <v>42122</v>
      </c>
      <c r="C382" s="1">
        <v>42129</v>
      </c>
      <c r="D382" t="s">
        <v>473</v>
      </c>
      <c r="E382" t="s">
        <v>1756</v>
      </c>
      <c r="F382" t="s">
        <v>1757</v>
      </c>
      <c r="G382" t="s">
        <v>449</v>
      </c>
      <c r="H382" t="s">
        <v>450</v>
      </c>
      <c r="I382" t="s">
        <v>607</v>
      </c>
      <c r="J382" t="s">
        <v>527</v>
      </c>
      <c r="K382">
        <v>77095</v>
      </c>
      <c r="L382" t="s">
        <v>528</v>
      </c>
      <c r="M382" t="s">
        <v>1762</v>
      </c>
      <c r="N382" t="s">
        <v>469</v>
      </c>
      <c r="O382" t="s">
        <v>498</v>
      </c>
      <c r="P382" t="s">
        <v>1763</v>
      </c>
      <c r="Q382">
        <v>12.175999999999998</v>
      </c>
      <c r="R382">
        <v>4</v>
      </c>
      <c r="S382">
        <v>0.8</v>
      </c>
      <c r="T382" s="16">
        <v>-18.872800000000009</v>
      </c>
    </row>
    <row r="383" spans="1:20" x14ac:dyDescent="0.3">
      <c r="A383" t="s">
        <v>1764</v>
      </c>
      <c r="B383" s="1">
        <v>42671</v>
      </c>
      <c r="C383" s="1">
        <v>42672</v>
      </c>
      <c r="D383" t="s">
        <v>611</v>
      </c>
      <c r="E383" t="s">
        <v>1765</v>
      </c>
      <c r="F383" t="s">
        <v>1766</v>
      </c>
      <c r="G383" t="s">
        <v>464</v>
      </c>
      <c r="H383" t="s">
        <v>450</v>
      </c>
      <c r="I383" t="s">
        <v>550</v>
      </c>
      <c r="J383" t="s">
        <v>466</v>
      </c>
      <c r="K383">
        <v>94109</v>
      </c>
      <c r="L383" t="s">
        <v>467</v>
      </c>
      <c r="M383" t="s">
        <v>1767</v>
      </c>
      <c r="N383" t="s">
        <v>469</v>
      </c>
      <c r="O383" t="s">
        <v>513</v>
      </c>
      <c r="P383" t="s">
        <v>1768</v>
      </c>
      <c r="Q383">
        <v>50.96</v>
      </c>
      <c r="R383">
        <v>7</v>
      </c>
      <c r="S383">
        <v>0</v>
      </c>
      <c r="T383" s="16">
        <v>25.48</v>
      </c>
    </row>
    <row r="384" spans="1:20" x14ac:dyDescent="0.3">
      <c r="A384" t="s">
        <v>1764</v>
      </c>
      <c r="B384" s="1">
        <v>42671</v>
      </c>
      <c r="C384" s="1">
        <v>42672</v>
      </c>
      <c r="D384" t="s">
        <v>611</v>
      </c>
      <c r="E384" t="s">
        <v>1765</v>
      </c>
      <c r="F384" t="s">
        <v>1766</v>
      </c>
      <c r="G384" t="s">
        <v>464</v>
      </c>
      <c r="H384" t="s">
        <v>450</v>
      </c>
      <c r="I384" t="s">
        <v>550</v>
      </c>
      <c r="J384" t="s">
        <v>466</v>
      </c>
      <c r="K384">
        <v>94109</v>
      </c>
      <c r="L384" t="s">
        <v>467</v>
      </c>
      <c r="M384" t="s">
        <v>1769</v>
      </c>
      <c r="N384" t="s">
        <v>469</v>
      </c>
      <c r="O384" t="s">
        <v>498</v>
      </c>
      <c r="P384" t="s">
        <v>1770</v>
      </c>
      <c r="Q384">
        <v>49.536000000000001</v>
      </c>
      <c r="R384">
        <v>3</v>
      </c>
      <c r="S384">
        <v>0.2</v>
      </c>
      <c r="T384" s="16">
        <v>17.337599999999998</v>
      </c>
    </row>
    <row r="385" spans="1:20" x14ac:dyDescent="0.3">
      <c r="A385" t="s">
        <v>1771</v>
      </c>
      <c r="B385" s="1">
        <v>42181</v>
      </c>
      <c r="C385" s="1">
        <v>42184</v>
      </c>
      <c r="D385" t="s">
        <v>446</v>
      </c>
      <c r="E385" t="s">
        <v>1772</v>
      </c>
      <c r="F385" t="s">
        <v>1773</v>
      </c>
      <c r="G385" t="s">
        <v>464</v>
      </c>
      <c r="H385" t="s">
        <v>450</v>
      </c>
      <c r="I385" t="s">
        <v>1539</v>
      </c>
      <c r="J385" t="s">
        <v>661</v>
      </c>
      <c r="K385">
        <v>48180</v>
      </c>
      <c r="L385" t="s">
        <v>528</v>
      </c>
      <c r="M385" t="s">
        <v>1774</v>
      </c>
      <c r="N385" t="s">
        <v>494</v>
      </c>
      <c r="O385" t="s">
        <v>584</v>
      </c>
      <c r="P385" t="s">
        <v>1775</v>
      </c>
      <c r="Q385">
        <v>41.9</v>
      </c>
      <c r="R385">
        <v>2</v>
      </c>
      <c r="S385">
        <v>0</v>
      </c>
      <c r="T385" s="16">
        <v>8.7989999999999995</v>
      </c>
    </row>
    <row r="386" spans="1:20" x14ac:dyDescent="0.3">
      <c r="A386" t="s">
        <v>1776</v>
      </c>
      <c r="B386" s="1">
        <v>42335</v>
      </c>
      <c r="C386" s="1">
        <v>42340</v>
      </c>
      <c r="D386" t="s">
        <v>473</v>
      </c>
      <c r="E386" t="s">
        <v>1777</v>
      </c>
      <c r="F386" t="s">
        <v>1778</v>
      </c>
      <c r="G386" t="s">
        <v>449</v>
      </c>
      <c r="H386" t="s">
        <v>450</v>
      </c>
      <c r="I386" t="s">
        <v>1779</v>
      </c>
      <c r="J386" t="s">
        <v>477</v>
      </c>
      <c r="K386">
        <v>33024</v>
      </c>
      <c r="L386" t="s">
        <v>453</v>
      </c>
      <c r="M386" t="s">
        <v>1780</v>
      </c>
      <c r="N386" t="s">
        <v>455</v>
      </c>
      <c r="O386" t="s">
        <v>479</v>
      </c>
      <c r="P386" t="s">
        <v>1781</v>
      </c>
      <c r="Q386">
        <v>375.45750000000004</v>
      </c>
      <c r="R386">
        <v>3</v>
      </c>
      <c r="S386">
        <v>0.45</v>
      </c>
      <c r="T386" s="16">
        <v>-157.00949999999997</v>
      </c>
    </row>
    <row r="387" spans="1:20" x14ac:dyDescent="0.3">
      <c r="A387" t="s">
        <v>1776</v>
      </c>
      <c r="B387" s="1">
        <v>42335</v>
      </c>
      <c r="C387" s="1">
        <v>42340</v>
      </c>
      <c r="D387" t="s">
        <v>473</v>
      </c>
      <c r="E387" t="s">
        <v>1777</v>
      </c>
      <c r="F387" t="s">
        <v>1778</v>
      </c>
      <c r="G387" t="s">
        <v>449</v>
      </c>
      <c r="H387" t="s">
        <v>450</v>
      </c>
      <c r="I387" t="s">
        <v>1779</v>
      </c>
      <c r="J387" t="s">
        <v>477</v>
      </c>
      <c r="K387">
        <v>33024</v>
      </c>
      <c r="L387" t="s">
        <v>453</v>
      </c>
      <c r="M387" t="s">
        <v>1782</v>
      </c>
      <c r="N387" t="s">
        <v>494</v>
      </c>
      <c r="O387" t="s">
        <v>584</v>
      </c>
      <c r="P387" t="s">
        <v>1783</v>
      </c>
      <c r="Q387">
        <v>83.976000000000013</v>
      </c>
      <c r="R387">
        <v>3</v>
      </c>
      <c r="S387">
        <v>0.2</v>
      </c>
      <c r="T387" s="16">
        <v>-1.049700000000005</v>
      </c>
    </row>
    <row r="388" spans="1:20" x14ac:dyDescent="0.3">
      <c r="A388" t="s">
        <v>1784</v>
      </c>
      <c r="B388" s="1">
        <v>42341</v>
      </c>
      <c r="C388" s="1">
        <v>42345</v>
      </c>
      <c r="D388" t="s">
        <v>473</v>
      </c>
      <c r="E388" t="s">
        <v>1785</v>
      </c>
      <c r="F388" t="s">
        <v>1786</v>
      </c>
      <c r="G388" t="s">
        <v>464</v>
      </c>
      <c r="H388" t="s">
        <v>450</v>
      </c>
      <c r="I388" t="s">
        <v>569</v>
      </c>
      <c r="J388" t="s">
        <v>570</v>
      </c>
      <c r="K388">
        <v>19140</v>
      </c>
      <c r="L388" t="s">
        <v>571</v>
      </c>
      <c r="M388" t="s">
        <v>1787</v>
      </c>
      <c r="N388" t="s">
        <v>494</v>
      </c>
      <c r="O388" t="s">
        <v>1107</v>
      </c>
      <c r="P388" t="s">
        <v>1788</v>
      </c>
      <c r="Q388">
        <v>482.34000000000003</v>
      </c>
      <c r="R388">
        <v>4</v>
      </c>
      <c r="S388">
        <v>0.7</v>
      </c>
      <c r="T388" s="16">
        <v>-337.63799999999981</v>
      </c>
    </row>
    <row r="389" spans="1:20" x14ac:dyDescent="0.3">
      <c r="A389" t="s">
        <v>1784</v>
      </c>
      <c r="B389" s="1">
        <v>42341</v>
      </c>
      <c r="C389" s="1">
        <v>42345</v>
      </c>
      <c r="D389" t="s">
        <v>473</v>
      </c>
      <c r="E389" t="s">
        <v>1785</v>
      </c>
      <c r="F389" t="s">
        <v>1786</v>
      </c>
      <c r="G389" t="s">
        <v>464</v>
      </c>
      <c r="H389" t="s">
        <v>450</v>
      </c>
      <c r="I389" t="s">
        <v>569</v>
      </c>
      <c r="J389" t="s">
        <v>570</v>
      </c>
      <c r="K389">
        <v>19140</v>
      </c>
      <c r="L389" t="s">
        <v>571</v>
      </c>
      <c r="M389" t="s">
        <v>1789</v>
      </c>
      <c r="N389" t="s">
        <v>455</v>
      </c>
      <c r="O389" t="s">
        <v>488</v>
      </c>
      <c r="P389" t="s">
        <v>1790</v>
      </c>
      <c r="Q389">
        <v>2.9600000000000004</v>
      </c>
      <c r="R389">
        <v>1</v>
      </c>
      <c r="S389">
        <v>0.2</v>
      </c>
      <c r="T389" s="16">
        <v>0.77700000000000025</v>
      </c>
    </row>
    <row r="390" spans="1:20" x14ac:dyDescent="0.3">
      <c r="A390" t="s">
        <v>1791</v>
      </c>
      <c r="B390" s="1">
        <v>41967</v>
      </c>
      <c r="C390" s="1">
        <v>41969</v>
      </c>
      <c r="D390" t="s">
        <v>611</v>
      </c>
      <c r="E390" t="s">
        <v>1792</v>
      </c>
      <c r="F390" t="s">
        <v>1793</v>
      </c>
      <c r="G390" t="s">
        <v>449</v>
      </c>
      <c r="H390" t="s">
        <v>450</v>
      </c>
      <c r="I390" t="s">
        <v>1433</v>
      </c>
      <c r="J390" t="s">
        <v>921</v>
      </c>
      <c r="K390">
        <v>45231</v>
      </c>
      <c r="L390" t="s">
        <v>571</v>
      </c>
      <c r="M390" t="s">
        <v>1794</v>
      </c>
      <c r="N390" t="s">
        <v>469</v>
      </c>
      <c r="O390" t="s">
        <v>491</v>
      </c>
      <c r="P390" t="s">
        <v>1795</v>
      </c>
      <c r="Q390">
        <v>2.6240000000000001</v>
      </c>
      <c r="R390">
        <v>1</v>
      </c>
      <c r="S390">
        <v>0.2</v>
      </c>
      <c r="T390" s="16">
        <v>0.42639999999999978</v>
      </c>
    </row>
    <row r="391" spans="1:20" x14ac:dyDescent="0.3">
      <c r="A391" t="s">
        <v>1796</v>
      </c>
      <c r="B391" s="1">
        <v>43080</v>
      </c>
      <c r="C391" s="1">
        <v>43084</v>
      </c>
      <c r="D391" t="s">
        <v>473</v>
      </c>
      <c r="E391" t="s">
        <v>1797</v>
      </c>
      <c r="F391" t="s">
        <v>1798</v>
      </c>
      <c r="G391" t="s">
        <v>449</v>
      </c>
      <c r="H391" t="s">
        <v>450</v>
      </c>
      <c r="I391" t="s">
        <v>689</v>
      </c>
      <c r="J391" t="s">
        <v>690</v>
      </c>
      <c r="K391">
        <v>10009</v>
      </c>
      <c r="L391" t="s">
        <v>571</v>
      </c>
      <c r="M391" t="s">
        <v>1799</v>
      </c>
      <c r="N391" t="s">
        <v>469</v>
      </c>
      <c r="O391" t="s">
        <v>498</v>
      </c>
      <c r="P391" t="s">
        <v>1800</v>
      </c>
      <c r="Q391">
        <v>23.36</v>
      </c>
      <c r="R391">
        <v>4</v>
      </c>
      <c r="S391">
        <v>0.2</v>
      </c>
      <c r="T391" s="16">
        <v>7.8839999999999986</v>
      </c>
    </row>
    <row r="392" spans="1:20" x14ac:dyDescent="0.3">
      <c r="A392" t="s">
        <v>1796</v>
      </c>
      <c r="B392" s="1">
        <v>43080</v>
      </c>
      <c r="C392" s="1">
        <v>43084</v>
      </c>
      <c r="D392" t="s">
        <v>473</v>
      </c>
      <c r="E392" t="s">
        <v>1797</v>
      </c>
      <c r="F392" t="s">
        <v>1798</v>
      </c>
      <c r="G392" t="s">
        <v>449</v>
      </c>
      <c r="H392" t="s">
        <v>450</v>
      </c>
      <c r="I392" t="s">
        <v>689</v>
      </c>
      <c r="J392" t="s">
        <v>690</v>
      </c>
      <c r="K392">
        <v>10009</v>
      </c>
      <c r="L392" t="s">
        <v>571</v>
      </c>
      <c r="M392" t="s">
        <v>813</v>
      </c>
      <c r="N392" t="s">
        <v>494</v>
      </c>
      <c r="O392" t="s">
        <v>584</v>
      </c>
      <c r="P392" t="s">
        <v>814</v>
      </c>
      <c r="Q392">
        <v>39.979999999999997</v>
      </c>
      <c r="R392">
        <v>2</v>
      </c>
      <c r="S392">
        <v>0</v>
      </c>
      <c r="T392" s="16">
        <v>13.593199999999996</v>
      </c>
    </row>
    <row r="393" spans="1:20" x14ac:dyDescent="0.3">
      <c r="A393" t="s">
        <v>1801</v>
      </c>
      <c r="B393" s="1">
        <v>41903</v>
      </c>
      <c r="C393" s="1">
        <v>41905</v>
      </c>
      <c r="D393" t="s">
        <v>446</v>
      </c>
      <c r="E393" t="s">
        <v>1802</v>
      </c>
      <c r="F393" t="s">
        <v>1803</v>
      </c>
      <c r="G393" t="s">
        <v>449</v>
      </c>
      <c r="H393" t="s">
        <v>450</v>
      </c>
      <c r="I393" t="s">
        <v>1804</v>
      </c>
      <c r="J393" t="s">
        <v>519</v>
      </c>
      <c r="K393">
        <v>98198</v>
      </c>
      <c r="L393" t="s">
        <v>467</v>
      </c>
      <c r="M393" t="s">
        <v>1805</v>
      </c>
      <c r="N393" t="s">
        <v>494</v>
      </c>
      <c r="O393" t="s">
        <v>495</v>
      </c>
      <c r="P393" t="s">
        <v>1806</v>
      </c>
      <c r="Q393">
        <v>246.38400000000001</v>
      </c>
      <c r="R393">
        <v>2</v>
      </c>
      <c r="S393">
        <v>0.2</v>
      </c>
      <c r="T393" s="16">
        <v>27.718199999999968</v>
      </c>
    </row>
    <row r="394" spans="1:20" x14ac:dyDescent="0.3">
      <c r="A394" t="s">
        <v>1801</v>
      </c>
      <c r="B394" s="1">
        <v>41903</v>
      </c>
      <c r="C394" s="1">
        <v>41905</v>
      </c>
      <c r="D394" t="s">
        <v>446</v>
      </c>
      <c r="E394" t="s">
        <v>1802</v>
      </c>
      <c r="F394" t="s">
        <v>1803</v>
      </c>
      <c r="G394" t="s">
        <v>449</v>
      </c>
      <c r="H394" t="s">
        <v>450</v>
      </c>
      <c r="I394" t="s">
        <v>1804</v>
      </c>
      <c r="J394" t="s">
        <v>519</v>
      </c>
      <c r="K394">
        <v>98198</v>
      </c>
      <c r="L394" t="s">
        <v>467</v>
      </c>
      <c r="M394" t="s">
        <v>1807</v>
      </c>
      <c r="N394" t="s">
        <v>494</v>
      </c>
      <c r="O394" t="s">
        <v>1642</v>
      </c>
      <c r="P394" t="s">
        <v>1808</v>
      </c>
      <c r="Q394">
        <v>1799.97</v>
      </c>
      <c r="R394">
        <v>3</v>
      </c>
      <c r="S394">
        <v>0</v>
      </c>
      <c r="T394" s="16">
        <v>701.98829999999998</v>
      </c>
    </row>
    <row r="395" spans="1:20" x14ac:dyDescent="0.3">
      <c r="A395" t="s">
        <v>1809</v>
      </c>
      <c r="B395" s="1">
        <v>41797</v>
      </c>
      <c r="C395" s="1">
        <v>41800</v>
      </c>
      <c r="D395" t="s">
        <v>446</v>
      </c>
      <c r="E395" t="s">
        <v>1810</v>
      </c>
      <c r="F395" t="s">
        <v>1811</v>
      </c>
      <c r="G395" t="s">
        <v>464</v>
      </c>
      <c r="H395" t="s">
        <v>450</v>
      </c>
      <c r="I395" t="s">
        <v>1812</v>
      </c>
      <c r="J395" t="s">
        <v>634</v>
      </c>
      <c r="K395">
        <v>61604</v>
      </c>
      <c r="L395" t="s">
        <v>528</v>
      </c>
      <c r="M395" t="s">
        <v>1813</v>
      </c>
      <c r="N395" t="s">
        <v>469</v>
      </c>
      <c r="O395" t="s">
        <v>498</v>
      </c>
      <c r="P395" t="s">
        <v>1814</v>
      </c>
      <c r="Q395">
        <v>12.461999999999996</v>
      </c>
      <c r="R395">
        <v>3</v>
      </c>
      <c r="S395">
        <v>0.8</v>
      </c>
      <c r="T395" s="16">
        <v>-20.5623</v>
      </c>
    </row>
    <row r="396" spans="1:20" x14ac:dyDescent="0.3">
      <c r="A396" t="s">
        <v>1815</v>
      </c>
      <c r="B396" s="1">
        <v>42916</v>
      </c>
      <c r="C396" s="1">
        <v>42921</v>
      </c>
      <c r="D396" t="s">
        <v>473</v>
      </c>
      <c r="E396" t="s">
        <v>1816</v>
      </c>
      <c r="F396" t="s">
        <v>1817</v>
      </c>
      <c r="G396" t="s">
        <v>525</v>
      </c>
      <c r="H396" t="s">
        <v>450</v>
      </c>
      <c r="I396" t="s">
        <v>1818</v>
      </c>
      <c r="J396" t="s">
        <v>1819</v>
      </c>
      <c r="K396">
        <v>89115</v>
      </c>
      <c r="L396" t="s">
        <v>467</v>
      </c>
      <c r="M396" t="s">
        <v>1820</v>
      </c>
      <c r="N396" t="s">
        <v>469</v>
      </c>
      <c r="O396" t="s">
        <v>498</v>
      </c>
      <c r="P396" t="s">
        <v>1821</v>
      </c>
      <c r="Q396">
        <v>75.792000000000002</v>
      </c>
      <c r="R396">
        <v>3</v>
      </c>
      <c r="S396">
        <v>0.2</v>
      </c>
      <c r="T396" s="16">
        <v>25.579799999999992</v>
      </c>
    </row>
    <row r="397" spans="1:20" x14ac:dyDescent="0.3">
      <c r="A397" t="s">
        <v>1822</v>
      </c>
      <c r="B397" s="1">
        <v>43025</v>
      </c>
      <c r="C397" s="1">
        <v>43027</v>
      </c>
      <c r="D397" t="s">
        <v>446</v>
      </c>
      <c r="E397" t="s">
        <v>1823</v>
      </c>
      <c r="F397" t="s">
        <v>1824</v>
      </c>
      <c r="G397" t="s">
        <v>464</v>
      </c>
      <c r="H397" t="s">
        <v>450</v>
      </c>
      <c r="I397" t="s">
        <v>1825</v>
      </c>
      <c r="J397" t="s">
        <v>1826</v>
      </c>
      <c r="K397">
        <v>2886</v>
      </c>
      <c r="L397" t="s">
        <v>571</v>
      </c>
      <c r="M397" t="s">
        <v>1827</v>
      </c>
      <c r="N397" t="s">
        <v>469</v>
      </c>
      <c r="O397" t="s">
        <v>482</v>
      </c>
      <c r="P397" t="s">
        <v>1828</v>
      </c>
      <c r="Q397">
        <v>49.96</v>
      </c>
      <c r="R397">
        <v>2</v>
      </c>
      <c r="S397">
        <v>0</v>
      </c>
      <c r="T397" s="16">
        <v>9.4923999999999964</v>
      </c>
    </row>
    <row r="398" spans="1:20" x14ac:dyDescent="0.3">
      <c r="A398" t="s">
        <v>1822</v>
      </c>
      <c r="B398" s="1">
        <v>43025</v>
      </c>
      <c r="C398" s="1">
        <v>43027</v>
      </c>
      <c r="D398" t="s">
        <v>446</v>
      </c>
      <c r="E398" t="s">
        <v>1823</v>
      </c>
      <c r="F398" t="s">
        <v>1824</v>
      </c>
      <c r="G398" t="s">
        <v>464</v>
      </c>
      <c r="H398" t="s">
        <v>450</v>
      </c>
      <c r="I398" t="s">
        <v>1825</v>
      </c>
      <c r="J398" t="s">
        <v>1826</v>
      </c>
      <c r="K398">
        <v>2886</v>
      </c>
      <c r="L398" t="s">
        <v>571</v>
      </c>
      <c r="M398" t="s">
        <v>1829</v>
      </c>
      <c r="N398" t="s">
        <v>469</v>
      </c>
      <c r="O398" t="s">
        <v>513</v>
      </c>
      <c r="P398" t="s">
        <v>1830</v>
      </c>
      <c r="Q398">
        <v>12.96</v>
      </c>
      <c r="R398">
        <v>2</v>
      </c>
      <c r="S398">
        <v>0</v>
      </c>
      <c r="T398" s="16">
        <v>6.2208000000000006</v>
      </c>
    </row>
    <row r="399" spans="1:20" x14ac:dyDescent="0.3">
      <c r="A399" t="s">
        <v>1831</v>
      </c>
      <c r="B399" s="1">
        <v>42308</v>
      </c>
      <c r="C399" s="1">
        <v>42312</v>
      </c>
      <c r="D399" t="s">
        <v>473</v>
      </c>
      <c r="E399" t="s">
        <v>523</v>
      </c>
      <c r="F399" t="s">
        <v>524</v>
      </c>
      <c r="G399" t="s">
        <v>525</v>
      </c>
      <c r="H399" t="s">
        <v>450</v>
      </c>
      <c r="I399" t="s">
        <v>751</v>
      </c>
      <c r="J399" t="s">
        <v>661</v>
      </c>
      <c r="K399">
        <v>49201</v>
      </c>
      <c r="L399" t="s">
        <v>528</v>
      </c>
      <c r="M399" t="s">
        <v>1832</v>
      </c>
      <c r="N399" t="s">
        <v>469</v>
      </c>
      <c r="O399" t="s">
        <v>1002</v>
      </c>
      <c r="P399" t="s">
        <v>1833</v>
      </c>
      <c r="Q399">
        <v>70.12</v>
      </c>
      <c r="R399">
        <v>4</v>
      </c>
      <c r="S399">
        <v>0</v>
      </c>
      <c r="T399" s="16">
        <v>21.035999999999994</v>
      </c>
    </row>
    <row r="400" spans="1:20" x14ac:dyDescent="0.3">
      <c r="A400" t="s">
        <v>1834</v>
      </c>
      <c r="B400" s="1">
        <v>42621</v>
      </c>
      <c r="C400" s="1">
        <v>42623</v>
      </c>
      <c r="D400" t="s">
        <v>446</v>
      </c>
      <c r="E400" t="s">
        <v>1835</v>
      </c>
      <c r="F400" t="s">
        <v>1836</v>
      </c>
      <c r="G400" t="s">
        <v>449</v>
      </c>
      <c r="H400" t="s">
        <v>450</v>
      </c>
      <c r="I400" t="s">
        <v>607</v>
      </c>
      <c r="J400" t="s">
        <v>527</v>
      </c>
      <c r="K400">
        <v>77036</v>
      </c>
      <c r="L400" t="s">
        <v>528</v>
      </c>
      <c r="M400" t="s">
        <v>1837</v>
      </c>
      <c r="N400" t="s">
        <v>469</v>
      </c>
      <c r="O400" t="s">
        <v>482</v>
      </c>
      <c r="P400" t="s">
        <v>1838</v>
      </c>
      <c r="Q400">
        <v>35.952000000000005</v>
      </c>
      <c r="R400">
        <v>3</v>
      </c>
      <c r="S400">
        <v>0.2</v>
      </c>
      <c r="T400" s="16">
        <v>3.5951999999999984</v>
      </c>
    </row>
    <row r="401" spans="1:20" x14ac:dyDescent="0.3">
      <c r="A401" t="s">
        <v>1834</v>
      </c>
      <c r="B401" s="1">
        <v>42621</v>
      </c>
      <c r="C401" s="1">
        <v>42623</v>
      </c>
      <c r="D401" t="s">
        <v>446</v>
      </c>
      <c r="E401" t="s">
        <v>1835</v>
      </c>
      <c r="F401" t="s">
        <v>1836</v>
      </c>
      <c r="G401" t="s">
        <v>449</v>
      </c>
      <c r="H401" t="s">
        <v>450</v>
      </c>
      <c r="I401" t="s">
        <v>607</v>
      </c>
      <c r="J401" t="s">
        <v>527</v>
      </c>
      <c r="K401">
        <v>77036</v>
      </c>
      <c r="L401" t="s">
        <v>528</v>
      </c>
      <c r="M401" t="s">
        <v>589</v>
      </c>
      <c r="N401" t="s">
        <v>455</v>
      </c>
      <c r="O401" t="s">
        <v>456</v>
      </c>
      <c r="P401" t="s">
        <v>590</v>
      </c>
      <c r="Q401">
        <v>2396.2655999999997</v>
      </c>
      <c r="R401">
        <v>4</v>
      </c>
      <c r="S401">
        <v>0.32</v>
      </c>
      <c r="T401" s="16">
        <v>-317.15280000000007</v>
      </c>
    </row>
    <row r="402" spans="1:20" x14ac:dyDescent="0.3">
      <c r="A402" t="s">
        <v>1834</v>
      </c>
      <c r="B402" s="1">
        <v>42621</v>
      </c>
      <c r="C402" s="1">
        <v>42623</v>
      </c>
      <c r="D402" t="s">
        <v>446</v>
      </c>
      <c r="E402" t="s">
        <v>1835</v>
      </c>
      <c r="F402" t="s">
        <v>1836</v>
      </c>
      <c r="G402" t="s">
        <v>449</v>
      </c>
      <c r="H402" t="s">
        <v>450</v>
      </c>
      <c r="I402" t="s">
        <v>607</v>
      </c>
      <c r="J402" t="s">
        <v>527</v>
      </c>
      <c r="K402">
        <v>77036</v>
      </c>
      <c r="L402" t="s">
        <v>528</v>
      </c>
      <c r="M402" t="s">
        <v>1839</v>
      </c>
      <c r="N402" t="s">
        <v>469</v>
      </c>
      <c r="O402" t="s">
        <v>482</v>
      </c>
      <c r="P402" t="s">
        <v>1840</v>
      </c>
      <c r="Q402">
        <v>131.136</v>
      </c>
      <c r="R402">
        <v>4</v>
      </c>
      <c r="S402">
        <v>0.2</v>
      </c>
      <c r="T402" s="16">
        <v>-32.783999999999999</v>
      </c>
    </row>
    <row r="403" spans="1:20" x14ac:dyDescent="0.3">
      <c r="A403" t="s">
        <v>1834</v>
      </c>
      <c r="B403" s="1">
        <v>42621</v>
      </c>
      <c r="C403" s="1">
        <v>42623</v>
      </c>
      <c r="D403" t="s">
        <v>446</v>
      </c>
      <c r="E403" t="s">
        <v>1835</v>
      </c>
      <c r="F403" t="s">
        <v>1836</v>
      </c>
      <c r="G403" t="s">
        <v>449</v>
      </c>
      <c r="H403" t="s">
        <v>450</v>
      </c>
      <c r="I403" t="s">
        <v>607</v>
      </c>
      <c r="J403" t="s">
        <v>527</v>
      </c>
      <c r="K403">
        <v>77036</v>
      </c>
      <c r="L403" t="s">
        <v>528</v>
      </c>
      <c r="M403" t="s">
        <v>1841</v>
      </c>
      <c r="N403" t="s">
        <v>494</v>
      </c>
      <c r="O403" t="s">
        <v>584</v>
      </c>
      <c r="P403" t="s">
        <v>1842</v>
      </c>
      <c r="Q403">
        <v>57.584000000000003</v>
      </c>
      <c r="R403">
        <v>2</v>
      </c>
      <c r="S403">
        <v>0.2</v>
      </c>
      <c r="T403" s="16">
        <v>0.71979999999999933</v>
      </c>
    </row>
    <row r="404" spans="1:20" x14ac:dyDescent="0.3">
      <c r="A404" t="s">
        <v>1843</v>
      </c>
      <c r="B404" s="1">
        <v>41997</v>
      </c>
      <c r="C404" s="1">
        <v>41999</v>
      </c>
      <c r="D404" t="s">
        <v>611</v>
      </c>
      <c r="E404" t="s">
        <v>1844</v>
      </c>
      <c r="F404" t="s">
        <v>1845</v>
      </c>
      <c r="G404" t="s">
        <v>449</v>
      </c>
      <c r="H404" t="s">
        <v>450</v>
      </c>
      <c r="I404" t="s">
        <v>1846</v>
      </c>
      <c r="J404" t="s">
        <v>477</v>
      </c>
      <c r="K404">
        <v>33180</v>
      </c>
      <c r="L404" t="s">
        <v>453</v>
      </c>
      <c r="M404" t="s">
        <v>1847</v>
      </c>
      <c r="N404" t="s">
        <v>469</v>
      </c>
      <c r="O404" t="s">
        <v>513</v>
      </c>
      <c r="P404" t="s">
        <v>1848</v>
      </c>
      <c r="Q404">
        <v>9.5680000000000014</v>
      </c>
      <c r="R404">
        <v>2</v>
      </c>
      <c r="S404">
        <v>0.2</v>
      </c>
      <c r="T404" s="16">
        <v>3.4683999999999999</v>
      </c>
    </row>
    <row r="405" spans="1:20" x14ac:dyDescent="0.3">
      <c r="A405" t="s">
        <v>1849</v>
      </c>
      <c r="B405" s="1">
        <v>41745</v>
      </c>
      <c r="C405" s="1">
        <v>41749</v>
      </c>
      <c r="D405" t="s">
        <v>473</v>
      </c>
      <c r="E405" t="s">
        <v>1052</v>
      </c>
      <c r="F405" t="s">
        <v>1053</v>
      </c>
      <c r="G405" t="s">
        <v>464</v>
      </c>
      <c r="H405" t="s">
        <v>450</v>
      </c>
      <c r="I405" t="s">
        <v>944</v>
      </c>
      <c r="J405" t="s">
        <v>511</v>
      </c>
      <c r="K405">
        <v>28403</v>
      </c>
      <c r="L405" t="s">
        <v>453</v>
      </c>
      <c r="M405" t="s">
        <v>1850</v>
      </c>
      <c r="N405" t="s">
        <v>469</v>
      </c>
      <c r="O405" t="s">
        <v>491</v>
      </c>
      <c r="P405" t="s">
        <v>1851</v>
      </c>
      <c r="Q405">
        <v>39.072000000000003</v>
      </c>
      <c r="R405">
        <v>6</v>
      </c>
      <c r="S405">
        <v>0.2</v>
      </c>
      <c r="T405" s="16">
        <v>9.7680000000000007</v>
      </c>
    </row>
    <row r="406" spans="1:20" x14ac:dyDescent="0.3">
      <c r="A406" t="s">
        <v>1852</v>
      </c>
      <c r="B406" s="1">
        <v>43093</v>
      </c>
      <c r="C406" s="1">
        <v>43098</v>
      </c>
      <c r="D406" t="s">
        <v>473</v>
      </c>
      <c r="E406" t="s">
        <v>1853</v>
      </c>
      <c r="F406" t="s">
        <v>1854</v>
      </c>
      <c r="G406" t="s">
        <v>449</v>
      </c>
      <c r="H406" t="s">
        <v>450</v>
      </c>
      <c r="I406" t="s">
        <v>689</v>
      </c>
      <c r="J406" t="s">
        <v>690</v>
      </c>
      <c r="K406">
        <v>10024</v>
      </c>
      <c r="L406" t="s">
        <v>571</v>
      </c>
      <c r="M406" t="s">
        <v>1855</v>
      </c>
      <c r="N406" t="s">
        <v>469</v>
      </c>
      <c r="O406" t="s">
        <v>501</v>
      </c>
      <c r="P406" t="s">
        <v>1856</v>
      </c>
      <c r="Q406">
        <v>35.910000000000004</v>
      </c>
      <c r="R406">
        <v>3</v>
      </c>
      <c r="S406">
        <v>0</v>
      </c>
      <c r="T406" s="16">
        <v>9.6956999999999987</v>
      </c>
    </row>
    <row r="407" spans="1:20" x14ac:dyDescent="0.3">
      <c r="A407" t="s">
        <v>1857</v>
      </c>
      <c r="B407" s="1">
        <v>43077</v>
      </c>
      <c r="C407" s="1">
        <v>43081</v>
      </c>
      <c r="D407" t="s">
        <v>473</v>
      </c>
      <c r="E407" t="s">
        <v>1858</v>
      </c>
      <c r="F407" t="s">
        <v>1859</v>
      </c>
      <c r="G407" t="s">
        <v>449</v>
      </c>
      <c r="H407" t="s">
        <v>450</v>
      </c>
      <c r="I407" t="s">
        <v>550</v>
      </c>
      <c r="J407" t="s">
        <v>466</v>
      </c>
      <c r="K407">
        <v>94110</v>
      </c>
      <c r="L407" t="s">
        <v>467</v>
      </c>
      <c r="M407" t="s">
        <v>1841</v>
      </c>
      <c r="N407" t="s">
        <v>494</v>
      </c>
      <c r="O407" t="s">
        <v>584</v>
      </c>
      <c r="P407" t="s">
        <v>1842</v>
      </c>
      <c r="Q407">
        <v>179.95000000000002</v>
      </c>
      <c r="R407">
        <v>5</v>
      </c>
      <c r="S407">
        <v>0</v>
      </c>
      <c r="T407" s="16">
        <v>37.789500000000004</v>
      </c>
    </row>
    <row r="408" spans="1:20" x14ac:dyDescent="0.3">
      <c r="A408" t="s">
        <v>1857</v>
      </c>
      <c r="B408" s="1">
        <v>43077</v>
      </c>
      <c r="C408" s="1">
        <v>43081</v>
      </c>
      <c r="D408" t="s">
        <v>473</v>
      </c>
      <c r="E408" t="s">
        <v>1858</v>
      </c>
      <c r="F408" t="s">
        <v>1859</v>
      </c>
      <c r="G408" t="s">
        <v>449</v>
      </c>
      <c r="H408" t="s">
        <v>450</v>
      </c>
      <c r="I408" t="s">
        <v>550</v>
      </c>
      <c r="J408" t="s">
        <v>466</v>
      </c>
      <c r="K408">
        <v>94110</v>
      </c>
      <c r="L408" t="s">
        <v>467</v>
      </c>
      <c r="M408" t="s">
        <v>1860</v>
      </c>
      <c r="N408" t="s">
        <v>494</v>
      </c>
      <c r="O408" t="s">
        <v>1642</v>
      </c>
      <c r="P408" t="s">
        <v>1861</v>
      </c>
      <c r="Q408">
        <v>1199.9760000000001</v>
      </c>
      <c r="R408">
        <v>3</v>
      </c>
      <c r="S408">
        <v>0.2</v>
      </c>
      <c r="T408" s="16">
        <v>434.99130000000002</v>
      </c>
    </row>
    <row r="409" spans="1:20" x14ac:dyDescent="0.3">
      <c r="A409" t="s">
        <v>1857</v>
      </c>
      <c r="B409" s="1">
        <v>43077</v>
      </c>
      <c r="C409" s="1">
        <v>43081</v>
      </c>
      <c r="D409" t="s">
        <v>473</v>
      </c>
      <c r="E409" t="s">
        <v>1858</v>
      </c>
      <c r="F409" t="s">
        <v>1859</v>
      </c>
      <c r="G409" t="s">
        <v>449</v>
      </c>
      <c r="H409" t="s">
        <v>450</v>
      </c>
      <c r="I409" t="s">
        <v>550</v>
      </c>
      <c r="J409" t="s">
        <v>466</v>
      </c>
      <c r="K409">
        <v>94110</v>
      </c>
      <c r="L409" t="s">
        <v>467</v>
      </c>
      <c r="M409" t="s">
        <v>1862</v>
      </c>
      <c r="N409" t="s">
        <v>469</v>
      </c>
      <c r="O409" t="s">
        <v>513</v>
      </c>
      <c r="P409" t="s">
        <v>1863</v>
      </c>
      <c r="Q409">
        <v>27.15</v>
      </c>
      <c r="R409">
        <v>5</v>
      </c>
      <c r="S409">
        <v>0</v>
      </c>
      <c r="T409" s="16">
        <v>13.3035</v>
      </c>
    </row>
    <row r="410" spans="1:20" x14ac:dyDescent="0.3">
      <c r="A410" t="s">
        <v>1857</v>
      </c>
      <c r="B410" s="1">
        <v>43077</v>
      </c>
      <c r="C410" s="1">
        <v>43081</v>
      </c>
      <c r="D410" t="s">
        <v>473</v>
      </c>
      <c r="E410" t="s">
        <v>1858</v>
      </c>
      <c r="F410" t="s">
        <v>1859</v>
      </c>
      <c r="G410" t="s">
        <v>449</v>
      </c>
      <c r="H410" t="s">
        <v>450</v>
      </c>
      <c r="I410" t="s">
        <v>550</v>
      </c>
      <c r="J410" t="s">
        <v>466</v>
      </c>
      <c r="K410">
        <v>94110</v>
      </c>
      <c r="L410" t="s">
        <v>467</v>
      </c>
      <c r="M410" t="s">
        <v>1864</v>
      </c>
      <c r="N410" t="s">
        <v>455</v>
      </c>
      <c r="O410" t="s">
        <v>479</v>
      </c>
      <c r="P410" t="s">
        <v>1865</v>
      </c>
      <c r="Q410">
        <v>1004.0239999999999</v>
      </c>
      <c r="R410">
        <v>7</v>
      </c>
      <c r="S410">
        <v>0.2</v>
      </c>
      <c r="T410" s="16">
        <v>-112.95269999999994</v>
      </c>
    </row>
    <row r="411" spans="1:20" x14ac:dyDescent="0.3">
      <c r="A411" t="s">
        <v>1857</v>
      </c>
      <c r="B411" s="1">
        <v>43077</v>
      </c>
      <c r="C411" s="1">
        <v>43081</v>
      </c>
      <c r="D411" t="s">
        <v>473</v>
      </c>
      <c r="E411" t="s">
        <v>1858</v>
      </c>
      <c r="F411" t="s">
        <v>1859</v>
      </c>
      <c r="G411" t="s">
        <v>449</v>
      </c>
      <c r="H411" t="s">
        <v>450</v>
      </c>
      <c r="I411" t="s">
        <v>550</v>
      </c>
      <c r="J411" t="s">
        <v>466</v>
      </c>
      <c r="K411">
        <v>94110</v>
      </c>
      <c r="L411" t="s">
        <v>467</v>
      </c>
      <c r="M411" t="s">
        <v>1866</v>
      </c>
      <c r="N411" t="s">
        <v>469</v>
      </c>
      <c r="O411" t="s">
        <v>513</v>
      </c>
      <c r="P411" t="s">
        <v>1867</v>
      </c>
      <c r="Q411">
        <v>9.68</v>
      </c>
      <c r="R411">
        <v>1</v>
      </c>
      <c r="S411">
        <v>0</v>
      </c>
      <c r="T411" s="16">
        <v>4.6463999999999999</v>
      </c>
    </row>
    <row r="412" spans="1:20" x14ac:dyDescent="0.3">
      <c r="A412" t="s">
        <v>1857</v>
      </c>
      <c r="B412" s="1">
        <v>43077</v>
      </c>
      <c r="C412" s="1">
        <v>43081</v>
      </c>
      <c r="D412" t="s">
        <v>473</v>
      </c>
      <c r="E412" t="s">
        <v>1858</v>
      </c>
      <c r="F412" t="s">
        <v>1859</v>
      </c>
      <c r="G412" t="s">
        <v>449</v>
      </c>
      <c r="H412" t="s">
        <v>450</v>
      </c>
      <c r="I412" t="s">
        <v>550</v>
      </c>
      <c r="J412" t="s">
        <v>466</v>
      </c>
      <c r="K412">
        <v>94110</v>
      </c>
      <c r="L412" t="s">
        <v>467</v>
      </c>
      <c r="M412" t="s">
        <v>1868</v>
      </c>
      <c r="N412" t="s">
        <v>469</v>
      </c>
      <c r="O412" t="s">
        <v>470</v>
      </c>
      <c r="P412" t="s">
        <v>1869</v>
      </c>
      <c r="Q412">
        <v>28.349999999999998</v>
      </c>
      <c r="R412">
        <v>9</v>
      </c>
      <c r="S412">
        <v>0</v>
      </c>
      <c r="T412" s="16">
        <v>13.608000000000001</v>
      </c>
    </row>
    <row r="413" spans="1:20" x14ac:dyDescent="0.3">
      <c r="A413" t="s">
        <v>1857</v>
      </c>
      <c r="B413" s="1">
        <v>43077</v>
      </c>
      <c r="C413" s="1">
        <v>43081</v>
      </c>
      <c r="D413" t="s">
        <v>473</v>
      </c>
      <c r="E413" t="s">
        <v>1858</v>
      </c>
      <c r="F413" t="s">
        <v>1859</v>
      </c>
      <c r="G413" t="s">
        <v>449</v>
      </c>
      <c r="H413" t="s">
        <v>450</v>
      </c>
      <c r="I413" t="s">
        <v>550</v>
      </c>
      <c r="J413" t="s">
        <v>466</v>
      </c>
      <c r="K413">
        <v>94110</v>
      </c>
      <c r="L413" t="s">
        <v>467</v>
      </c>
      <c r="M413" t="s">
        <v>1677</v>
      </c>
      <c r="N413" t="s">
        <v>469</v>
      </c>
      <c r="O413" t="s">
        <v>513</v>
      </c>
      <c r="P413" t="s">
        <v>1870</v>
      </c>
      <c r="Q413">
        <v>55.98</v>
      </c>
      <c r="R413">
        <v>1</v>
      </c>
      <c r="S413">
        <v>0</v>
      </c>
      <c r="T413" s="16">
        <v>27.430199999999999</v>
      </c>
    </row>
    <row r="414" spans="1:20" x14ac:dyDescent="0.3">
      <c r="A414" t="s">
        <v>1857</v>
      </c>
      <c r="B414" s="1">
        <v>43077</v>
      </c>
      <c r="C414" s="1">
        <v>43081</v>
      </c>
      <c r="D414" t="s">
        <v>473</v>
      </c>
      <c r="E414" t="s">
        <v>1858</v>
      </c>
      <c r="F414" t="s">
        <v>1859</v>
      </c>
      <c r="G414" t="s">
        <v>449</v>
      </c>
      <c r="H414" t="s">
        <v>450</v>
      </c>
      <c r="I414" t="s">
        <v>550</v>
      </c>
      <c r="J414" t="s">
        <v>466</v>
      </c>
      <c r="K414">
        <v>94110</v>
      </c>
      <c r="L414" t="s">
        <v>467</v>
      </c>
      <c r="M414" t="s">
        <v>1871</v>
      </c>
      <c r="N414" t="s">
        <v>455</v>
      </c>
      <c r="O414" t="s">
        <v>456</v>
      </c>
      <c r="P414" t="s">
        <v>1872</v>
      </c>
      <c r="Q414">
        <v>1336.829</v>
      </c>
      <c r="R414">
        <v>13</v>
      </c>
      <c r="S414">
        <v>0.15</v>
      </c>
      <c r="T414" s="16">
        <v>31.454799999999949</v>
      </c>
    </row>
    <row r="415" spans="1:20" x14ac:dyDescent="0.3">
      <c r="A415" t="s">
        <v>1857</v>
      </c>
      <c r="B415" s="1">
        <v>43077</v>
      </c>
      <c r="C415" s="1">
        <v>43081</v>
      </c>
      <c r="D415" t="s">
        <v>473</v>
      </c>
      <c r="E415" t="s">
        <v>1858</v>
      </c>
      <c r="F415" t="s">
        <v>1859</v>
      </c>
      <c r="G415" t="s">
        <v>449</v>
      </c>
      <c r="H415" t="s">
        <v>450</v>
      </c>
      <c r="I415" t="s">
        <v>550</v>
      </c>
      <c r="J415" t="s">
        <v>466</v>
      </c>
      <c r="K415">
        <v>94110</v>
      </c>
      <c r="L415" t="s">
        <v>467</v>
      </c>
      <c r="M415" t="s">
        <v>1873</v>
      </c>
      <c r="N415" t="s">
        <v>455</v>
      </c>
      <c r="O415" t="s">
        <v>459</v>
      </c>
      <c r="P415" t="s">
        <v>1874</v>
      </c>
      <c r="Q415">
        <v>113.56800000000001</v>
      </c>
      <c r="R415">
        <v>2</v>
      </c>
      <c r="S415">
        <v>0.2</v>
      </c>
      <c r="T415" s="16">
        <v>-18.454800000000013</v>
      </c>
    </row>
    <row r="416" spans="1:20" x14ac:dyDescent="0.3">
      <c r="A416" t="s">
        <v>1875</v>
      </c>
      <c r="B416" s="1">
        <v>43042</v>
      </c>
      <c r="C416" s="1">
        <v>43046</v>
      </c>
      <c r="D416" t="s">
        <v>473</v>
      </c>
      <c r="E416" t="s">
        <v>1876</v>
      </c>
      <c r="F416" t="s">
        <v>1877</v>
      </c>
      <c r="G416" t="s">
        <v>464</v>
      </c>
      <c r="H416" t="s">
        <v>450</v>
      </c>
      <c r="I416" t="s">
        <v>518</v>
      </c>
      <c r="J416" t="s">
        <v>519</v>
      </c>
      <c r="K416">
        <v>98105</v>
      </c>
      <c r="L416" t="s">
        <v>467</v>
      </c>
      <c r="M416" t="s">
        <v>1878</v>
      </c>
      <c r="N416" t="s">
        <v>469</v>
      </c>
      <c r="O416" t="s">
        <v>513</v>
      </c>
      <c r="P416" t="s">
        <v>1879</v>
      </c>
      <c r="Q416">
        <v>139.86000000000001</v>
      </c>
      <c r="R416">
        <v>7</v>
      </c>
      <c r="S416">
        <v>0</v>
      </c>
      <c r="T416" s="16">
        <v>65.734199999999987</v>
      </c>
    </row>
    <row r="417" spans="1:20" x14ac:dyDescent="0.3">
      <c r="A417" t="s">
        <v>1875</v>
      </c>
      <c r="B417" s="1">
        <v>43042</v>
      </c>
      <c r="C417" s="1">
        <v>43046</v>
      </c>
      <c r="D417" t="s">
        <v>473</v>
      </c>
      <c r="E417" t="s">
        <v>1876</v>
      </c>
      <c r="F417" t="s">
        <v>1877</v>
      </c>
      <c r="G417" t="s">
        <v>464</v>
      </c>
      <c r="H417" t="s">
        <v>450</v>
      </c>
      <c r="I417" t="s">
        <v>518</v>
      </c>
      <c r="J417" t="s">
        <v>519</v>
      </c>
      <c r="K417">
        <v>98105</v>
      </c>
      <c r="L417" t="s">
        <v>467</v>
      </c>
      <c r="M417" t="s">
        <v>1510</v>
      </c>
      <c r="N417" t="s">
        <v>455</v>
      </c>
      <c r="O417" t="s">
        <v>459</v>
      </c>
      <c r="P417" t="s">
        <v>1511</v>
      </c>
      <c r="Q417">
        <v>307.13600000000002</v>
      </c>
      <c r="R417">
        <v>4</v>
      </c>
      <c r="S417">
        <v>0.2</v>
      </c>
      <c r="T417" s="16">
        <v>26.874400000000023</v>
      </c>
    </row>
    <row r="418" spans="1:20" x14ac:dyDescent="0.3">
      <c r="A418" t="s">
        <v>1880</v>
      </c>
      <c r="B418" s="1">
        <v>42910</v>
      </c>
      <c r="C418" s="1">
        <v>42914</v>
      </c>
      <c r="D418" t="s">
        <v>473</v>
      </c>
      <c r="E418" t="s">
        <v>1881</v>
      </c>
      <c r="F418" t="s">
        <v>1882</v>
      </c>
      <c r="G418" t="s">
        <v>449</v>
      </c>
      <c r="H418" t="s">
        <v>450</v>
      </c>
      <c r="I418" t="s">
        <v>1883</v>
      </c>
      <c r="J418" t="s">
        <v>466</v>
      </c>
      <c r="K418">
        <v>92646</v>
      </c>
      <c r="L418" t="s">
        <v>467</v>
      </c>
      <c r="M418" t="s">
        <v>1884</v>
      </c>
      <c r="N418" t="s">
        <v>469</v>
      </c>
      <c r="O418" t="s">
        <v>491</v>
      </c>
      <c r="P418" t="s">
        <v>1885</v>
      </c>
      <c r="Q418">
        <v>95.92</v>
      </c>
      <c r="R418">
        <v>8</v>
      </c>
      <c r="S418">
        <v>0</v>
      </c>
      <c r="T418" s="16">
        <v>25.898399999999995</v>
      </c>
    </row>
    <row r="419" spans="1:20" x14ac:dyDescent="0.3">
      <c r="A419" t="s">
        <v>1886</v>
      </c>
      <c r="B419" s="1">
        <v>42474</v>
      </c>
      <c r="C419" s="1">
        <v>42478</v>
      </c>
      <c r="D419" t="s">
        <v>473</v>
      </c>
      <c r="E419" t="s">
        <v>1887</v>
      </c>
      <c r="F419" t="s">
        <v>1888</v>
      </c>
      <c r="G419" t="s">
        <v>449</v>
      </c>
      <c r="H419" t="s">
        <v>450</v>
      </c>
      <c r="I419" t="s">
        <v>465</v>
      </c>
      <c r="J419" t="s">
        <v>466</v>
      </c>
      <c r="K419">
        <v>90004</v>
      </c>
      <c r="L419" t="s">
        <v>467</v>
      </c>
      <c r="M419" t="s">
        <v>1889</v>
      </c>
      <c r="N419" t="s">
        <v>455</v>
      </c>
      <c r="O419" t="s">
        <v>459</v>
      </c>
      <c r="P419" t="s">
        <v>1890</v>
      </c>
      <c r="Q419">
        <v>383.8</v>
      </c>
      <c r="R419">
        <v>5</v>
      </c>
      <c r="S419">
        <v>0.2</v>
      </c>
      <c r="T419" s="16">
        <v>38.379999999999981</v>
      </c>
    </row>
    <row r="420" spans="1:20" x14ac:dyDescent="0.3">
      <c r="A420" t="s">
        <v>1891</v>
      </c>
      <c r="B420" s="1">
        <v>43045</v>
      </c>
      <c r="C420" s="1">
        <v>43049</v>
      </c>
      <c r="D420" t="s">
        <v>473</v>
      </c>
      <c r="E420" t="s">
        <v>1696</v>
      </c>
      <c r="F420" t="s">
        <v>1697</v>
      </c>
      <c r="G420" t="s">
        <v>464</v>
      </c>
      <c r="H420" t="s">
        <v>450</v>
      </c>
      <c r="I420" t="s">
        <v>1892</v>
      </c>
      <c r="J420" t="s">
        <v>452</v>
      </c>
      <c r="K420">
        <v>40475</v>
      </c>
      <c r="L420" t="s">
        <v>453</v>
      </c>
      <c r="M420" t="s">
        <v>1893</v>
      </c>
      <c r="N420" t="s">
        <v>469</v>
      </c>
      <c r="O420" t="s">
        <v>513</v>
      </c>
      <c r="P420" t="s">
        <v>1894</v>
      </c>
      <c r="Q420">
        <v>5.78</v>
      </c>
      <c r="R420">
        <v>1</v>
      </c>
      <c r="S420">
        <v>0</v>
      </c>
      <c r="T420" s="16">
        <v>2.8322000000000003</v>
      </c>
    </row>
    <row r="421" spans="1:20" x14ac:dyDescent="0.3">
      <c r="A421" t="s">
        <v>1895</v>
      </c>
      <c r="B421" s="1">
        <v>42798</v>
      </c>
      <c r="C421" s="1">
        <v>42803</v>
      </c>
      <c r="D421" t="s">
        <v>473</v>
      </c>
      <c r="E421" t="s">
        <v>1583</v>
      </c>
      <c r="F421" t="s">
        <v>1584</v>
      </c>
      <c r="G421" t="s">
        <v>464</v>
      </c>
      <c r="H421" t="s">
        <v>450</v>
      </c>
      <c r="I421" t="s">
        <v>465</v>
      </c>
      <c r="J421" t="s">
        <v>466</v>
      </c>
      <c r="K421">
        <v>90045</v>
      </c>
      <c r="L421" t="s">
        <v>467</v>
      </c>
      <c r="M421" t="s">
        <v>1896</v>
      </c>
      <c r="N421" t="s">
        <v>469</v>
      </c>
      <c r="O421" t="s">
        <v>491</v>
      </c>
      <c r="P421" t="s">
        <v>1897</v>
      </c>
      <c r="Q421">
        <v>9.32</v>
      </c>
      <c r="R421">
        <v>4</v>
      </c>
      <c r="S421">
        <v>0</v>
      </c>
      <c r="T421" s="16">
        <v>2.702799999999999</v>
      </c>
    </row>
    <row r="422" spans="1:20" x14ac:dyDescent="0.3">
      <c r="A422" t="s">
        <v>1895</v>
      </c>
      <c r="B422" s="1">
        <v>42798</v>
      </c>
      <c r="C422" s="1">
        <v>42803</v>
      </c>
      <c r="D422" t="s">
        <v>473</v>
      </c>
      <c r="E422" t="s">
        <v>1583</v>
      </c>
      <c r="F422" t="s">
        <v>1584</v>
      </c>
      <c r="G422" t="s">
        <v>464</v>
      </c>
      <c r="H422" t="s">
        <v>450</v>
      </c>
      <c r="I422" t="s">
        <v>465</v>
      </c>
      <c r="J422" t="s">
        <v>466</v>
      </c>
      <c r="K422">
        <v>90045</v>
      </c>
      <c r="L422" t="s">
        <v>467</v>
      </c>
      <c r="M422" t="s">
        <v>1898</v>
      </c>
      <c r="N422" t="s">
        <v>469</v>
      </c>
      <c r="O422" t="s">
        <v>596</v>
      </c>
      <c r="P422" t="s">
        <v>1899</v>
      </c>
      <c r="Q422">
        <v>15.25</v>
      </c>
      <c r="R422">
        <v>1</v>
      </c>
      <c r="S422">
        <v>0</v>
      </c>
      <c r="T422" s="16">
        <v>7.0149999999999988</v>
      </c>
    </row>
    <row r="423" spans="1:20" x14ac:dyDescent="0.3">
      <c r="A423" t="s">
        <v>1900</v>
      </c>
      <c r="B423" s="1">
        <v>41812</v>
      </c>
      <c r="C423" s="1">
        <v>41815</v>
      </c>
      <c r="D423" t="s">
        <v>611</v>
      </c>
      <c r="E423" t="s">
        <v>755</v>
      </c>
      <c r="F423" t="s">
        <v>756</v>
      </c>
      <c r="G423" t="s">
        <v>449</v>
      </c>
      <c r="H423" t="s">
        <v>450</v>
      </c>
      <c r="I423" t="s">
        <v>1901</v>
      </c>
      <c r="J423" t="s">
        <v>880</v>
      </c>
      <c r="K423">
        <v>80027</v>
      </c>
      <c r="L423" t="s">
        <v>467</v>
      </c>
      <c r="M423" t="s">
        <v>1902</v>
      </c>
      <c r="N423" t="s">
        <v>494</v>
      </c>
      <c r="O423" t="s">
        <v>584</v>
      </c>
      <c r="P423" t="s">
        <v>1903</v>
      </c>
      <c r="Q423">
        <v>196.75200000000001</v>
      </c>
      <c r="R423">
        <v>6</v>
      </c>
      <c r="S423">
        <v>0.2</v>
      </c>
      <c r="T423" s="16">
        <v>56.566200000000009</v>
      </c>
    </row>
    <row r="424" spans="1:20" x14ac:dyDescent="0.3">
      <c r="A424" t="s">
        <v>1904</v>
      </c>
      <c r="B424" s="1">
        <v>43027</v>
      </c>
      <c r="C424" s="1">
        <v>43031</v>
      </c>
      <c r="D424" t="s">
        <v>473</v>
      </c>
      <c r="E424" t="s">
        <v>1905</v>
      </c>
      <c r="F424" t="s">
        <v>1906</v>
      </c>
      <c r="G424" t="s">
        <v>464</v>
      </c>
      <c r="H424" t="s">
        <v>450</v>
      </c>
      <c r="I424" t="s">
        <v>1907</v>
      </c>
      <c r="J424" t="s">
        <v>1671</v>
      </c>
      <c r="K424">
        <v>1841</v>
      </c>
      <c r="L424" t="s">
        <v>571</v>
      </c>
      <c r="M424" t="s">
        <v>1908</v>
      </c>
      <c r="N424" t="s">
        <v>455</v>
      </c>
      <c r="O424" t="s">
        <v>488</v>
      </c>
      <c r="P424" t="s">
        <v>1909</v>
      </c>
      <c r="Q424">
        <v>56.56</v>
      </c>
      <c r="R424">
        <v>4</v>
      </c>
      <c r="S424">
        <v>0</v>
      </c>
      <c r="T424" s="16">
        <v>14.705600000000004</v>
      </c>
    </row>
    <row r="425" spans="1:20" x14ac:dyDescent="0.3">
      <c r="A425" t="s">
        <v>1904</v>
      </c>
      <c r="B425" s="1">
        <v>43027</v>
      </c>
      <c r="C425" s="1">
        <v>43031</v>
      </c>
      <c r="D425" t="s">
        <v>473</v>
      </c>
      <c r="E425" t="s">
        <v>1905</v>
      </c>
      <c r="F425" t="s">
        <v>1906</v>
      </c>
      <c r="G425" t="s">
        <v>464</v>
      </c>
      <c r="H425" t="s">
        <v>450</v>
      </c>
      <c r="I425" t="s">
        <v>1907</v>
      </c>
      <c r="J425" t="s">
        <v>1671</v>
      </c>
      <c r="K425">
        <v>1841</v>
      </c>
      <c r="L425" t="s">
        <v>571</v>
      </c>
      <c r="M425" t="s">
        <v>1910</v>
      </c>
      <c r="N425" t="s">
        <v>469</v>
      </c>
      <c r="O425" t="s">
        <v>482</v>
      </c>
      <c r="P425" t="s">
        <v>1911</v>
      </c>
      <c r="Q425">
        <v>32.700000000000003</v>
      </c>
      <c r="R425">
        <v>3</v>
      </c>
      <c r="S425">
        <v>0</v>
      </c>
      <c r="T425" s="16">
        <v>8.5019999999999989</v>
      </c>
    </row>
    <row r="426" spans="1:20" x14ac:dyDescent="0.3">
      <c r="A426" t="s">
        <v>1912</v>
      </c>
      <c r="B426" s="1">
        <v>42968</v>
      </c>
      <c r="C426" s="1">
        <v>42970</v>
      </c>
      <c r="D426" t="s">
        <v>446</v>
      </c>
      <c r="E426" t="s">
        <v>1913</v>
      </c>
      <c r="F426" t="s">
        <v>1914</v>
      </c>
      <c r="G426" t="s">
        <v>449</v>
      </c>
      <c r="H426" t="s">
        <v>450</v>
      </c>
      <c r="I426" t="s">
        <v>751</v>
      </c>
      <c r="J426" t="s">
        <v>1915</v>
      </c>
      <c r="K426">
        <v>39212</v>
      </c>
      <c r="L426" t="s">
        <v>453</v>
      </c>
      <c r="M426" t="s">
        <v>1916</v>
      </c>
      <c r="N426" t="s">
        <v>455</v>
      </c>
      <c r="O426" t="s">
        <v>459</v>
      </c>
      <c r="P426" t="s">
        <v>1917</v>
      </c>
      <c r="Q426">
        <v>866.4</v>
      </c>
      <c r="R426">
        <v>4</v>
      </c>
      <c r="S426">
        <v>0</v>
      </c>
      <c r="T426" s="16">
        <v>225.26400000000001</v>
      </c>
    </row>
    <row r="427" spans="1:20" x14ac:dyDescent="0.3">
      <c r="A427" t="s">
        <v>1918</v>
      </c>
      <c r="B427" s="1">
        <v>43062</v>
      </c>
      <c r="C427" s="1">
        <v>43065</v>
      </c>
      <c r="D427" t="s">
        <v>446</v>
      </c>
      <c r="E427" t="s">
        <v>687</v>
      </c>
      <c r="F427" t="s">
        <v>688</v>
      </c>
      <c r="G427" t="s">
        <v>464</v>
      </c>
      <c r="H427" t="s">
        <v>450</v>
      </c>
      <c r="I427" t="s">
        <v>1919</v>
      </c>
      <c r="J427" t="s">
        <v>661</v>
      </c>
      <c r="K427">
        <v>48187</v>
      </c>
      <c r="L427" t="s">
        <v>528</v>
      </c>
      <c r="M427" t="s">
        <v>1920</v>
      </c>
      <c r="N427" t="s">
        <v>455</v>
      </c>
      <c r="O427" t="s">
        <v>488</v>
      </c>
      <c r="P427" t="s">
        <v>1921</v>
      </c>
      <c r="Q427">
        <v>28.4</v>
      </c>
      <c r="R427">
        <v>2</v>
      </c>
      <c r="S427">
        <v>0</v>
      </c>
      <c r="T427" s="16">
        <v>11.076000000000001</v>
      </c>
    </row>
    <row r="428" spans="1:20" x14ac:dyDescent="0.3">
      <c r="A428" t="s">
        <v>1918</v>
      </c>
      <c r="B428" s="1">
        <v>43062</v>
      </c>
      <c r="C428" s="1">
        <v>43065</v>
      </c>
      <c r="D428" t="s">
        <v>446</v>
      </c>
      <c r="E428" t="s">
        <v>687</v>
      </c>
      <c r="F428" t="s">
        <v>688</v>
      </c>
      <c r="G428" t="s">
        <v>464</v>
      </c>
      <c r="H428" t="s">
        <v>450</v>
      </c>
      <c r="I428" t="s">
        <v>1919</v>
      </c>
      <c r="J428" t="s">
        <v>661</v>
      </c>
      <c r="K428">
        <v>48187</v>
      </c>
      <c r="L428" t="s">
        <v>528</v>
      </c>
      <c r="M428" t="s">
        <v>1922</v>
      </c>
      <c r="N428" t="s">
        <v>469</v>
      </c>
      <c r="O428" t="s">
        <v>498</v>
      </c>
      <c r="P428" t="s">
        <v>1923</v>
      </c>
      <c r="Q428">
        <v>287.92</v>
      </c>
      <c r="R428">
        <v>8</v>
      </c>
      <c r="S428">
        <v>0</v>
      </c>
      <c r="T428" s="16">
        <v>138.20160000000001</v>
      </c>
    </row>
    <row r="429" spans="1:20" x14ac:dyDescent="0.3">
      <c r="A429" t="s">
        <v>1924</v>
      </c>
      <c r="B429" s="1">
        <v>41894</v>
      </c>
      <c r="C429" s="1">
        <v>41895</v>
      </c>
      <c r="D429" t="s">
        <v>611</v>
      </c>
      <c r="E429" t="s">
        <v>1925</v>
      </c>
      <c r="F429" t="s">
        <v>1926</v>
      </c>
      <c r="G429" t="s">
        <v>525</v>
      </c>
      <c r="H429" t="s">
        <v>450</v>
      </c>
      <c r="I429" t="s">
        <v>1927</v>
      </c>
      <c r="J429" t="s">
        <v>690</v>
      </c>
      <c r="K429">
        <v>10801</v>
      </c>
      <c r="L429" t="s">
        <v>571</v>
      </c>
      <c r="M429" t="s">
        <v>1928</v>
      </c>
      <c r="N429" t="s">
        <v>494</v>
      </c>
      <c r="O429" t="s">
        <v>1107</v>
      </c>
      <c r="P429" t="s">
        <v>1929</v>
      </c>
      <c r="Q429">
        <v>69.989999999999995</v>
      </c>
      <c r="R429">
        <v>1</v>
      </c>
      <c r="S429">
        <v>0</v>
      </c>
      <c r="T429" s="16">
        <v>30.095700000000001</v>
      </c>
    </row>
    <row r="430" spans="1:20" x14ac:dyDescent="0.3">
      <c r="A430" t="s">
        <v>1930</v>
      </c>
      <c r="B430" s="1">
        <v>43009</v>
      </c>
      <c r="C430" s="1">
        <v>43016</v>
      </c>
      <c r="D430" t="s">
        <v>473</v>
      </c>
      <c r="E430" t="s">
        <v>1931</v>
      </c>
      <c r="F430" t="s">
        <v>1932</v>
      </c>
      <c r="G430" t="s">
        <v>464</v>
      </c>
      <c r="H430" t="s">
        <v>450</v>
      </c>
      <c r="I430" t="s">
        <v>1103</v>
      </c>
      <c r="J430" t="s">
        <v>527</v>
      </c>
      <c r="K430">
        <v>78207</v>
      </c>
      <c r="L430" t="s">
        <v>528</v>
      </c>
      <c r="M430" t="s">
        <v>1933</v>
      </c>
      <c r="N430" t="s">
        <v>469</v>
      </c>
      <c r="O430" t="s">
        <v>491</v>
      </c>
      <c r="P430" t="s">
        <v>1934</v>
      </c>
      <c r="Q430">
        <v>6.6719999999999988</v>
      </c>
      <c r="R430">
        <v>6</v>
      </c>
      <c r="S430">
        <v>0.2</v>
      </c>
      <c r="T430" s="16">
        <v>0.50039999999999996</v>
      </c>
    </row>
    <row r="431" spans="1:20" x14ac:dyDescent="0.3">
      <c r="A431" t="s">
        <v>1935</v>
      </c>
      <c r="B431" s="1">
        <v>42475</v>
      </c>
      <c r="C431" s="1">
        <v>42481</v>
      </c>
      <c r="D431" t="s">
        <v>473</v>
      </c>
      <c r="E431" t="s">
        <v>1936</v>
      </c>
      <c r="F431" t="s">
        <v>1937</v>
      </c>
      <c r="G431" t="s">
        <v>525</v>
      </c>
      <c r="H431" t="s">
        <v>450</v>
      </c>
      <c r="I431" t="s">
        <v>1938</v>
      </c>
      <c r="J431" t="s">
        <v>511</v>
      </c>
      <c r="K431">
        <v>28052</v>
      </c>
      <c r="L431" t="s">
        <v>453</v>
      </c>
      <c r="M431" t="s">
        <v>1939</v>
      </c>
      <c r="N431" t="s">
        <v>469</v>
      </c>
      <c r="O431" t="s">
        <v>498</v>
      </c>
      <c r="P431" t="s">
        <v>1940</v>
      </c>
      <c r="Q431">
        <v>189.58800000000005</v>
      </c>
      <c r="R431">
        <v>2</v>
      </c>
      <c r="S431">
        <v>0.7</v>
      </c>
      <c r="T431" s="16">
        <v>-145.35079999999999</v>
      </c>
    </row>
    <row r="432" spans="1:20" x14ac:dyDescent="0.3">
      <c r="A432" t="s">
        <v>1935</v>
      </c>
      <c r="B432" s="1">
        <v>42475</v>
      </c>
      <c r="C432" s="1">
        <v>42481</v>
      </c>
      <c r="D432" t="s">
        <v>473</v>
      </c>
      <c r="E432" t="s">
        <v>1936</v>
      </c>
      <c r="F432" t="s">
        <v>1937</v>
      </c>
      <c r="G432" t="s">
        <v>525</v>
      </c>
      <c r="H432" t="s">
        <v>450</v>
      </c>
      <c r="I432" t="s">
        <v>1938</v>
      </c>
      <c r="J432" t="s">
        <v>511</v>
      </c>
      <c r="K432">
        <v>28052</v>
      </c>
      <c r="L432" t="s">
        <v>453</v>
      </c>
      <c r="M432" t="s">
        <v>1155</v>
      </c>
      <c r="N432" t="s">
        <v>494</v>
      </c>
      <c r="O432" t="s">
        <v>584</v>
      </c>
      <c r="P432" t="s">
        <v>1156</v>
      </c>
      <c r="Q432">
        <v>408.74399999999997</v>
      </c>
      <c r="R432">
        <v>7</v>
      </c>
      <c r="S432">
        <v>0.2</v>
      </c>
      <c r="T432" s="16">
        <v>76.639499999999984</v>
      </c>
    </row>
    <row r="433" spans="1:20" x14ac:dyDescent="0.3">
      <c r="A433" t="s">
        <v>1935</v>
      </c>
      <c r="B433" s="1">
        <v>42475</v>
      </c>
      <c r="C433" s="1">
        <v>42481</v>
      </c>
      <c r="D433" t="s">
        <v>473</v>
      </c>
      <c r="E433" t="s">
        <v>1936</v>
      </c>
      <c r="F433" t="s">
        <v>1937</v>
      </c>
      <c r="G433" t="s">
        <v>525</v>
      </c>
      <c r="H433" t="s">
        <v>450</v>
      </c>
      <c r="I433" t="s">
        <v>1938</v>
      </c>
      <c r="J433" t="s">
        <v>511</v>
      </c>
      <c r="K433">
        <v>28052</v>
      </c>
      <c r="L433" t="s">
        <v>453</v>
      </c>
      <c r="M433" t="s">
        <v>1155</v>
      </c>
      <c r="N433" t="s">
        <v>494</v>
      </c>
      <c r="O433" t="s">
        <v>584</v>
      </c>
      <c r="P433" t="s">
        <v>1156</v>
      </c>
      <c r="Q433">
        <v>291.95999999999998</v>
      </c>
      <c r="R433">
        <v>5</v>
      </c>
      <c r="S433">
        <v>0.2</v>
      </c>
      <c r="T433" s="16">
        <v>54.742499999999978</v>
      </c>
    </row>
    <row r="434" spans="1:20" x14ac:dyDescent="0.3">
      <c r="A434" t="s">
        <v>1935</v>
      </c>
      <c r="B434" s="1">
        <v>42475</v>
      </c>
      <c r="C434" s="1">
        <v>42481</v>
      </c>
      <c r="D434" t="s">
        <v>473</v>
      </c>
      <c r="E434" t="s">
        <v>1936</v>
      </c>
      <c r="F434" t="s">
        <v>1937</v>
      </c>
      <c r="G434" t="s">
        <v>525</v>
      </c>
      <c r="H434" t="s">
        <v>450</v>
      </c>
      <c r="I434" t="s">
        <v>1938</v>
      </c>
      <c r="J434" t="s">
        <v>511</v>
      </c>
      <c r="K434">
        <v>28052</v>
      </c>
      <c r="L434" t="s">
        <v>453</v>
      </c>
      <c r="M434" t="s">
        <v>1941</v>
      </c>
      <c r="N434" t="s">
        <v>469</v>
      </c>
      <c r="O434" t="s">
        <v>482</v>
      </c>
      <c r="P434" t="s">
        <v>1942</v>
      </c>
      <c r="Q434">
        <v>4.7679999999999998</v>
      </c>
      <c r="R434">
        <v>2</v>
      </c>
      <c r="S434">
        <v>0.2</v>
      </c>
      <c r="T434" s="16">
        <v>-0.7748000000000006</v>
      </c>
    </row>
    <row r="435" spans="1:20" x14ac:dyDescent="0.3">
      <c r="A435" t="s">
        <v>1943</v>
      </c>
      <c r="B435" s="1">
        <v>42527</v>
      </c>
      <c r="C435" s="1">
        <v>42528</v>
      </c>
      <c r="D435" t="s">
        <v>611</v>
      </c>
      <c r="E435" t="s">
        <v>1067</v>
      </c>
      <c r="F435" t="s">
        <v>1068</v>
      </c>
      <c r="G435" t="s">
        <v>449</v>
      </c>
      <c r="H435" t="s">
        <v>450</v>
      </c>
      <c r="I435" t="s">
        <v>1670</v>
      </c>
      <c r="J435" t="s">
        <v>1671</v>
      </c>
      <c r="K435">
        <v>1852</v>
      </c>
      <c r="L435" t="s">
        <v>571</v>
      </c>
      <c r="M435" t="s">
        <v>1944</v>
      </c>
      <c r="N435" t="s">
        <v>469</v>
      </c>
      <c r="O435" t="s">
        <v>482</v>
      </c>
      <c r="P435" t="s">
        <v>1945</v>
      </c>
      <c r="Q435">
        <v>714.30000000000007</v>
      </c>
      <c r="R435">
        <v>5</v>
      </c>
      <c r="S435">
        <v>0</v>
      </c>
      <c r="T435" s="16">
        <v>207.14699999999993</v>
      </c>
    </row>
    <row r="436" spans="1:20" x14ac:dyDescent="0.3">
      <c r="A436" t="s">
        <v>1946</v>
      </c>
      <c r="B436" s="1">
        <v>41992</v>
      </c>
      <c r="C436" s="1">
        <v>41998</v>
      </c>
      <c r="D436" t="s">
        <v>473</v>
      </c>
      <c r="E436" t="s">
        <v>1947</v>
      </c>
      <c r="F436" t="s">
        <v>1948</v>
      </c>
      <c r="G436" t="s">
        <v>449</v>
      </c>
      <c r="H436" t="s">
        <v>450</v>
      </c>
      <c r="I436" t="s">
        <v>1949</v>
      </c>
      <c r="J436" t="s">
        <v>477</v>
      </c>
      <c r="K436">
        <v>32216</v>
      </c>
      <c r="L436" t="s">
        <v>453</v>
      </c>
      <c r="M436" t="s">
        <v>1950</v>
      </c>
      <c r="N436" t="s">
        <v>469</v>
      </c>
      <c r="O436" t="s">
        <v>498</v>
      </c>
      <c r="P436" t="s">
        <v>1951</v>
      </c>
      <c r="Q436">
        <v>4.8120000000000003</v>
      </c>
      <c r="R436">
        <v>2</v>
      </c>
      <c r="S436">
        <v>0.7</v>
      </c>
      <c r="T436" s="16">
        <v>-3.6891999999999996</v>
      </c>
    </row>
    <row r="437" spans="1:20" x14ac:dyDescent="0.3">
      <c r="A437" t="s">
        <v>1946</v>
      </c>
      <c r="B437" s="1">
        <v>41992</v>
      </c>
      <c r="C437" s="1">
        <v>41998</v>
      </c>
      <c r="D437" t="s">
        <v>473</v>
      </c>
      <c r="E437" t="s">
        <v>1947</v>
      </c>
      <c r="F437" t="s">
        <v>1948</v>
      </c>
      <c r="G437" t="s">
        <v>449</v>
      </c>
      <c r="H437" t="s">
        <v>450</v>
      </c>
      <c r="I437" t="s">
        <v>1949</v>
      </c>
      <c r="J437" t="s">
        <v>477</v>
      </c>
      <c r="K437">
        <v>32216</v>
      </c>
      <c r="L437" t="s">
        <v>453</v>
      </c>
      <c r="M437" t="s">
        <v>1952</v>
      </c>
      <c r="N437" t="s">
        <v>494</v>
      </c>
      <c r="O437" t="s">
        <v>584</v>
      </c>
      <c r="P437" t="s">
        <v>1953</v>
      </c>
      <c r="Q437">
        <v>247.8</v>
      </c>
      <c r="R437">
        <v>5</v>
      </c>
      <c r="S437">
        <v>0.2</v>
      </c>
      <c r="T437" s="16">
        <v>-18.584999999999994</v>
      </c>
    </row>
    <row r="438" spans="1:20" x14ac:dyDescent="0.3">
      <c r="A438" t="s">
        <v>1954</v>
      </c>
      <c r="B438" s="1">
        <v>42533</v>
      </c>
      <c r="C438" s="1">
        <v>42535</v>
      </c>
      <c r="D438" t="s">
        <v>446</v>
      </c>
      <c r="E438" t="s">
        <v>1955</v>
      </c>
      <c r="F438" t="s">
        <v>1956</v>
      </c>
      <c r="G438" t="s">
        <v>525</v>
      </c>
      <c r="H438" t="s">
        <v>450</v>
      </c>
      <c r="I438" t="s">
        <v>726</v>
      </c>
      <c r="J438" t="s">
        <v>634</v>
      </c>
      <c r="K438">
        <v>60623</v>
      </c>
      <c r="L438" t="s">
        <v>528</v>
      </c>
      <c r="M438" t="s">
        <v>1957</v>
      </c>
      <c r="N438" t="s">
        <v>494</v>
      </c>
      <c r="O438" t="s">
        <v>1107</v>
      </c>
      <c r="P438" t="s">
        <v>1958</v>
      </c>
      <c r="Q438">
        <v>1007.979</v>
      </c>
      <c r="R438">
        <v>3</v>
      </c>
      <c r="S438">
        <v>0.3</v>
      </c>
      <c r="T438" s="16">
        <v>43.199100000000044</v>
      </c>
    </row>
    <row r="439" spans="1:20" x14ac:dyDescent="0.3">
      <c r="A439" t="s">
        <v>1954</v>
      </c>
      <c r="B439" s="1">
        <v>42533</v>
      </c>
      <c r="C439" s="1">
        <v>42535</v>
      </c>
      <c r="D439" t="s">
        <v>446</v>
      </c>
      <c r="E439" t="s">
        <v>1955</v>
      </c>
      <c r="F439" t="s">
        <v>1956</v>
      </c>
      <c r="G439" t="s">
        <v>525</v>
      </c>
      <c r="H439" t="s">
        <v>450</v>
      </c>
      <c r="I439" t="s">
        <v>726</v>
      </c>
      <c r="J439" t="s">
        <v>634</v>
      </c>
      <c r="K439">
        <v>60623</v>
      </c>
      <c r="L439" t="s">
        <v>528</v>
      </c>
      <c r="M439" t="s">
        <v>1677</v>
      </c>
      <c r="N439" t="s">
        <v>469</v>
      </c>
      <c r="O439" t="s">
        <v>513</v>
      </c>
      <c r="P439" t="s">
        <v>1870</v>
      </c>
      <c r="Q439">
        <v>313.488</v>
      </c>
      <c r="R439">
        <v>7</v>
      </c>
      <c r="S439">
        <v>0.2</v>
      </c>
      <c r="T439" s="16">
        <v>113.63939999999998</v>
      </c>
    </row>
    <row r="440" spans="1:20" x14ac:dyDescent="0.3">
      <c r="A440" t="s">
        <v>1959</v>
      </c>
      <c r="B440" s="1">
        <v>42993</v>
      </c>
      <c r="C440" s="1">
        <v>42997</v>
      </c>
      <c r="D440" t="s">
        <v>473</v>
      </c>
      <c r="E440" t="s">
        <v>1960</v>
      </c>
      <c r="F440" t="s">
        <v>1961</v>
      </c>
      <c r="G440" t="s">
        <v>464</v>
      </c>
      <c r="H440" t="s">
        <v>450</v>
      </c>
      <c r="I440" t="s">
        <v>607</v>
      </c>
      <c r="J440" t="s">
        <v>527</v>
      </c>
      <c r="K440">
        <v>77070</v>
      </c>
      <c r="L440" t="s">
        <v>528</v>
      </c>
      <c r="M440" t="s">
        <v>1962</v>
      </c>
      <c r="N440" t="s">
        <v>469</v>
      </c>
      <c r="O440" t="s">
        <v>513</v>
      </c>
      <c r="P440" t="s">
        <v>1963</v>
      </c>
      <c r="Q440">
        <v>31.872000000000003</v>
      </c>
      <c r="R440">
        <v>8</v>
      </c>
      <c r="S440">
        <v>0.2</v>
      </c>
      <c r="T440" s="16">
        <v>11.553600000000003</v>
      </c>
    </row>
    <row r="441" spans="1:20" x14ac:dyDescent="0.3">
      <c r="A441" t="s">
        <v>1964</v>
      </c>
      <c r="B441" s="1">
        <v>42755</v>
      </c>
      <c r="C441" s="1">
        <v>42758</v>
      </c>
      <c r="D441" t="s">
        <v>446</v>
      </c>
      <c r="E441" t="s">
        <v>904</v>
      </c>
      <c r="F441" t="s">
        <v>905</v>
      </c>
      <c r="G441" t="s">
        <v>464</v>
      </c>
      <c r="H441" t="s">
        <v>450</v>
      </c>
      <c r="I441" t="s">
        <v>689</v>
      </c>
      <c r="J441" t="s">
        <v>690</v>
      </c>
      <c r="K441">
        <v>10024</v>
      </c>
      <c r="L441" t="s">
        <v>571</v>
      </c>
      <c r="M441" t="s">
        <v>1965</v>
      </c>
      <c r="N441" t="s">
        <v>455</v>
      </c>
      <c r="O441" t="s">
        <v>459</v>
      </c>
      <c r="P441" t="s">
        <v>1966</v>
      </c>
      <c r="Q441">
        <v>207.84600000000003</v>
      </c>
      <c r="R441">
        <v>3</v>
      </c>
      <c r="S441">
        <v>0.1</v>
      </c>
      <c r="T441" s="16">
        <v>2.3093999999999895</v>
      </c>
    </row>
    <row r="442" spans="1:20" x14ac:dyDescent="0.3">
      <c r="A442" t="s">
        <v>1967</v>
      </c>
      <c r="B442" s="1">
        <v>42618</v>
      </c>
      <c r="C442" s="1">
        <v>42620</v>
      </c>
      <c r="D442" t="s">
        <v>446</v>
      </c>
      <c r="E442" t="s">
        <v>534</v>
      </c>
      <c r="F442" t="s">
        <v>535</v>
      </c>
      <c r="G442" t="s">
        <v>449</v>
      </c>
      <c r="H442" t="s">
        <v>450</v>
      </c>
      <c r="I442" t="s">
        <v>1305</v>
      </c>
      <c r="J442" t="s">
        <v>661</v>
      </c>
      <c r="K442">
        <v>48227</v>
      </c>
      <c r="L442" t="s">
        <v>528</v>
      </c>
      <c r="M442" t="s">
        <v>1968</v>
      </c>
      <c r="N442" t="s">
        <v>455</v>
      </c>
      <c r="O442" t="s">
        <v>488</v>
      </c>
      <c r="P442" t="s">
        <v>1969</v>
      </c>
      <c r="Q442">
        <v>12.22</v>
      </c>
      <c r="R442">
        <v>1</v>
      </c>
      <c r="S442">
        <v>0</v>
      </c>
      <c r="T442" s="16">
        <v>3.6659999999999986</v>
      </c>
    </row>
    <row r="443" spans="1:20" x14ac:dyDescent="0.3">
      <c r="A443" t="s">
        <v>1967</v>
      </c>
      <c r="B443" s="1">
        <v>42618</v>
      </c>
      <c r="C443" s="1">
        <v>42620</v>
      </c>
      <c r="D443" t="s">
        <v>446</v>
      </c>
      <c r="E443" t="s">
        <v>534</v>
      </c>
      <c r="F443" t="s">
        <v>535</v>
      </c>
      <c r="G443" t="s">
        <v>449</v>
      </c>
      <c r="H443" t="s">
        <v>450</v>
      </c>
      <c r="I443" t="s">
        <v>1305</v>
      </c>
      <c r="J443" t="s">
        <v>661</v>
      </c>
      <c r="K443">
        <v>48227</v>
      </c>
      <c r="L443" t="s">
        <v>528</v>
      </c>
      <c r="M443" t="s">
        <v>1970</v>
      </c>
      <c r="N443" t="s">
        <v>469</v>
      </c>
      <c r="O443" t="s">
        <v>482</v>
      </c>
      <c r="P443" t="s">
        <v>1971</v>
      </c>
      <c r="Q443">
        <v>194.94</v>
      </c>
      <c r="R443">
        <v>3</v>
      </c>
      <c r="S443">
        <v>0</v>
      </c>
      <c r="T443" s="16">
        <v>23.392800000000008</v>
      </c>
    </row>
    <row r="444" spans="1:20" x14ac:dyDescent="0.3">
      <c r="A444" t="s">
        <v>1967</v>
      </c>
      <c r="B444" s="1">
        <v>42618</v>
      </c>
      <c r="C444" s="1">
        <v>42620</v>
      </c>
      <c r="D444" t="s">
        <v>446</v>
      </c>
      <c r="E444" t="s">
        <v>534</v>
      </c>
      <c r="F444" t="s">
        <v>535</v>
      </c>
      <c r="G444" t="s">
        <v>449</v>
      </c>
      <c r="H444" t="s">
        <v>450</v>
      </c>
      <c r="I444" t="s">
        <v>1305</v>
      </c>
      <c r="J444" t="s">
        <v>661</v>
      </c>
      <c r="K444">
        <v>48227</v>
      </c>
      <c r="L444" t="s">
        <v>528</v>
      </c>
      <c r="M444" t="s">
        <v>1972</v>
      </c>
      <c r="N444" t="s">
        <v>469</v>
      </c>
      <c r="O444" t="s">
        <v>482</v>
      </c>
      <c r="P444" t="s">
        <v>1973</v>
      </c>
      <c r="Q444">
        <v>70.949999999999989</v>
      </c>
      <c r="R444">
        <v>3</v>
      </c>
      <c r="S444">
        <v>0</v>
      </c>
      <c r="T444" s="16">
        <v>20.575499999999998</v>
      </c>
    </row>
    <row r="445" spans="1:20" x14ac:dyDescent="0.3">
      <c r="A445" t="s">
        <v>1967</v>
      </c>
      <c r="B445" s="1">
        <v>42618</v>
      </c>
      <c r="C445" s="1">
        <v>42620</v>
      </c>
      <c r="D445" t="s">
        <v>446</v>
      </c>
      <c r="E445" t="s">
        <v>534</v>
      </c>
      <c r="F445" t="s">
        <v>535</v>
      </c>
      <c r="G445" t="s">
        <v>449</v>
      </c>
      <c r="H445" t="s">
        <v>450</v>
      </c>
      <c r="I445" t="s">
        <v>1305</v>
      </c>
      <c r="J445" t="s">
        <v>661</v>
      </c>
      <c r="K445">
        <v>48227</v>
      </c>
      <c r="L445" t="s">
        <v>528</v>
      </c>
      <c r="M445" t="s">
        <v>1974</v>
      </c>
      <c r="N445" t="s">
        <v>469</v>
      </c>
      <c r="O445" t="s">
        <v>513</v>
      </c>
      <c r="P445" t="s">
        <v>1975</v>
      </c>
      <c r="Q445">
        <v>91.36</v>
      </c>
      <c r="R445">
        <v>4</v>
      </c>
      <c r="S445">
        <v>0</v>
      </c>
      <c r="T445" s="16">
        <v>42.025599999999997</v>
      </c>
    </row>
    <row r="446" spans="1:20" x14ac:dyDescent="0.3">
      <c r="A446" t="s">
        <v>1967</v>
      </c>
      <c r="B446" s="1">
        <v>42618</v>
      </c>
      <c r="C446" s="1">
        <v>42620</v>
      </c>
      <c r="D446" t="s">
        <v>446</v>
      </c>
      <c r="E446" t="s">
        <v>534</v>
      </c>
      <c r="F446" t="s">
        <v>535</v>
      </c>
      <c r="G446" t="s">
        <v>449</v>
      </c>
      <c r="H446" t="s">
        <v>450</v>
      </c>
      <c r="I446" t="s">
        <v>1305</v>
      </c>
      <c r="J446" t="s">
        <v>661</v>
      </c>
      <c r="K446">
        <v>48227</v>
      </c>
      <c r="L446" t="s">
        <v>528</v>
      </c>
      <c r="M446" t="s">
        <v>1976</v>
      </c>
      <c r="N446" t="s">
        <v>455</v>
      </c>
      <c r="O446" t="s">
        <v>459</v>
      </c>
      <c r="P446" t="s">
        <v>1977</v>
      </c>
      <c r="Q446">
        <v>242.94</v>
      </c>
      <c r="R446">
        <v>3</v>
      </c>
      <c r="S446">
        <v>0</v>
      </c>
      <c r="T446" s="16">
        <v>29.152800000000013</v>
      </c>
    </row>
    <row r="447" spans="1:20" x14ac:dyDescent="0.3">
      <c r="A447" t="s">
        <v>1967</v>
      </c>
      <c r="B447" s="1">
        <v>42618</v>
      </c>
      <c r="C447" s="1">
        <v>42620</v>
      </c>
      <c r="D447" t="s">
        <v>446</v>
      </c>
      <c r="E447" t="s">
        <v>534</v>
      </c>
      <c r="F447" t="s">
        <v>535</v>
      </c>
      <c r="G447" t="s">
        <v>449</v>
      </c>
      <c r="H447" t="s">
        <v>450</v>
      </c>
      <c r="I447" t="s">
        <v>1305</v>
      </c>
      <c r="J447" t="s">
        <v>661</v>
      </c>
      <c r="K447">
        <v>48227</v>
      </c>
      <c r="L447" t="s">
        <v>528</v>
      </c>
      <c r="M447" t="s">
        <v>1978</v>
      </c>
      <c r="N447" t="s">
        <v>469</v>
      </c>
      <c r="O447" t="s">
        <v>470</v>
      </c>
      <c r="P447" t="s">
        <v>1979</v>
      </c>
      <c r="Q447">
        <v>22.05</v>
      </c>
      <c r="R447">
        <v>7</v>
      </c>
      <c r="S447">
        <v>0</v>
      </c>
      <c r="T447" s="16">
        <v>10.584</v>
      </c>
    </row>
    <row r="448" spans="1:20" x14ac:dyDescent="0.3">
      <c r="A448" t="s">
        <v>1980</v>
      </c>
      <c r="B448" s="1">
        <v>42814</v>
      </c>
      <c r="C448" s="1">
        <v>42819</v>
      </c>
      <c r="D448" t="s">
        <v>446</v>
      </c>
      <c r="E448" t="s">
        <v>1981</v>
      </c>
      <c r="F448" t="s">
        <v>1982</v>
      </c>
      <c r="G448" t="s">
        <v>449</v>
      </c>
      <c r="H448" t="s">
        <v>450</v>
      </c>
      <c r="I448" t="s">
        <v>920</v>
      </c>
      <c r="J448" t="s">
        <v>677</v>
      </c>
      <c r="K448">
        <v>47201</v>
      </c>
      <c r="L448" t="s">
        <v>528</v>
      </c>
      <c r="M448" t="s">
        <v>1983</v>
      </c>
      <c r="N448" t="s">
        <v>455</v>
      </c>
      <c r="O448" t="s">
        <v>488</v>
      </c>
      <c r="P448" t="s">
        <v>1984</v>
      </c>
      <c r="Q448">
        <v>2.91</v>
      </c>
      <c r="R448">
        <v>1</v>
      </c>
      <c r="S448">
        <v>0</v>
      </c>
      <c r="T448" s="16">
        <v>1.3676999999999999</v>
      </c>
    </row>
    <row r="449" spans="1:20" x14ac:dyDescent="0.3">
      <c r="A449" t="s">
        <v>1985</v>
      </c>
      <c r="B449" s="1">
        <v>42461</v>
      </c>
      <c r="C449" s="1">
        <v>42463</v>
      </c>
      <c r="D449" t="s">
        <v>446</v>
      </c>
      <c r="E449" t="s">
        <v>1986</v>
      </c>
      <c r="F449" t="s">
        <v>1987</v>
      </c>
      <c r="G449" t="s">
        <v>449</v>
      </c>
      <c r="H449" t="s">
        <v>450</v>
      </c>
      <c r="I449" t="s">
        <v>1988</v>
      </c>
      <c r="J449" t="s">
        <v>690</v>
      </c>
      <c r="K449">
        <v>13021</v>
      </c>
      <c r="L449" t="s">
        <v>571</v>
      </c>
      <c r="M449" t="s">
        <v>1989</v>
      </c>
      <c r="N449" t="s">
        <v>469</v>
      </c>
      <c r="O449" t="s">
        <v>491</v>
      </c>
      <c r="P449" t="s">
        <v>1990</v>
      </c>
      <c r="Q449">
        <v>59.519999999999996</v>
      </c>
      <c r="R449">
        <v>3</v>
      </c>
      <c r="S449">
        <v>0</v>
      </c>
      <c r="T449" s="16">
        <v>15.475200000000001</v>
      </c>
    </row>
    <row r="450" spans="1:20" x14ac:dyDescent="0.3">
      <c r="A450" t="s">
        <v>1985</v>
      </c>
      <c r="B450" s="1">
        <v>42461</v>
      </c>
      <c r="C450" s="1">
        <v>42463</v>
      </c>
      <c r="D450" t="s">
        <v>446</v>
      </c>
      <c r="E450" t="s">
        <v>1986</v>
      </c>
      <c r="F450" t="s">
        <v>1987</v>
      </c>
      <c r="G450" t="s">
        <v>449</v>
      </c>
      <c r="H450" t="s">
        <v>450</v>
      </c>
      <c r="I450" t="s">
        <v>1988</v>
      </c>
      <c r="J450" t="s">
        <v>690</v>
      </c>
      <c r="K450">
        <v>13021</v>
      </c>
      <c r="L450" t="s">
        <v>571</v>
      </c>
      <c r="M450" t="s">
        <v>1991</v>
      </c>
      <c r="N450" t="s">
        <v>469</v>
      </c>
      <c r="O450" t="s">
        <v>482</v>
      </c>
      <c r="P450" t="s">
        <v>1992</v>
      </c>
      <c r="Q450">
        <v>161.94</v>
      </c>
      <c r="R450">
        <v>3</v>
      </c>
      <c r="S450">
        <v>0</v>
      </c>
      <c r="T450" s="16">
        <v>9.716399999999993</v>
      </c>
    </row>
    <row r="451" spans="1:20" x14ac:dyDescent="0.3">
      <c r="A451" t="s">
        <v>1985</v>
      </c>
      <c r="B451" s="1">
        <v>42461</v>
      </c>
      <c r="C451" s="1">
        <v>42463</v>
      </c>
      <c r="D451" t="s">
        <v>446</v>
      </c>
      <c r="E451" t="s">
        <v>1986</v>
      </c>
      <c r="F451" t="s">
        <v>1987</v>
      </c>
      <c r="G451" t="s">
        <v>449</v>
      </c>
      <c r="H451" t="s">
        <v>450</v>
      </c>
      <c r="I451" t="s">
        <v>1988</v>
      </c>
      <c r="J451" t="s">
        <v>690</v>
      </c>
      <c r="K451">
        <v>13021</v>
      </c>
      <c r="L451" t="s">
        <v>571</v>
      </c>
      <c r="M451" t="s">
        <v>1993</v>
      </c>
      <c r="N451" t="s">
        <v>469</v>
      </c>
      <c r="O451" t="s">
        <v>491</v>
      </c>
      <c r="P451" t="s">
        <v>1994</v>
      </c>
      <c r="Q451">
        <v>263.88</v>
      </c>
      <c r="R451">
        <v>6</v>
      </c>
      <c r="S451">
        <v>0</v>
      </c>
      <c r="T451" s="16">
        <v>71.247600000000006</v>
      </c>
    </row>
    <row r="452" spans="1:20" x14ac:dyDescent="0.3">
      <c r="A452" t="s">
        <v>1985</v>
      </c>
      <c r="B452" s="1">
        <v>42461</v>
      </c>
      <c r="C452" s="1">
        <v>42463</v>
      </c>
      <c r="D452" t="s">
        <v>446</v>
      </c>
      <c r="E452" t="s">
        <v>1986</v>
      </c>
      <c r="F452" t="s">
        <v>1987</v>
      </c>
      <c r="G452" t="s">
        <v>449</v>
      </c>
      <c r="H452" t="s">
        <v>450</v>
      </c>
      <c r="I452" t="s">
        <v>1988</v>
      </c>
      <c r="J452" t="s">
        <v>690</v>
      </c>
      <c r="K452">
        <v>13021</v>
      </c>
      <c r="L452" t="s">
        <v>571</v>
      </c>
      <c r="M452" t="s">
        <v>1995</v>
      </c>
      <c r="N452" t="s">
        <v>469</v>
      </c>
      <c r="O452" t="s">
        <v>491</v>
      </c>
      <c r="P452" t="s">
        <v>1996</v>
      </c>
      <c r="Q452">
        <v>30.48</v>
      </c>
      <c r="R452">
        <v>3</v>
      </c>
      <c r="S452">
        <v>0</v>
      </c>
      <c r="T452" s="16">
        <v>7.9248000000000012</v>
      </c>
    </row>
    <row r="453" spans="1:20" x14ac:dyDescent="0.3">
      <c r="A453" t="s">
        <v>1985</v>
      </c>
      <c r="B453" s="1">
        <v>42461</v>
      </c>
      <c r="C453" s="1">
        <v>42463</v>
      </c>
      <c r="D453" t="s">
        <v>446</v>
      </c>
      <c r="E453" t="s">
        <v>1986</v>
      </c>
      <c r="F453" t="s">
        <v>1987</v>
      </c>
      <c r="G453" t="s">
        <v>449</v>
      </c>
      <c r="H453" t="s">
        <v>450</v>
      </c>
      <c r="I453" t="s">
        <v>1988</v>
      </c>
      <c r="J453" t="s">
        <v>690</v>
      </c>
      <c r="K453">
        <v>13021</v>
      </c>
      <c r="L453" t="s">
        <v>571</v>
      </c>
      <c r="M453" t="s">
        <v>1997</v>
      </c>
      <c r="N453" t="s">
        <v>469</v>
      </c>
      <c r="O453" t="s">
        <v>491</v>
      </c>
      <c r="P453" t="s">
        <v>1998</v>
      </c>
      <c r="Q453">
        <v>9.84</v>
      </c>
      <c r="R453">
        <v>3</v>
      </c>
      <c r="S453">
        <v>0</v>
      </c>
      <c r="T453" s="16">
        <v>2.8535999999999988</v>
      </c>
    </row>
    <row r="454" spans="1:20" x14ac:dyDescent="0.3">
      <c r="A454" t="s">
        <v>1985</v>
      </c>
      <c r="B454" s="1">
        <v>42461</v>
      </c>
      <c r="C454" s="1">
        <v>42463</v>
      </c>
      <c r="D454" t="s">
        <v>446</v>
      </c>
      <c r="E454" t="s">
        <v>1986</v>
      </c>
      <c r="F454" t="s">
        <v>1987</v>
      </c>
      <c r="G454" t="s">
        <v>449</v>
      </c>
      <c r="H454" t="s">
        <v>450</v>
      </c>
      <c r="I454" t="s">
        <v>1988</v>
      </c>
      <c r="J454" t="s">
        <v>690</v>
      </c>
      <c r="K454">
        <v>13021</v>
      </c>
      <c r="L454" t="s">
        <v>571</v>
      </c>
      <c r="M454" t="s">
        <v>1999</v>
      </c>
      <c r="N454" t="s">
        <v>494</v>
      </c>
      <c r="O454" t="s">
        <v>495</v>
      </c>
      <c r="P454" t="s">
        <v>2000</v>
      </c>
      <c r="Q454">
        <v>35.119999999999997</v>
      </c>
      <c r="R454">
        <v>4</v>
      </c>
      <c r="S454">
        <v>0</v>
      </c>
      <c r="T454" s="16">
        <v>9.1311999999999998</v>
      </c>
    </row>
    <row r="455" spans="1:20" x14ac:dyDescent="0.3">
      <c r="A455" t="s">
        <v>2001</v>
      </c>
      <c r="B455" s="1">
        <v>43028</v>
      </c>
      <c r="C455" s="1">
        <v>43032</v>
      </c>
      <c r="D455" t="s">
        <v>473</v>
      </c>
      <c r="E455" t="s">
        <v>2002</v>
      </c>
      <c r="F455" t="s">
        <v>2003</v>
      </c>
      <c r="G455" t="s">
        <v>464</v>
      </c>
      <c r="H455" t="s">
        <v>450</v>
      </c>
      <c r="I455" t="s">
        <v>1226</v>
      </c>
      <c r="J455" t="s">
        <v>921</v>
      </c>
      <c r="K455">
        <v>44312</v>
      </c>
      <c r="L455" t="s">
        <v>571</v>
      </c>
      <c r="M455" t="s">
        <v>503</v>
      </c>
      <c r="N455" t="s">
        <v>455</v>
      </c>
      <c r="O455" t="s">
        <v>479</v>
      </c>
      <c r="P455" t="s">
        <v>504</v>
      </c>
      <c r="Q455">
        <v>284.36399999999998</v>
      </c>
      <c r="R455">
        <v>2</v>
      </c>
      <c r="S455">
        <v>0.4</v>
      </c>
      <c r="T455" s="16">
        <v>-75.830400000000054</v>
      </c>
    </row>
    <row r="456" spans="1:20" x14ac:dyDescent="0.3">
      <c r="A456" t="s">
        <v>2001</v>
      </c>
      <c r="B456" s="1">
        <v>43028</v>
      </c>
      <c r="C456" s="1">
        <v>43032</v>
      </c>
      <c r="D456" t="s">
        <v>473</v>
      </c>
      <c r="E456" t="s">
        <v>2002</v>
      </c>
      <c r="F456" t="s">
        <v>2003</v>
      </c>
      <c r="G456" t="s">
        <v>464</v>
      </c>
      <c r="H456" t="s">
        <v>450</v>
      </c>
      <c r="I456" t="s">
        <v>1226</v>
      </c>
      <c r="J456" t="s">
        <v>921</v>
      </c>
      <c r="K456">
        <v>44312</v>
      </c>
      <c r="L456" t="s">
        <v>571</v>
      </c>
      <c r="M456" t="s">
        <v>2004</v>
      </c>
      <c r="N456" t="s">
        <v>469</v>
      </c>
      <c r="O456" t="s">
        <v>482</v>
      </c>
      <c r="P456" t="s">
        <v>2005</v>
      </c>
      <c r="Q456">
        <v>665.40800000000002</v>
      </c>
      <c r="R456">
        <v>2</v>
      </c>
      <c r="S456">
        <v>0.2</v>
      </c>
      <c r="T456" s="16">
        <v>66.540799999999962</v>
      </c>
    </row>
    <row r="457" spans="1:20" x14ac:dyDescent="0.3">
      <c r="A457" t="s">
        <v>2006</v>
      </c>
      <c r="B457" s="1">
        <v>42717</v>
      </c>
      <c r="C457" s="1">
        <v>42721</v>
      </c>
      <c r="D457" t="s">
        <v>473</v>
      </c>
      <c r="E457" t="s">
        <v>1931</v>
      </c>
      <c r="F457" t="s">
        <v>1932</v>
      </c>
      <c r="G457" t="s">
        <v>464</v>
      </c>
      <c r="H457" t="s">
        <v>450</v>
      </c>
      <c r="I457" t="s">
        <v>2007</v>
      </c>
      <c r="J457" t="s">
        <v>1073</v>
      </c>
      <c r="K457">
        <v>73071</v>
      </c>
      <c r="L457" t="s">
        <v>528</v>
      </c>
      <c r="M457" t="s">
        <v>2008</v>
      </c>
      <c r="N457" t="s">
        <v>494</v>
      </c>
      <c r="O457" t="s">
        <v>584</v>
      </c>
      <c r="P457" t="s">
        <v>2009</v>
      </c>
      <c r="Q457">
        <v>63.88</v>
      </c>
      <c r="R457">
        <v>4</v>
      </c>
      <c r="S457">
        <v>0</v>
      </c>
      <c r="T457" s="16">
        <v>24.913200000000003</v>
      </c>
    </row>
    <row r="458" spans="1:20" x14ac:dyDescent="0.3">
      <c r="A458" t="s">
        <v>2010</v>
      </c>
      <c r="B458" s="1">
        <v>41682</v>
      </c>
      <c r="C458" s="1">
        <v>41688</v>
      </c>
      <c r="D458" t="s">
        <v>473</v>
      </c>
      <c r="E458" t="s">
        <v>2011</v>
      </c>
      <c r="F458" t="s">
        <v>2012</v>
      </c>
      <c r="G458" t="s">
        <v>449</v>
      </c>
      <c r="H458" t="s">
        <v>450</v>
      </c>
      <c r="I458" t="s">
        <v>510</v>
      </c>
      <c r="J458" t="s">
        <v>466</v>
      </c>
      <c r="K458">
        <v>94521</v>
      </c>
      <c r="L458" t="s">
        <v>467</v>
      </c>
      <c r="M458" t="s">
        <v>2013</v>
      </c>
      <c r="N458" t="s">
        <v>455</v>
      </c>
      <c r="O458" t="s">
        <v>459</v>
      </c>
      <c r="P458" t="s">
        <v>2014</v>
      </c>
      <c r="Q458">
        <v>129.56800000000001</v>
      </c>
      <c r="R458">
        <v>2</v>
      </c>
      <c r="S458">
        <v>0.2</v>
      </c>
      <c r="T458" s="16">
        <v>-24.294000000000018</v>
      </c>
    </row>
    <row r="459" spans="1:20" x14ac:dyDescent="0.3">
      <c r="A459" t="s">
        <v>2015</v>
      </c>
      <c r="B459" s="1">
        <v>42639</v>
      </c>
      <c r="C459" s="1">
        <v>42644</v>
      </c>
      <c r="D459" t="s">
        <v>473</v>
      </c>
      <c r="E459" t="s">
        <v>1913</v>
      </c>
      <c r="F459" t="s">
        <v>1914</v>
      </c>
      <c r="G459" t="s">
        <v>449</v>
      </c>
      <c r="H459" t="s">
        <v>450</v>
      </c>
      <c r="I459" t="s">
        <v>780</v>
      </c>
      <c r="J459" t="s">
        <v>634</v>
      </c>
      <c r="K459">
        <v>62521</v>
      </c>
      <c r="L459" t="s">
        <v>528</v>
      </c>
      <c r="M459" t="s">
        <v>2016</v>
      </c>
      <c r="N459" t="s">
        <v>455</v>
      </c>
      <c r="O459" t="s">
        <v>459</v>
      </c>
      <c r="P459" t="s">
        <v>2017</v>
      </c>
      <c r="Q459">
        <v>747.55799999999999</v>
      </c>
      <c r="R459">
        <v>3</v>
      </c>
      <c r="S459">
        <v>0.3</v>
      </c>
      <c r="T459" s="16">
        <v>-96.11460000000011</v>
      </c>
    </row>
    <row r="460" spans="1:20" x14ac:dyDescent="0.3">
      <c r="A460" t="s">
        <v>2015</v>
      </c>
      <c r="B460" s="1">
        <v>42639</v>
      </c>
      <c r="C460" s="1">
        <v>42644</v>
      </c>
      <c r="D460" t="s">
        <v>473</v>
      </c>
      <c r="E460" t="s">
        <v>1913</v>
      </c>
      <c r="F460" t="s">
        <v>1914</v>
      </c>
      <c r="G460" t="s">
        <v>449</v>
      </c>
      <c r="H460" t="s">
        <v>450</v>
      </c>
      <c r="I460" t="s">
        <v>780</v>
      </c>
      <c r="J460" t="s">
        <v>634</v>
      </c>
      <c r="K460">
        <v>62521</v>
      </c>
      <c r="L460" t="s">
        <v>528</v>
      </c>
      <c r="M460" t="s">
        <v>2018</v>
      </c>
      <c r="N460" t="s">
        <v>469</v>
      </c>
      <c r="O460" t="s">
        <v>596</v>
      </c>
      <c r="P460" t="s">
        <v>1094</v>
      </c>
      <c r="Q460">
        <v>8.9280000000000008</v>
      </c>
      <c r="R460">
        <v>2</v>
      </c>
      <c r="S460">
        <v>0.2</v>
      </c>
      <c r="T460" s="16">
        <v>3.3479999999999999</v>
      </c>
    </row>
    <row r="461" spans="1:20" x14ac:dyDescent="0.3">
      <c r="A461" t="s">
        <v>2019</v>
      </c>
      <c r="B461" s="1">
        <v>42353</v>
      </c>
      <c r="C461" s="1">
        <v>42360</v>
      </c>
      <c r="D461" t="s">
        <v>473</v>
      </c>
      <c r="E461" t="s">
        <v>1255</v>
      </c>
      <c r="F461" t="s">
        <v>1256</v>
      </c>
      <c r="G461" t="s">
        <v>449</v>
      </c>
      <c r="H461" t="s">
        <v>450</v>
      </c>
      <c r="I461" t="s">
        <v>518</v>
      </c>
      <c r="J461" t="s">
        <v>519</v>
      </c>
      <c r="K461">
        <v>98115</v>
      </c>
      <c r="L461" t="s">
        <v>467</v>
      </c>
      <c r="M461" t="s">
        <v>2020</v>
      </c>
      <c r="N461" t="s">
        <v>469</v>
      </c>
      <c r="O461" t="s">
        <v>501</v>
      </c>
      <c r="P461" t="s">
        <v>2021</v>
      </c>
      <c r="Q461">
        <v>103.92</v>
      </c>
      <c r="R461">
        <v>4</v>
      </c>
      <c r="S461">
        <v>0</v>
      </c>
      <c r="T461" s="16">
        <v>36.372</v>
      </c>
    </row>
    <row r="462" spans="1:20" x14ac:dyDescent="0.3">
      <c r="A462" t="s">
        <v>2019</v>
      </c>
      <c r="B462" s="1">
        <v>42353</v>
      </c>
      <c r="C462" s="1">
        <v>42360</v>
      </c>
      <c r="D462" t="s">
        <v>473</v>
      </c>
      <c r="E462" t="s">
        <v>1255</v>
      </c>
      <c r="F462" t="s">
        <v>1256</v>
      </c>
      <c r="G462" t="s">
        <v>449</v>
      </c>
      <c r="H462" t="s">
        <v>450</v>
      </c>
      <c r="I462" t="s">
        <v>518</v>
      </c>
      <c r="J462" t="s">
        <v>519</v>
      </c>
      <c r="K462">
        <v>98115</v>
      </c>
      <c r="L462" t="s">
        <v>467</v>
      </c>
      <c r="M462" t="s">
        <v>2022</v>
      </c>
      <c r="N462" t="s">
        <v>494</v>
      </c>
      <c r="O462" t="s">
        <v>584</v>
      </c>
      <c r="P462" t="s">
        <v>2023</v>
      </c>
      <c r="Q462">
        <v>899.91</v>
      </c>
      <c r="R462">
        <v>9</v>
      </c>
      <c r="S462">
        <v>0</v>
      </c>
      <c r="T462" s="16">
        <v>377.96220000000005</v>
      </c>
    </row>
    <row r="463" spans="1:20" x14ac:dyDescent="0.3">
      <c r="A463" t="s">
        <v>2019</v>
      </c>
      <c r="B463" s="1">
        <v>42353</v>
      </c>
      <c r="C463" s="1">
        <v>42360</v>
      </c>
      <c r="D463" t="s">
        <v>473</v>
      </c>
      <c r="E463" t="s">
        <v>1255</v>
      </c>
      <c r="F463" t="s">
        <v>1256</v>
      </c>
      <c r="G463" t="s">
        <v>449</v>
      </c>
      <c r="H463" t="s">
        <v>450</v>
      </c>
      <c r="I463" t="s">
        <v>518</v>
      </c>
      <c r="J463" t="s">
        <v>519</v>
      </c>
      <c r="K463">
        <v>98115</v>
      </c>
      <c r="L463" t="s">
        <v>467</v>
      </c>
      <c r="M463" t="s">
        <v>2024</v>
      </c>
      <c r="N463" t="s">
        <v>469</v>
      </c>
      <c r="O463" t="s">
        <v>498</v>
      </c>
      <c r="P463" t="s">
        <v>2025</v>
      </c>
      <c r="Q463">
        <v>51.311999999999998</v>
      </c>
      <c r="R463">
        <v>3</v>
      </c>
      <c r="S463">
        <v>0.2</v>
      </c>
      <c r="T463" s="16">
        <v>18.600599999999996</v>
      </c>
    </row>
    <row r="464" spans="1:20" x14ac:dyDescent="0.3">
      <c r="A464" t="s">
        <v>2026</v>
      </c>
      <c r="B464" s="1">
        <v>42482</v>
      </c>
      <c r="C464" s="1">
        <v>42489</v>
      </c>
      <c r="D464" t="s">
        <v>473</v>
      </c>
      <c r="E464" t="s">
        <v>2027</v>
      </c>
      <c r="F464" t="s">
        <v>2028</v>
      </c>
      <c r="G464" t="s">
        <v>525</v>
      </c>
      <c r="H464" t="s">
        <v>450</v>
      </c>
      <c r="I464" t="s">
        <v>967</v>
      </c>
      <c r="J464" t="s">
        <v>733</v>
      </c>
      <c r="K464">
        <v>85023</v>
      </c>
      <c r="L464" t="s">
        <v>467</v>
      </c>
      <c r="M464" t="s">
        <v>1710</v>
      </c>
      <c r="N464" t="s">
        <v>455</v>
      </c>
      <c r="O464" t="s">
        <v>488</v>
      </c>
      <c r="P464" t="s">
        <v>1711</v>
      </c>
      <c r="Q464">
        <v>23.56</v>
      </c>
      <c r="R464">
        <v>5</v>
      </c>
      <c r="S464">
        <v>0.2</v>
      </c>
      <c r="T464" s="16">
        <v>7.0680000000000005</v>
      </c>
    </row>
    <row r="465" spans="1:20" x14ac:dyDescent="0.3">
      <c r="A465" t="s">
        <v>2026</v>
      </c>
      <c r="B465" s="1">
        <v>42482</v>
      </c>
      <c r="C465" s="1">
        <v>42489</v>
      </c>
      <c r="D465" t="s">
        <v>473</v>
      </c>
      <c r="E465" t="s">
        <v>2027</v>
      </c>
      <c r="F465" t="s">
        <v>2028</v>
      </c>
      <c r="G465" t="s">
        <v>525</v>
      </c>
      <c r="H465" t="s">
        <v>450</v>
      </c>
      <c r="I465" t="s">
        <v>967</v>
      </c>
      <c r="J465" t="s">
        <v>733</v>
      </c>
      <c r="K465">
        <v>85023</v>
      </c>
      <c r="L465" t="s">
        <v>467</v>
      </c>
      <c r="M465" t="s">
        <v>2029</v>
      </c>
      <c r="N465" t="s">
        <v>455</v>
      </c>
      <c r="O465" t="s">
        <v>479</v>
      </c>
      <c r="P465" t="s">
        <v>2030</v>
      </c>
      <c r="Q465">
        <v>1272.6299999999999</v>
      </c>
      <c r="R465">
        <v>6</v>
      </c>
      <c r="S465">
        <v>0.5</v>
      </c>
      <c r="T465" s="16">
        <v>-814.4831999999999</v>
      </c>
    </row>
    <row r="466" spans="1:20" x14ac:dyDescent="0.3">
      <c r="A466" t="s">
        <v>2026</v>
      </c>
      <c r="B466" s="1">
        <v>42482</v>
      </c>
      <c r="C466" s="1">
        <v>42489</v>
      </c>
      <c r="D466" t="s">
        <v>473</v>
      </c>
      <c r="E466" t="s">
        <v>2027</v>
      </c>
      <c r="F466" t="s">
        <v>2028</v>
      </c>
      <c r="G466" t="s">
        <v>525</v>
      </c>
      <c r="H466" t="s">
        <v>450</v>
      </c>
      <c r="I466" t="s">
        <v>967</v>
      </c>
      <c r="J466" t="s">
        <v>733</v>
      </c>
      <c r="K466">
        <v>85023</v>
      </c>
      <c r="L466" t="s">
        <v>467</v>
      </c>
      <c r="M466" t="s">
        <v>2031</v>
      </c>
      <c r="N466" t="s">
        <v>469</v>
      </c>
      <c r="O466" t="s">
        <v>498</v>
      </c>
      <c r="P466" t="s">
        <v>2032</v>
      </c>
      <c r="Q466">
        <v>28.484999999999999</v>
      </c>
      <c r="R466">
        <v>5</v>
      </c>
      <c r="S466">
        <v>0.7</v>
      </c>
      <c r="T466" s="16">
        <v>-20.888999999999989</v>
      </c>
    </row>
    <row r="467" spans="1:20" x14ac:dyDescent="0.3">
      <c r="A467" t="s">
        <v>2026</v>
      </c>
      <c r="B467" s="1">
        <v>42482</v>
      </c>
      <c r="C467" s="1">
        <v>42489</v>
      </c>
      <c r="D467" t="s">
        <v>473</v>
      </c>
      <c r="E467" t="s">
        <v>2027</v>
      </c>
      <c r="F467" t="s">
        <v>2028</v>
      </c>
      <c r="G467" t="s">
        <v>525</v>
      </c>
      <c r="H467" t="s">
        <v>450</v>
      </c>
      <c r="I467" t="s">
        <v>967</v>
      </c>
      <c r="J467" t="s">
        <v>733</v>
      </c>
      <c r="K467">
        <v>85023</v>
      </c>
      <c r="L467" t="s">
        <v>467</v>
      </c>
      <c r="M467" t="s">
        <v>2033</v>
      </c>
      <c r="N467" t="s">
        <v>469</v>
      </c>
      <c r="O467" t="s">
        <v>1002</v>
      </c>
      <c r="P467" t="s">
        <v>2034</v>
      </c>
      <c r="Q467">
        <v>185.376</v>
      </c>
      <c r="R467">
        <v>2</v>
      </c>
      <c r="S467">
        <v>0.2</v>
      </c>
      <c r="T467" s="16">
        <v>-34.758000000000017</v>
      </c>
    </row>
    <row r="468" spans="1:20" x14ac:dyDescent="0.3">
      <c r="A468" t="s">
        <v>2026</v>
      </c>
      <c r="B468" s="1">
        <v>42482</v>
      </c>
      <c r="C468" s="1">
        <v>42489</v>
      </c>
      <c r="D468" t="s">
        <v>473</v>
      </c>
      <c r="E468" t="s">
        <v>2027</v>
      </c>
      <c r="F468" t="s">
        <v>2028</v>
      </c>
      <c r="G468" t="s">
        <v>525</v>
      </c>
      <c r="H468" t="s">
        <v>450</v>
      </c>
      <c r="I468" t="s">
        <v>967</v>
      </c>
      <c r="J468" t="s">
        <v>733</v>
      </c>
      <c r="K468">
        <v>85023</v>
      </c>
      <c r="L468" t="s">
        <v>467</v>
      </c>
      <c r="M468" t="s">
        <v>2035</v>
      </c>
      <c r="N468" t="s">
        <v>469</v>
      </c>
      <c r="O468" t="s">
        <v>501</v>
      </c>
      <c r="P468" t="s">
        <v>2036</v>
      </c>
      <c r="Q468">
        <v>78.272000000000006</v>
      </c>
      <c r="R468">
        <v>2</v>
      </c>
      <c r="S468">
        <v>0.2</v>
      </c>
      <c r="T468" s="16">
        <v>5.8704000000000001</v>
      </c>
    </row>
    <row r="469" spans="1:20" x14ac:dyDescent="0.3">
      <c r="A469" t="s">
        <v>2037</v>
      </c>
      <c r="B469" s="1">
        <v>42021</v>
      </c>
      <c r="C469" s="1">
        <v>42028</v>
      </c>
      <c r="D469" t="s">
        <v>473</v>
      </c>
      <c r="E469" t="s">
        <v>2038</v>
      </c>
      <c r="F469" t="s">
        <v>2039</v>
      </c>
      <c r="G469" t="s">
        <v>525</v>
      </c>
      <c r="H469" t="s">
        <v>450</v>
      </c>
      <c r="I469" t="s">
        <v>2040</v>
      </c>
      <c r="J469" t="s">
        <v>634</v>
      </c>
      <c r="K469">
        <v>60068</v>
      </c>
      <c r="L469" t="s">
        <v>528</v>
      </c>
      <c r="M469" t="s">
        <v>1512</v>
      </c>
      <c r="N469" t="s">
        <v>455</v>
      </c>
      <c r="O469" t="s">
        <v>488</v>
      </c>
      <c r="P469" t="s">
        <v>1513</v>
      </c>
      <c r="Q469">
        <v>254.74400000000003</v>
      </c>
      <c r="R469">
        <v>7</v>
      </c>
      <c r="S469">
        <v>0.6</v>
      </c>
      <c r="T469" s="16">
        <v>-312.06139999999994</v>
      </c>
    </row>
    <row r="470" spans="1:20" x14ac:dyDescent="0.3">
      <c r="A470" t="s">
        <v>2041</v>
      </c>
      <c r="B470" s="1">
        <v>42825</v>
      </c>
      <c r="C470" s="1">
        <v>42829</v>
      </c>
      <c r="D470" t="s">
        <v>473</v>
      </c>
      <c r="E470" t="s">
        <v>1303</v>
      </c>
      <c r="F470" t="s">
        <v>1304</v>
      </c>
      <c r="G470" t="s">
        <v>464</v>
      </c>
      <c r="H470" t="s">
        <v>450</v>
      </c>
      <c r="I470" t="s">
        <v>2042</v>
      </c>
      <c r="J470" t="s">
        <v>527</v>
      </c>
      <c r="K470">
        <v>79109</v>
      </c>
      <c r="L470" t="s">
        <v>528</v>
      </c>
      <c r="M470" t="s">
        <v>2043</v>
      </c>
      <c r="N470" t="s">
        <v>455</v>
      </c>
      <c r="O470" t="s">
        <v>456</v>
      </c>
      <c r="P470" t="s">
        <v>2044</v>
      </c>
      <c r="Q470">
        <v>205.33279999999996</v>
      </c>
      <c r="R470">
        <v>2</v>
      </c>
      <c r="S470">
        <v>0.32</v>
      </c>
      <c r="T470" s="16">
        <v>-36.235200000000006</v>
      </c>
    </row>
    <row r="471" spans="1:20" x14ac:dyDescent="0.3">
      <c r="A471" t="s">
        <v>2045</v>
      </c>
      <c r="B471" s="1">
        <v>42720</v>
      </c>
      <c r="C471" s="1">
        <v>42724</v>
      </c>
      <c r="D471" t="s">
        <v>446</v>
      </c>
      <c r="E471" t="s">
        <v>1391</v>
      </c>
      <c r="F471" t="s">
        <v>1392</v>
      </c>
      <c r="G471" t="s">
        <v>449</v>
      </c>
      <c r="H471" t="s">
        <v>450</v>
      </c>
      <c r="I471" t="s">
        <v>726</v>
      </c>
      <c r="J471" t="s">
        <v>634</v>
      </c>
      <c r="K471">
        <v>60610</v>
      </c>
      <c r="L471" t="s">
        <v>528</v>
      </c>
      <c r="M471" t="s">
        <v>2046</v>
      </c>
      <c r="N471" t="s">
        <v>469</v>
      </c>
      <c r="O471" t="s">
        <v>498</v>
      </c>
      <c r="P471" t="s">
        <v>2047</v>
      </c>
      <c r="Q471">
        <v>4.7879999999999985</v>
      </c>
      <c r="R471">
        <v>3</v>
      </c>
      <c r="S471">
        <v>0.8</v>
      </c>
      <c r="T471" s="16">
        <v>-7.9001999999999999</v>
      </c>
    </row>
    <row r="472" spans="1:20" x14ac:dyDescent="0.3">
      <c r="A472" t="s">
        <v>2048</v>
      </c>
      <c r="B472" s="1">
        <v>42358</v>
      </c>
      <c r="C472" s="1">
        <v>42362</v>
      </c>
      <c r="D472" t="s">
        <v>473</v>
      </c>
      <c r="E472" t="s">
        <v>2049</v>
      </c>
      <c r="F472" t="s">
        <v>2050</v>
      </c>
      <c r="G472" t="s">
        <v>464</v>
      </c>
      <c r="H472" t="s">
        <v>450</v>
      </c>
      <c r="I472" t="s">
        <v>2051</v>
      </c>
      <c r="J472" t="s">
        <v>690</v>
      </c>
      <c r="K472">
        <v>11757</v>
      </c>
      <c r="L472" t="s">
        <v>571</v>
      </c>
      <c r="M472" t="s">
        <v>2052</v>
      </c>
      <c r="N472" t="s">
        <v>469</v>
      </c>
      <c r="O472" t="s">
        <v>513</v>
      </c>
      <c r="P472" t="s">
        <v>2053</v>
      </c>
      <c r="Q472">
        <v>55.48</v>
      </c>
      <c r="R472">
        <v>1</v>
      </c>
      <c r="S472">
        <v>0</v>
      </c>
      <c r="T472" s="16">
        <v>26.630399999999998</v>
      </c>
    </row>
    <row r="473" spans="1:20" x14ac:dyDescent="0.3">
      <c r="A473" t="s">
        <v>2054</v>
      </c>
      <c r="B473" s="1">
        <v>41952</v>
      </c>
      <c r="C473" s="1">
        <v>41954</v>
      </c>
      <c r="D473" t="s">
        <v>446</v>
      </c>
      <c r="E473" t="s">
        <v>2055</v>
      </c>
      <c r="F473" t="s">
        <v>2056</v>
      </c>
      <c r="G473" t="s">
        <v>449</v>
      </c>
      <c r="H473" t="s">
        <v>450</v>
      </c>
      <c r="I473" t="s">
        <v>550</v>
      </c>
      <c r="J473" t="s">
        <v>466</v>
      </c>
      <c r="K473">
        <v>94110</v>
      </c>
      <c r="L473" t="s">
        <v>467</v>
      </c>
      <c r="M473" t="s">
        <v>2057</v>
      </c>
      <c r="N473" t="s">
        <v>469</v>
      </c>
      <c r="O473" t="s">
        <v>482</v>
      </c>
      <c r="P473" t="s">
        <v>2058</v>
      </c>
      <c r="Q473">
        <v>340.92</v>
      </c>
      <c r="R473">
        <v>3</v>
      </c>
      <c r="S473">
        <v>0</v>
      </c>
      <c r="T473" s="16">
        <v>3.4091999999999842</v>
      </c>
    </row>
    <row r="474" spans="1:20" x14ac:dyDescent="0.3">
      <c r="A474" t="s">
        <v>2054</v>
      </c>
      <c r="B474" s="1">
        <v>41952</v>
      </c>
      <c r="C474" s="1">
        <v>41954</v>
      </c>
      <c r="D474" t="s">
        <v>446</v>
      </c>
      <c r="E474" t="s">
        <v>2055</v>
      </c>
      <c r="F474" t="s">
        <v>2056</v>
      </c>
      <c r="G474" t="s">
        <v>449</v>
      </c>
      <c r="H474" t="s">
        <v>450</v>
      </c>
      <c r="I474" t="s">
        <v>550</v>
      </c>
      <c r="J474" t="s">
        <v>466</v>
      </c>
      <c r="K474">
        <v>94110</v>
      </c>
      <c r="L474" t="s">
        <v>467</v>
      </c>
      <c r="M474" t="s">
        <v>2059</v>
      </c>
      <c r="N474" t="s">
        <v>455</v>
      </c>
      <c r="O474" t="s">
        <v>456</v>
      </c>
      <c r="P474" t="s">
        <v>2060</v>
      </c>
      <c r="Q474">
        <v>222.66599999999997</v>
      </c>
      <c r="R474">
        <v>2</v>
      </c>
      <c r="S474">
        <v>0.15</v>
      </c>
      <c r="T474" s="16">
        <v>10.478399999999979</v>
      </c>
    </row>
    <row r="475" spans="1:20" x14ac:dyDescent="0.3">
      <c r="A475" t="s">
        <v>2054</v>
      </c>
      <c r="B475" s="1">
        <v>41952</v>
      </c>
      <c r="C475" s="1">
        <v>41954</v>
      </c>
      <c r="D475" t="s">
        <v>446</v>
      </c>
      <c r="E475" t="s">
        <v>2055</v>
      </c>
      <c r="F475" t="s">
        <v>2056</v>
      </c>
      <c r="G475" t="s">
        <v>449</v>
      </c>
      <c r="H475" t="s">
        <v>450</v>
      </c>
      <c r="I475" t="s">
        <v>550</v>
      </c>
      <c r="J475" t="s">
        <v>466</v>
      </c>
      <c r="K475">
        <v>94110</v>
      </c>
      <c r="L475" t="s">
        <v>467</v>
      </c>
      <c r="M475" t="s">
        <v>2061</v>
      </c>
      <c r="N475" t="s">
        <v>494</v>
      </c>
      <c r="O475" t="s">
        <v>495</v>
      </c>
      <c r="P475" t="s">
        <v>2062</v>
      </c>
      <c r="Q475">
        <v>703.96800000000007</v>
      </c>
      <c r="R475">
        <v>4</v>
      </c>
      <c r="S475">
        <v>0.2</v>
      </c>
      <c r="T475" s="16">
        <v>87.995999999999924</v>
      </c>
    </row>
    <row r="476" spans="1:20" x14ac:dyDescent="0.3">
      <c r="A476" t="s">
        <v>2054</v>
      </c>
      <c r="B476" s="1">
        <v>41952</v>
      </c>
      <c r="C476" s="1">
        <v>41954</v>
      </c>
      <c r="D476" t="s">
        <v>446</v>
      </c>
      <c r="E476" t="s">
        <v>2055</v>
      </c>
      <c r="F476" t="s">
        <v>2056</v>
      </c>
      <c r="G476" t="s">
        <v>449</v>
      </c>
      <c r="H476" t="s">
        <v>450</v>
      </c>
      <c r="I476" t="s">
        <v>550</v>
      </c>
      <c r="J476" t="s">
        <v>466</v>
      </c>
      <c r="K476">
        <v>94110</v>
      </c>
      <c r="L476" t="s">
        <v>467</v>
      </c>
      <c r="M476" t="s">
        <v>2063</v>
      </c>
      <c r="N476" t="s">
        <v>469</v>
      </c>
      <c r="O476" t="s">
        <v>482</v>
      </c>
      <c r="P476" t="s">
        <v>2064</v>
      </c>
      <c r="Q476">
        <v>92.52</v>
      </c>
      <c r="R476">
        <v>6</v>
      </c>
      <c r="S476">
        <v>0</v>
      </c>
      <c r="T476" s="16">
        <v>24.980400000000007</v>
      </c>
    </row>
    <row r="477" spans="1:20" x14ac:dyDescent="0.3">
      <c r="A477" t="s">
        <v>2054</v>
      </c>
      <c r="B477" s="1">
        <v>41952</v>
      </c>
      <c r="C477" s="1">
        <v>41954</v>
      </c>
      <c r="D477" t="s">
        <v>446</v>
      </c>
      <c r="E477" t="s">
        <v>2055</v>
      </c>
      <c r="F477" t="s">
        <v>2056</v>
      </c>
      <c r="G477" t="s">
        <v>449</v>
      </c>
      <c r="H477" t="s">
        <v>450</v>
      </c>
      <c r="I477" t="s">
        <v>550</v>
      </c>
      <c r="J477" t="s">
        <v>466</v>
      </c>
      <c r="K477">
        <v>94110</v>
      </c>
      <c r="L477" t="s">
        <v>467</v>
      </c>
      <c r="M477" t="s">
        <v>2065</v>
      </c>
      <c r="N477" t="s">
        <v>469</v>
      </c>
      <c r="O477" t="s">
        <v>513</v>
      </c>
      <c r="P477" t="s">
        <v>2066</v>
      </c>
      <c r="Q477">
        <v>62.649999999999991</v>
      </c>
      <c r="R477">
        <v>7</v>
      </c>
      <c r="S477">
        <v>0</v>
      </c>
      <c r="T477" s="16">
        <v>28.818999999999996</v>
      </c>
    </row>
    <row r="478" spans="1:20" x14ac:dyDescent="0.3">
      <c r="A478" t="s">
        <v>2054</v>
      </c>
      <c r="B478" s="1">
        <v>41952</v>
      </c>
      <c r="C478" s="1">
        <v>41954</v>
      </c>
      <c r="D478" t="s">
        <v>446</v>
      </c>
      <c r="E478" t="s">
        <v>2055</v>
      </c>
      <c r="F478" t="s">
        <v>2056</v>
      </c>
      <c r="G478" t="s">
        <v>449</v>
      </c>
      <c r="H478" t="s">
        <v>450</v>
      </c>
      <c r="I478" t="s">
        <v>550</v>
      </c>
      <c r="J478" t="s">
        <v>466</v>
      </c>
      <c r="K478">
        <v>94110</v>
      </c>
      <c r="L478" t="s">
        <v>467</v>
      </c>
      <c r="M478" t="s">
        <v>2067</v>
      </c>
      <c r="N478" t="s">
        <v>469</v>
      </c>
      <c r="O478" t="s">
        <v>513</v>
      </c>
      <c r="P478" t="s">
        <v>2068</v>
      </c>
      <c r="Q478">
        <v>94.85</v>
      </c>
      <c r="R478">
        <v>5</v>
      </c>
      <c r="S478">
        <v>0</v>
      </c>
      <c r="T478" s="16">
        <v>45.527999999999992</v>
      </c>
    </row>
    <row r="479" spans="1:20" x14ac:dyDescent="0.3">
      <c r="A479" t="s">
        <v>2069</v>
      </c>
      <c r="B479" s="1">
        <v>42563</v>
      </c>
      <c r="C479" s="1">
        <v>42570</v>
      </c>
      <c r="D479" t="s">
        <v>473</v>
      </c>
      <c r="E479" t="s">
        <v>1439</v>
      </c>
      <c r="F479" t="s">
        <v>1440</v>
      </c>
      <c r="G479" t="s">
        <v>464</v>
      </c>
      <c r="H479" t="s">
        <v>450</v>
      </c>
      <c r="I479" t="s">
        <v>465</v>
      </c>
      <c r="J479" t="s">
        <v>466</v>
      </c>
      <c r="K479">
        <v>90008</v>
      </c>
      <c r="L479" t="s">
        <v>467</v>
      </c>
      <c r="M479" t="s">
        <v>2070</v>
      </c>
      <c r="N479" t="s">
        <v>494</v>
      </c>
      <c r="O479" t="s">
        <v>495</v>
      </c>
      <c r="P479" t="s">
        <v>2071</v>
      </c>
      <c r="Q479">
        <v>95.76</v>
      </c>
      <c r="R479">
        <v>6</v>
      </c>
      <c r="S479">
        <v>0.2</v>
      </c>
      <c r="T479" s="16">
        <v>7.1819999999999951</v>
      </c>
    </row>
    <row r="480" spans="1:20" x14ac:dyDescent="0.3">
      <c r="A480" t="s">
        <v>2072</v>
      </c>
      <c r="B480" s="1">
        <v>42670</v>
      </c>
      <c r="C480" s="1">
        <v>42676</v>
      </c>
      <c r="D480" t="s">
        <v>473</v>
      </c>
      <c r="E480" t="s">
        <v>2073</v>
      </c>
      <c r="F480" t="s">
        <v>2074</v>
      </c>
      <c r="G480" t="s">
        <v>449</v>
      </c>
      <c r="H480" t="s">
        <v>450</v>
      </c>
      <c r="I480" t="s">
        <v>699</v>
      </c>
      <c r="J480" t="s">
        <v>690</v>
      </c>
      <c r="K480">
        <v>12180</v>
      </c>
      <c r="L480" t="s">
        <v>571</v>
      </c>
      <c r="M480" t="s">
        <v>1536</v>
      </c>
      <c r="N480" t="s">
        <v>455</v>
      </c>
      <c r="O480" t="s">
        <v>488</v>
      </c>
      <c r="P480" t="s">
        <v>1537</v>
      </c>
      <c r="Q480">
        <v>40.200000000000003</v>
      </c>
      <c r="R480">
        <v>3</v>
      </c>
      <c r="S480">
        <v>0</v>
      </c>
      <c r="T480" s="16">
        <v>19.295999999999999</v>
      </c>
    </row>
    <row r="481" spans="1:20" x14ac:dyDescent="0.3">
      <c r="A481" t="s">
        <v>2075</v>
      </c>
      <c r="B481" s="1">
        <v>42547</v>
      </c>
      <c r="C481" s="1">
        <v>42553</v>
      </c>
      <c r="D481" t="s">
        <v>473</v>
      </c>
      <c r="E481" t="s">
        <v>2076</v>
      </c>
      <c r="F481" t="s">
        <v>2077</v>
      </c>
      <c r="G481" t="s">
        <v>464</v>
      </c>
      <c r="H481" t="s">
        <v>450</v>
      </c>
      <c r="I481" t="s">
        <v>689</v>
      </c>
      <c r="J481" t="s">
        <v>690</v>
      </c>
      <c r="K481">
        <v>10024</v>
      </c>
      <c r="L481" t="s">
        <v>571</v>
      </c>
      <c r="M481" t="s">
        <v>2078</v>
      </c>
      <c r="N481" t="s">
        <v>469</v>
      </c>
      <c r="O481" t="s">
        <v>491</v>
      </c>
      <c r="P481" t="s">
        <v>2079</v>
      </c>
      <c r="Q481">
        <v>14.7</v>
      </c>
      <c r="R481">
        <v>5</v>
      </c>
      <c r="S481">
        <v>0</v>
      </c>
      <c r="T481" s="16">
        <v>6.6150000000000002</v>
      </c>
    </row>
    <row r="482" spans="1:20" x14ac:dyDescent="0.3">
      <c r="A482" t="s">
        <v>2075</v>
      </c>
      <c r="B482" s="1">
        <v>42547</v>
      </c>
      <c r="C482" s="1">
        <v>42553</v>
      </c>
      <c r="D482" t="s">
        <v>473</v>
      </c>
      <c r="E482" t="s">
        <v>2076</v>
      </c>
      <c r="F482" t="s">
        <v>2077</v>
      </c>
      <c r="G482" t="s">
        <v>464</v>
      </c>
      <c r="H482" t="s">
        <v>450</v>
      </c>
      <c r="I482" t="s">
        <v>689</v>
      </c>
      <c r="J482" t="s">
        <v>690</v>
      </c>
      <c r="K482">
        <v>10024</v>
      </c>
      <c r="L482" t="s">
        <v>571</v>
      </c>
      <c r="M482" t="s">
        <v>2080</v>
      </c>
      <c r="N482" t="s">
        <v>469</v>
      </c>
      <c r="O482" t="s">
        <v>482</v>
      </c>
      <c r="P482" t="s">
        <v>2081</v>
      </c>
      <c r="Q482">
        <v>704.25</v>
      </c>
      <c r="R482">
        <v>5</v>
      </c>
      <c r="S482">
        <v>0</v>
      </c>
      <c r="T482" s="16">
        <v>84.51</v>
      </c>
    </row>
    <row r="483" spans="1:20" x14ac:dyDescent="0.3">
      <c r="A483" t="s">
        <v>2082</v>
      </c>
      <c r="B483" s="1">
        <v>41918</v>
      </c>
      <c r="C483" s="1">
        <v>41922</v>
      </c>
      <c r="D483" t="s">
        <v>473</v>
      </c>
      <c r="E483" t="s">
        <v>2083</v>
      </c>
      <c r="F483" t="s">
        <v>2084</v>
      </c>
      <c r="G483" t="s">
        <v>449</v>
      </c>
      <c r="H483" t="s">
        <v>450</v>
      </c>
      <c r="I483" t="s">
        <v>1373</v>
      </c>
      <c r="J483" t="s">
        <v>466</v>
      </c>
      <c r="K483">
        <v>92024</v>
      </c>
      <c r="L483" t="s">
        <v>467</v>
      </c>
      <c r="M483" t="s">
        <v>2085</v>
      </c>
      <c r="N483" t="s">
        <v>494</v>
      </c>
      <c r="O483" t="s">
        <v>584</v>
      </c>
      <c r="P483" t="s">
        <v>2086</v>
      </c>
      <c r="Q483">
        <v>9.09</v>
      </c>
      <c r="R483">
        <v>3</v>
      </c>
      <c r="S483">
        <v>0</v>
      </c>
      <c r="T483" s="16">
        <v>1.9088999999999996</v>
      </c>
    </row>
    <row r="484" spans="1:20" x14ac:dyDescent="0.3">
      <c r="A484" t="s">
        <v>2087</v>
      </c>
      <c r="B484" s="1">
        <v>41842</v>
      </c>
      <c r="C484" s="1">
        <v>41847</v>
      </c>
      <c r="D484" t="s">
        <v>473</v>
      </c>
      <c r="E484" t="s">
        <v>2088</v>
      </c>
      <c r="F484" t="s">
        <v>2089</v>
      </c>
      <c r="G484" t="s">
        <v>449</v>
      </c>
      <c r="H484" t="s">
        <v>450</v>
      </c>
      <c r="I484" t="s">
        <v>689</v>
      </c>
      <c r="J484" t="s">
        <v>690</v>
      </c>
      <c r="K484">
        <v>10024</v>
      </c>
      <c r="L484" t="s">
        <v>571</v>
      </c>
      <c r="M484" t="s">
        <v>789</v>
      </c>
      <c r="N484" t="s">
        <v>469</v>
      </c>
      <c r="O484" t="s">
        <v>491</v>
      </c>
      <c r="P484" t="s">
        <v>790</v>
      </c>
      <c r="Q484">
        <v>5.96</v>
      </c>
      <c r="R484">
        <v>2</v>
      </c>
      <c r="S484">
        <v>0</v>
      </c>
      <c r="T484" s="16">
        <v>1.6688000000000001</v>
      </c>
    </row>
    <row r="485" spans="1:20" x14ac:dyDescent="0.3">
      <c r="A485" t="s">
        <v>2087</v>
      </c>
      <c r="B485" s="1">
        <v>41842</v>
      </c>
      <c r="C485" s="1">
        <v>41847</v>
      </c>
      <c r="D485" t="s">
        <v>473</v>
      </c>
      <c r="E485" t="s">
        <v>2088</v>
      </c>
      <c r="F485" t="s">
        <v>2089</v>
      </c>
      <c r="G485" t="s">
        <v>449</v>
      </c>
      <c r="H485" t="s">
        <v>450</v>
      </c>
      <c r="I485" t="s">
        <v>689</v>
      </c>
      <c r="J485" t="s">
        <v>690</v>
      </c>
      <c r="K485">
        <v>10024</v>
      </c>
      <c r="L485" t="s">
        <v>571</v>
      </c>
      <c r="M485" t="s">
        <v>2090</v>
      </c>
      <c r="N485" t="s">
        <v>494</v>
      </c>
      <c r="O485" t="s">
        <v>584</v>
      </c>
      <c r="P485" t="s">
        <v>2091</v>
      </c>
      <c r="Q485">
        <v>159.97999999999999</v>
      </c>
      <c r="R485">
        <v>2</v>
      </c>
      <c r="S485">
        <v>0</v>
      </c>
      <c r="T485" s="16">
        <v>57.592799999999997</v>
      </c>
    </row>
    <row r="486" spans="1:20" x14ac:dyDescent="0.3">
      <c r="A486" t="s">
        <v>2092</v>
      </c>
      <c r="B486" s="1">
        <v>42896</v>
      </c>
      <c r="C486" s="1">
        <v>42899</v>
      </c>
      <c r="D486" t="s">
        <v>611</v>
      </c>
      <c r="E486" t="s">
        <v>2093</v>
      </c>
      <c r="F486" t="s">
        <v>2094</v>
      </c>
      <c r="G486" t="s">
        <v>525</v>
      </c>
      <c r="H486" t="s">
        <v>450</v>
      </c>
      <c r="I486" t="s">
        <v>465</v>
      </c>
      <c r="J486" t="s">
        <v>466</v>
      </c>
      <c r="K486">
        <v>90045</v>
      </c>
      <c r="L486" t="s">
        <v>467</v>
      </c>
      <c r="M486" t="s">
        <v>2095</v>
      </c>
      <c r="N486" t="s">
        <v>469</v>
      </c>
      <c r="O486" t="s">
        <v>470</v>
      </c>
      <c r="P486" t="s">
        <v>2096</v>
      </c>
      <c r="Q486">
        <v>29.6</v>
      </c>
      <c r="R486">
        <v>2</v>
      </c>
      <c r="S486">
        <v>0</v>
      </c>
      <c r="T486" s="16">
        <v>14.8</v>
      </c>
    </row>
    <row r="487" spans="1:20" x14ac:dyDescent="0.3">
      <c r="A487" t="s">
        <v>2092</v>
      </c>
      <c r="B487" s="1">
        <v>42896</v>
      </c>
      <c r="C487" s="1">
        <v>42899</v>
      </c>
      <c r="D487" t="s">
        <v>611</v>
      </c>
      <c r="E487" t="s">
        <v>2093</v>
      </c>
      <c r="F487" t="s">
        <v>2094</v>
      </c>
      <c r="G487" t="s">
        <v>525</v>
      </c>
      <c r="H487" t="s">
        <v>450</v>
      </c>
      <c r="I487" t="s">
        <v>465</v>
      </c>
      <c r="J487" t="s">
        <v>466</v>
      </c>
      <c r="K487">
        <v>90045</v>
      </c>
      <c r="L487" t="s">
        <v>467</v>
      </c>
      <c r="M487" t="s">
        <v>2097</v>
      </c>
      <c r="N487" t="s">
        <v>455</v>
      </c>
      <c r="O487" t="s">
        <v>456</v>
      </c>
      <c r="P487" t="s">
        <v>2098</v>
      </c>
      <c r="Q487">
        <v>514.16499999999996</v>
      </c>
      <c r="R487">
        <v>5</v>
      </c>
      <c r="S487">
        <v>0.15</v>
      </c>
      <c r="T487" s="16">
        <v>-30.24499999999999</v>
      </c>
    </row>
    <row r="488" spans="1:20" x14ac:dyDescent="0.3">
      <c r="A488" t="s">
        <v>2092</v>
      </c>
      <c r="B488" s="1">
        <v>42896</v>
      </c>
      <c r="C488" s="1">
        <v>42899</v>
      </c>
      <c r="D488" t="s">
        <v>611</v>
      </c>
      <c r="E488" t="s">
        <v>2093</v>
      </c>
      <c r="F488" t="s">
        <v>2094</v>
      </c>
      <c r="G488" t="s">
        <v>525</v>
      </c>
      <c r="H488" t="s">
        <v>450</v>
      </c>
      <c r="I488" t="s">
        <v>465</v>
      </c>
      <c r="J488" t="s">
        <v>466</v>
      </c>
      <c r="K488">
        <v>90045</v>
      </c>
      <c r="L488" t="s">
        <v>467</v>
      </c>
      <c r="M488" t="s">
        <v>2099</v>
      </c>
      <c r="N488" t="s">
        <v>494</v>
      </c>
      <c r="O488" t="s">
        <v>495</v>
      </c>
      <c r="P488" t="s">
        <v>2100</v>
      </c>
      <c r="Q488">
        <v>279.95999999999998</v>
      </c>
      <c r="R488">
        <v>5</v>
      </c>
      <c r="S488">
        <v>0.2</v>
      </c>
      <c r="T488" s="16">
        <v>17.497500000000016</v>
      </c>
    </row>
    <row r="489" spans="1:20" x14ac:dyDescent="0.3">
      <c r="A489" t="s">
        <v>2101</v>
      </c>
      <c r="B489" s="1">
        <v>41941</v>
      </c>
      <c r="C489" s="1">
        <v>41943</v>
      </c>
      <c r="D489" t="s">
        <v>611</v>
      </c>
      <c r="E489" t="s">
        <v>2102</v>
      </c>
      <c r="F489" t="s">
        <v>2103</v>
      </c>
      <c r="G489" t="s">
        <v>449</v>
      </c>
      <c r="H489" t="s">
        <v>450</v>
      </c>
      <c r="I489" t="s">
        <v>726</v>
      </c>
      <c r="J489" t="s">
        <v>634</v>
      </c>
      <c r="K489">
        <v>60610</v>
      </c>
      <c r="L489" t="s">
        <v>528</v>
      </c>
      <c r="M489" t="s">
        <v>2104</v>
      </c>
      <c r="N489" t="s">
        <v>494</v>
      </c>
      <c r="O489" t="s">
        <v>495</v>
      </c>
      <c r="P489" t="s">
        <v>2105</v>
      </c>
      <c r="Q489">
        <v>2735.9520000000002</v>
      </c>
      <c r="R489">
        <v>6</v>
      </c>
      <c r="S489">
        <v>0.2</v>
      </c>
      <c r="T489" s="16">
        <v>341.99399999999969</v>
      </c>
    </row>
    <row r="490" spans="1:20" x14ac:dyDescent="0.3">
      <c r="A490" t="s">
        <v>2106</v>
      </c>
      <c r="B490" s="1">
        <v>41799</v>
      </c>
      <c r="C490" s="1">
        <v>41803</v>
      </c>
      <c r="D490" t="s">
        <v>446</v>
      </c>
      <c r="E490" t="s">
        <v>2107</v>
      </c>
      <c r="F490" t="s">
        <v>2108</v>
      </c>
      <c r="G490" t="s">
        <v>525</v>
      </c>
      <c r="H490" t="s">
        <v>450</v>
      </c>
      <c r="I490" t="s">
        <v>2109</v>
      </c>
      <c r="J490" t="s">
        <v>527</v>
      </c>
      <c r="K490">
        <v>77340</v>
      </c>
      <c r="L490" t="s">
        <v>528</v>
      </c>
      <c r="M490" t="s">
        <v>2110</v>
      </c>
      <c r="N490" t="s">
        <v>494</v>
      </c>
      <c r="O490" t="s">
        <v>495</v>
      </c>
      <c r="P490" t="s">
        <v>2111</v>
      </c>
      <c r="Q490">
        <v>7.9920000000000009</v>
      </c>
      <c r="R490">
        <v>1</v>
      </c>
      <c r="S490">
        <v>0.2</v>
      </c>
      <c r="T490" s="16">
        <v>0.59940000000000015</v>
      </c>
    </row>
    <row r="491" spans="1:20" x14ac:dyDescent="0.3">
      <c r="A491" t="s">
        <v>2106</v>
      </c>
      <c r="B491" s="1">
        <v>41799</v>
      </c>
      <c r="C491" s="1">
        <v>41803</v>
      </c>
      <c r="D491" t="s">
        <v>446</v>
      </c>
      <c r="E491" t="s">
        <v>2107</v>
      </c>
      <c r="F491" t="s">
        <v>2108</v>
      </c>
      <c r="G491" t="s">
        <v>525</v>
      </c>
      <c r="H491" t="s">
        <v>450</v>
      </c>
      <c r="I491" t="s">
        <v>2109</v>
      </c>
      <c r="J491" t="s">
        <v>527</v>
      </c>
      <c r="K491">
        <v>77340</v>
      </c>
      <c r="L491" t="s">
        <v>528</v>
      </c>
      <c r="M491" t="s">
        <v>2112</v>
      </c>
      <c r="N491" t="s">
        <v>494</v>
      </c>
      <c r="O491" t="s">
        <v>584</v>
      </c>
      <c r="P491" t="s">
        <v>2113</v>
      </c>
      <c r="Q491">
        <v>63.984000000000009</v>
      </c>
      <c r="R491">
        <v>2</v>
      </c>
      <c r="S491">
        <v>0.2</v>
      </c>
      <c r="T491" s="16">
        <v>10.397399999999998</v>
      </c>
    </row>
    <row r="492" spans="1:20" x14ac:dyDescent="0.3">
      <c r="A492" t="s">
        <v>2106</v>
      </c>
      <c r="B492" s="1">
        <v>41799</v>
      </c>
      <c r="C492" s="1">
        <v>41803</v>
      </c>
      <c r="D492" t="s">
        <v>446</v>
      </c>
      <c r="E492" t="s">
        <v>2107</v>
      </c>
      <c r="F492" t="s">
        <v>2108</v>
      </c>
      <c r="G492" t="s">
        <v>525</v>
      </c>
      <c r="H492" t="s">
        <v>450</v>
      </c>
      <c r="I492" t="s">
        <v>2109</v>
      </c>
      <c r="J492" t="s">
        <v>527</v>
      </c>
      <c r="K492">
        <v>77340</v>
      </c>
      <c r="L492" t="s">
        <v>528</v>
      </c>
      <c r="M492" t="s">
        <v>1993</v>
      </c>
      <c r="N492" t="s">
        <v>469</v>
      </c>
      <c r="O492" t="s">
        <v>491</v>
      </c>
      <c r="P492" t="s">
        <v>1994</v>
      </c>
      <c r="Q492">
        <v>70.367999999999995</v>
      </c>
      <c r="R492">
        <v>2</v>
      </c>
      <c r="S492">
        <v>0.2</v>
      </c>
      <c r="T492" s="16">
        <v>6.1572000000000031</v>
      </c>
    </row>
    <row r="493" spans="1:20" x14ac:dyDescent="0.3">
      <c r="A493" t="s">
        <v>2114</v>
      </c>
      <c r="B493" s="1">
        <v>41896</v>
      </c>
      <c r="C493" s="1">
        <v>41901</v>
      </c>
      <c r="D493" t="s">
        <v>473</v>
      </c>
      <c r="E493" t="s">
        <v>2115</v>
      </c>
      <c r="F493" t="s">
        <v>2116</v>
      </c>
      <c r="G493" t="s">
        <v>449</v>
      </c>
      <c r="H493" t="s">
        <v>450</v>
      </c>
      <c r="I493" t="s">
        <v>812</v>
      </c>
      <c r="J493" t="s">
        <v>690</v>
      </c>
      <c r="K493">
        <v>14609</v>
      </c>
      <c r="L493" t="s">
        <v>571</v>
      </c>
      <c r="M493" t="s">
        <v>2117</v>
      </c>
      <c r="N493" t="s">
        <v>469</v>
      </c>
      <c r="O493" t="s">
        <v>482</v>
      </c>
      <c r="P493" t="s">
        <v>2118</v>
      </c>
      <c r="Q493">
        <v>449.15</v>
      </c>
      <c r="R493">
        <v>5</v>
      </c>
      <c r="S493">
        <v>0</v>
      </c>
      <c r="T493" s="16">
        <v>8.9829999999999899</v>
      </c>
    </row>
    <row r="494" spans="1:20" x14ac:dyDescent="0.3">
      <c r="A494" t="s">
        <v>2114</v>
      </c>
      <c r="B494" s="1">
        <v>41896</v>
      </c>
      <c r="C494" s="1">
        <v>41901</v>
      </c>
      <c r="D494" t="s">
        <v>473</v>
      </c>
      <c r="E494" t="s">
        <v>2115</v>
      </c>
      <c r="F494" t="s">
        <v>2116</v>
      </c>
      <c r="G494" t="s">
        <v>449</v>
      </c>
      <c r="H494" t="s">
        <v>450</v>
      </c>
      <c r="I494" t="s">
        <v>812</v>
      </c>
      <c r="J494" t="s">
        <v>690</v>
      </c>
      <c r="K494">
        <v>14609</v>
      </c>
      <c r="L494" t="s">
        <v>571</v>
      </c>
      <c r="M494" t="s">
        <v>2119</v>
      </c>
      <c r="N494" t="s">
        <v>469</v>
      </c>
      <c r="O494" t="s">
        <v>596</v>
      </c>
      <c r="P494" t="s">
        <v>2120</v>
      </c>
      <c r="Q494">
        <v>11.07</v>
      </c>
      <c r="R494">
        <v>3</v>
      </c>
      <c r="S494">
        <v>0</v>
      </c>
      <c r="T494" s="16">
        <v>5.0921999999999992</v>
      </c>
    </row>
    <row r="495" spans="1:20" x14ac:dyDescent="0.3">
      <c r="A495" t="s">
        <v>2121</v>
      </c>
      <c r="B495" s="1">
        <v>42499</v>
      </c>
      <c r="C495" s="1">
        <v>42504</v>
      </c>
      <c r="D495" t="s">
        <v>473</v>
      </c>
      <c r="E495" t="s">
        <v>2122</v>
      </c>
      <c r="F495" t="s">
        <v>2123</v>
      </c>
      <c r="G495" t="s">
        <v>449</v>
      </c>
      <c r="H495" t="s">
        <v>450</v>
      </c>
      <c r="I495" t="s">
        <v>518</v>
      </c>
      <c r="J495" t="s">
        <v>519</v>
      </c>
      <c r="K495">
        <v>98115</v>
      </c>
      <c r="L495" t="s">
        <v>467</v>
      </c>
      <c r="M495" t="s">
        <v>2124</v>
      </c>
      <c r="N495" t="s">
        <v>494</v>
      </c>
      <c r="O495" t="s">
        <v>584</v>
      </c>
      <c r="P495" t="s">
        <v>2125</v>
      </c>
      <c r="Q495">
        <v>93.98</v>
      </c>
      <c r="R495">
        <v>2</v>
      </c>
      <c r="S495">
        <v>0</v>
      </c>
      <c r="T495" s="16">
        <v>13.157200000000003</v>
      </c>
    </row>
    <row r="496" spans="1:20" x14ac:dyDescent="0.3">
      <c r="A496" t="s">
        <v>2126</v>
      </c>
      <c r="B496" s="1">
        <v>42447</v>
      </c>
      <c r="C496" s="1">
        <v>42450</v>
      </c>
      <c r="D496" t="s">
        <v>446</v>
      </c>
      <c r="E496" t="s">
        <v>2127</v>
      </c>
      <c r="F496" t="s">
        <v>2128</v>
      </c>
      <c r="G496" t="s">
        <v>449</v>
      </c>
      <c r="H496" t="s">
        <v>450</v>
      </c>
      <c r="I496" t="s">
        <v>757</v>
      </c>
      <c r="J496" t="s">
        <v>758</v>
      </c>
      <c r="K496">
        <v>38109</v>
      </c>
      <c r="L496" t="s">
        <v>453</v>
      </c>
      <c r="M496" t="s">
        <v>2129</v>
      </c>
      <c r="N496" t="s">
        <v>455</v>
      </c>
      <c r="O496" t="s">
        <v>479</v>
      </c>
      <c r="P496" t="s">
        <v>2130</v>
      </c>
      <c r="Q496">
        <v>189.88200000000001</v>
      </c>
      <c r="R496">
        <v>3</v>
      </c>
      <c r="S496">
        <v>0.4</v>
      </c>
      <c r="T496" s="16">
        <v>-94.941000000000017</v>
      </c>
    </row>
    <row r="497" spans="1:20" x14ac:dyDescent="0.3">
      <c r="A497" t="s">
        <v>2131</v>
      </c>
      <c r="B497" s="1">
        <v>42365</v>
      </c>
      <c r="C497" s="1">
        <v>42369</v>
      </c>
      <c r="D497" t="s">
        <v>473</v>
      </c>
      <c r="E497" t="s">
        <v>2132</v>
      </c>
      <c r="F497" t="s">
        <v>2133</v>
      </c>
      <c r="G497" t="s">
        <v>449</v>
      </c>
      <c r="H497" t="s">
        <v>450</v>
      </c>
      <c r="I497" t="s">
        <v>2134</v>
      </c>
      <c r="J497" t="s">
        <v>2135</v>
      </c>
      <c r="K497">
        <v>72701</v>
      </c>
      <c r="L497" t="s">
        <v>453</v>
      </c>
      <c r="M497" t="s">
        <v>2136</v>
      </c>
      <c r="N497" t="s">
        <v>469</v>
      </c>
      <c r="O497" t="s">
        <v>596</v>
      </c>
      <c r="P497" t="s">
        <v>2137</v>
      </c>
      <c r="Q497">
        <v>105.42</v>
      </c>
      <c r="R497">
        <v>2</v>
      </c>
      <c r="S497">
        <v>0</v>
      </c>
      <c r="T497" s="16">
        <v>51.655799999999999</v>
      </c>
    </row>
    <row r="498" spans="1:20" x14ac:dyDescent="0.3">
      <c r="A498" t="s">
        <v>2138</v>
      </c>
      <c r="B498" s="1">
        <v>42576</v>
      </c>
      <c r="C498" s="1">
        <v>42582</v>
      </c>
      <c r="D498" t="s">
        <v>473</v>
      </c>
      <c r="E498" t="s">
        <v>2011</v>
      </c>
      <c r="F498" t="s">
        <v>2012</v>
      </c>
      <c r="G498" t="s">
        <v>449</v>
      </c>
      <c r="H498" t="s">
        <v>450</v>
      </c>
      <c r="I498" t="s">
        <v>2139</v>
      </c>
      <c r="J498" t="s">
        <v>466</v>
      </c>
      <c r="K498">
        <v>92627</v>
      </c>
      <c r="L498" t="s">
        <v>467</v>
      </c>
      <c r="M498" t="s">
        <v>2140</v>
      </c>
      <c r="N498" t="s">
        <v>469</v>
      </c>
      <c r="O498" t="s">
        <v>498</v>
      </c>
      <c r="P498" t="s">
        <v>2141</v>
      </c>
      <c r="Q498">
        <v>119.61600000000001</v>
      </c>
      <c r="R498">
        <v>8</v>
      </c>
      <c r="S498">
        <v>0.2</v>
      </c>
      <c r="T498" s="16">
        <v>40.370399999999997</v>
      </c>
    </row>
    <row r="499" spans="1:20" x14ac:dyDescent="0.3">
      <c r="A499" t="s">
        <v>2138</v>
      </c>
      <c r="B499" s="1">
        <v>42576</v>
      </c>
      <c r="C499" s="1">
        <v>42582</v>
      </c>
      <c r="D499" t="s">
        <v>473</v>
      </c>
      <c r="E499" t="s">
        <v>2011</v>
      </c>
      <c r="F499" t="s">
        <v>2012</v>
      </c>
      <c r="G499" t="s">
        <v>449</v>
      </c>
      <c r="H499" t="s">
        <v>450</v>
      </c>
      <c r="I499" t="s">
        <v>2139</v>
      </c>
      <c r="J499" t="s">
        <v>466</v>
      </c>
      <c r="K499">
        <v>92627</v>
      </c>
      <c r="L499" t="s">
        <v>467</v>
      </c>
      <c r="M499" t="s">
        <v>2142</v>
      </c>
      <c r="N499" t="s">
        <v>455</v>
      </c>
      <c r="O499" t="s">
        <v>488</v>
      </c>
      <c r="P499" t="s">
        <v>2143</v>
      </c>
      <c r="Q499">
        <v>255.76</v>
      </c>
      <c r="R499">
        <v>4</v>
      </c>
      <c r="S499">
        <v>0</v>
      </c>
      <c r="T499" s="16">
        <v>81.843199999999996</v>
      </c>
    </row>
    <row r="500" spans="1:20" x14ac:dyDescent="0.3">
      <c r="A500" t="s">
        <v>2138</v>
      </c>
      <c r="B500" s="1">
        <v>42576</v>
      </c>
      <c r="C500" s="1">
        <v>42582</v>
      </c>
      <c r="D500" t="s">
        <v>473</v>
      </c>
      <c r="E500" t="s">
        <v>2011</v>
      </c>
      <c r="F500" t="s">
        <v>2012</v>
      </c>
      <c r="G500" t="s">
        <v>449</v>
      </c>
      <c r="H500" t="s">
        <v>450</v>
      </c>
      <c r="I500" t="s">
        <v>2139</v>
      </c>
      <c r="J500" t="s">
        <v>466</v>
      </c>
      <c r="K500">
        <v>92627</v>
      </c>
      <c r="L500" t="s">
        <v>467</v>
      </c>
      <c r="M500" t="s">
        <v>1590</v>
      </c>
      <c r="N500" t="s">
        <v>455</v>
      </c>
      <c r="O500" t="s">
        <v>459</v>
      </c>
      <c r="P500" t="s">
        <v>1591</v>
      </c>
      <c r="Q500">
        <v>241.56799999999998</v>
      </c>
      <c r="R500">
        <v>2</v>
      </c>
      <c r="S500">
        <v>0.2</v>
      </c>
      <c r="T500" s="16">
        <v>18.11760000000001</v>
      </c>
    </row>
    <row r="501" spans="1:20" x14ac:dyDescent="0.3">
      <c r="A501" t="s">
        <v>2138</v>
      </c>
      <c r="B501" s="1">
        <v>42576</v>
      </c>
      <c r="C501" s="1">
        <v>42582</v>
      </c>
      <c r="D501" t="s">
        <v>473</v>
      </c>
      <c r="E501" t="s">
        <v>2011</v>
      </c>
      <c r="F501" t="s">
        <v>2012</v>
      </c>
      <c r="G501" t="s">
        <v>449</v>
      </c>
      <c r="H501" t="s">
        <v>450</v>
      </c>
      <c r="I501" t="s">
        <v>2139</v>
      </c>
      <c r="J501" t="s">
        <v>466</v>
      </c>
      <c r="K501">
        <v>92627</v>
      </c>
      <c r="L501" t="s">
        <v>467</v>
      </c>
      <c r="M501" t="s">
        <v>2144</v>
      </c>
      <c r="N501" t="s">
        <v>455</v>
      </c>
      <c r="O501" t="s">
        <v>488</v>
      </c>
      <c r="P501" t="s">
        <v>2145</v>
      </c>
      <c r="Q501">
        <v>69.3</v>
      </c>
      <c r="R501">
        <v>9</v>
      </c>
      <c r="S501">
        <v>0</v>
      </c>
      <c r="T501" s="16">
        <v>22.868999999999996</v>
      </c>
    </row>
    <row r="502" spans="1:20" x14ac:dyDescent="0.3">
      <c r="A502" t="s">
        <v>2146</v>
      </c>
      <c r="B502" s="1">
        <v>42520</v>
      </c>
      <c r="C502" s="1">
        <v>42525</v>
      </c>
      <c r="D502" t="s">
        <v>473</v>
      </c>
      <c r="E502" t="s">
        <v>2147</v>
      </c>
      <c r="F502" t="s">
        <v>2148</v>
      </c>
      <c r="G502" t="s">
        <v>464</v>
      </c>
      <c r="H502" t="s">
        <v>450</v>
      </c>
      <c r="I502" t="s">
        <v>2149</v>
      </c>
      <c r="J502" t="s">
        <v>880</v>
      </c>
      <c r="K502">
        <v>80134</v>
      </c>
      <c r="L502" t="s">
        <v>467</v>
      </c>
      <c r="M502" t="s">
        <v>2150</v>
      </c>
      <c r="N502" t="s">
        <v>469</v>
      </c>
      <c r="O502" t="s">
        <v>498</v>
      </c>
      <c r="P502" t="s">
        <v>2151</v>
      </c>
      <c r="Q502">
        <v>22.620000000000005</v>
      </c>
      <c r="R502">
        <v>2</v>
      </c>
      <c r="S502">
        <v>0.7</v>
      </c>
      <c r="T502" s="16">
        <v>-15.079999999999998</v>
      </c>
    </row>
    <row r="503" spans="1:20" x14ac:dyDescent="0.3">
      <c r="A503" t="s">
        <v>2146</v>
      </c>
      <c r="B503" s="1">
        <v>42520</v>
      </c>
      <c r="C503" s="1">
        <v>42525</v>
      </c>
      <c r="D503" t="s">
        <v>473</v>
      </c>
      <c r="E503" t="s">
        <v>2147</v>
      </c>
      <c r="F503" t="s">
        <v>2148</v>
      </c>
      <c r="G503" t="s">
        <v>464</v>
      </c>
      <c r="H503" t="s">
        <v>450</v>
      </c>
      <c r="I503" t="s">
        <v>2149</v>
      </c>
      <c r="J503" t="s">
        <v>880</v>
      </c>
      <c r="K503">
        <v>80134</v>
      </c>
      <c r="L503" t="s">
        <v>467</v>
      </c>
      <c r="M503" t="s">
        <v>2152</v>
      </c>
      <c r="N503" t="s">
        <v>469</v>
      </c>
      <c r="O503" t="s">
        <v>498</v>
      </c>
      <c r="P503" t="s">
        <v>2153</v>
      </c>
      <c r="Q503">
        <v>14.952000000000004</v>
      </c>
      <c r="R503">
        <v>2</v>
      </c>
      <c r="S503">
        <v>0.7</v>
      </c>
      <c r="T503" s="16">
        <v>-11.961599999999997</v>
      </c>
    </row>
    <row r="504" spans="1:20" x14ac:dyDescent="0.3">
      <c r="A504" t="s">
        <v>2146</v>
      </c>
      <c r="B504" s="1">
        <v>42520</v>
      </c>
      <c r="C504" s="1">
        <v>42525</v>
      </c>
      <c r="D504" t="s">
        <v>473</v>
      </c>
      <c r="E504" t="s">
        <v>2147</v>
      </c>
      <c r="F504" t="s">
        <v>2148</v>
      </c>
      <c r="G504" t="s">
        <v>464</v>
      </c>
      <c r="H504" t="s">
        <v>450</v>
      </c>
      <c r="I504" t="s">
        <v>2149</v>
      </c>
      <c r="J504" t="s">
        <v>880</v>
      </c>
      <c r="K504">
        <v>80134</v>
      </c>
      <c r="L504" t="s">
        <v>467</v>
      </c>
      <c r="M504" t="s">
        <v>2154</v>
      </c>
      <c r="N504" t="s">
        <v>455</v>
      </c>
      <c r="O504" t="s">
        <v>459</v>
      </c>
      <c r="P504" t="s">
        <v>2155</v>
      </c>
      <c r="Q504">
        <v>801.5680000000001</v>
      </c>
      <c r="R504">
        <v>2</v>
      </c>
      <c r="S504">
        <v>0.2</v>
      </c>
      <c r="T504" s="16">
        <v>50.097999999999985</v>
      </c>
    </row>
    <row r="505" spans="1:20" x14ac:dyDescent="0.3">
      <c r="A505" t="s">
        <v>2146</v>
      </c>
      <c r="B505" s="1">
        <v>42520</v>
      </c>
      <c r="C505" s="1">
        <v>42525</v>
      </c>
      <c r="D505" t="s">
        <v>473</v>
      </c>
      <c r="E505" t="s">
        <v>2147</v>
      </c>
      <c r="F505" t="s">
        <v>2148</v>
      </c>
      <c r="G505" t="s">
        <v>464</v>
      </c>
      <c r="H505" t="s">
        <v>450</v>
      </c>
      <c r="I505" t="s">
        <v>2149</v>
      </c>
      <c r="J505" t="s">
        <v>880</v>
      </c>
      <c r="K505">
        <v>80134</v>
      </c>
      <c r="L505" t="s">
        <v>467</v>
      </c>
      <c r="M505" t="s">
        <v>2156</v>
      </c>
      <c r="N505" t="s">
        <v>469</v>
      </c>
      <c r="O505" t="s">
        <v>498</v>
      </c>
      <c r="P505" t="s">
        <v>2157</v>
      </c>
      <c r="Q505">
        <v>2.3760000000000003</v>
      </c>
      <c r="R505">
        <v>3</v>
      </c>
      <c r="S505">
        <v>0.7</v>
      </c>
      <c r="T505" s="16">
        <v>-1.9007999999999998</v>
      </c>
    </row>
    <row r="506" spans="1:20" x14ac:dyDescent="0.3">
      <c r="A506" t="s">
        <v>2146</v>
      </c>
      <c r="B506" s="1">
        <v>42520</v>
      </c>
      <c r="C506" s="1">
        <v>42525</v>
      </c>
      <c r="D506" t="s">
        <v>473</v>
      </c>
      <c r="E506" t="s">
        <v>2147</v>
      </c>
      <c r="F506" t="s">
        <v>2148</v>
      </c>
      <c r="G506" t="s">
        <v>464</v>
      </c>
      <c r="H506" t="s">
        <v>450</v>
      </c>
      <c r="I506" t="s">
        <v>2149</v>
      </c>
      <c r="J506" t="s">
        <v>880</v>
      </c>
      <c r="K506">
        <v>80134</v>
      </c>
      <c r="L506" t="s">
        <v>467</v>
      </c>
      <c r="M506" t="s">
        <v>2158</v>
      </c>
      <c r="N506" t="s">
        <v>469</v>
      </c>
      <c r="O506" t="s">
        <v>513</v>
      </c>
      <c r="P506" t="s">
        <v>2159</v>
      </c>
      <c r="Q506">
        <v>32.792000000000002</v>
      </c>
      <c r="R506">
        <v>1</v>
      </c>
      <c r="S506">
        <v>0.2</v>
      </c>
      <c r="T506" s="16">
        <v>11.8871</v>
      </c>
    </row>
    <row r="507" spans="1:20" x14ac:dyDescent="0.3">
      <c r="A507" t="s">
        <v>2160</v>
      </c>
      <c r="B507" s="1">
        <v>43051</v>
      </c>
      <c r="C507" s="1">
        <v>43054</v>
      </c>
      <c r="D507" t="s">
        <v>446</v>
      </c>
      <c r="E507" t="s">
        <v>2002</v>
      </c>
      <c r="F507" t="s">
        <v>2003</v>
      </c>
      <c r="G507" t="s">
        <v>464</v>
      </c>
      <c r="H507" t="s">
        <v>450</v>
      </c>
      <c r="I507" t="s">
        <v>689</v>
      </c>
      <c r="J507" t="s">
        <v>690</v>
      </c>
      <c r="K507">
        <v>10024</v>
      </c>
      <c r="L507" t="s">
        <v>571</v>
      </c>
      <c r="M507" t="s">
        <v>968</v>
      </c>
      <c r="N507" t="s">
        <v>469</v>
      </c>
      <c r="O507" t="s">
        <v>498</v>
      </c>
      <c r="P507" t="s">
        <v>969</v>
      </c>
      <c r="Q507">
        <v>15.920000000000002</v>
      </c>
      <c r="R507">
        <v>5</v>
      </c>
      <c r="S507">
        <v>0.2</v>
      </c>
      <c r="T507" s="16">
        <v>5.3729999999999993</v>
      </c>
    </row>
    <row r="508" spans="1:20" x14ac:dyDescent="0.3">
      <c r="A508" t="s">
        <v>2161</v>
      </c>
      <c r="B508" s="1">
        <v>42079</v>
      </c>
      <c r="C508" s="1">
        <v>42085</v>
      </c>
      <c r="D508" t="s">
        <v>473</v>
      </c>
      <c r="E508" t="s">
        <v>2162</v>
      </c>
      <c r="F508" t="s">
        <v>2163</v>
      </c>
      <c r="G508" t="s">
        <v>449</v>
      </c>
      <c r="H508" t="s">
        <v>450</v>
      </c>
      <c r="I508" t="s">
        <v>2164</v>
      </c>
      <c r="J508" t="s">
        <v>1698</v>
      </c>
      <c r="K508">
        <v>30318</v>
      </c>
      <c r="L508" t="s">
        <v>453</v>
      </c>
      <c r="M508" t="s">
        <v>2165</v>
      </c>
      <c r="N508" t="s">
        <v>469</v>
      </c>
      <c r="O508" t="s">
        <v>491</v>
      </c>
      <c r="P508" t="s">
        <v>2166</v>
      </c>
      <c r="Q508">
        <v>2.74</v>
      </c>
      <c r="R508">
        <v>1</v>
      </c>
      <c r="S508">
        <v>0</v>
      </c>
      <c r="T508" s="16">
        <v>0.73980000000000024</v>
      </c>
    </row>
    <row r="509" spans="1:20" x14ac:dyDescent="0.3">
      <c r="A509" t="s">
        <v>2161</v>
      </c>
      <c r="B509" s="1">
        <v>42079</v>
      </c>
      <c r="C509" s="1">
        <v>42085</v>
      </c>
      <c r="D509" t="s">
        <v>473</v>
      </c>
      <c r="E509" t="s">
        <v>2162</v>
      </c>
      <c r="F509" t="s">
        <v>2163</v>
      </c>
      <c r="G509" t="s">
        <v>449</v>
      </c>
      <c r="H509" t="s">
        <v>450</v>
      </c>
      <c r="I509" t="s">
        <v>2164</v>
      </c>
      <c r="J509" t="s">
        <v>1698</v>
      </c>
      <c r="K509">
        <v>30318</v>
      </c>
      <c r="L509" t="s">
        <v>453</v>
      </c>
      <c r="M509" t="s">
        <v>2167</v>
      </c>
      <c r="N509" t="s">
        <v>469</v>
      </c>
      <c r="O509" t="s">
        <v>491</v>
      </c>
      <c r="P509" t="s">
        <v>2168</v>
      </c>
      <c r="Q509">
        <v>8.34</v>
      </c>
      <c r="R509">
        <v>3</v>
      </c>
      <c r="S509">
        <v>0</v>
      </c>
      <c r="T509" s="16">
        <v>2.1683999999999997</v>
      </c>
    </row>
    <row r="510" spans="1:20" x14ac:dyDescent="0.3">
      <c r="A510" t="s">
        <v>2161</v>
      </c>
      <c r="B510" s="1">
        <v>42079</v>
      </c>
      <c r="C510" s="1">
        <v>42085</v>
      </c>
      <c r="D510" t="s">
        <v>473</v>
      </c>
      <c r="E510" t="s">
        <v>2162</v>
      </c>
      <c r="F510" t="s">
        <v>2163</v>
      </c>
      <c r="G510" t="s">
        <v>449</v>
      </c>
      <c r="H510" t="s">
        <v>450</v>
      </c>
      <c r="I510" t="s">
        <v>2164</v>
      </c>
      <c r="J510" t="s">
        <v>1698</v>
      </c>
      <c r="K510">
        <v>30318</v>
      </c>
      <c r="L510" t="s">
        <v>453</v>
      </c>
      <c r="M510" t="s">
        <v>1379</v>
      </c>
      <c r="N510" t="s">
        <v>469</v>
      </c>
      <c r="O510" t="s">
        <v>482</v>
      </c>
      <c r="P510" t="s">
        <v>2169</v>
      </c>
      <c r="Q510">
        <v>46.74</v>
      </c>
      <c r="R510">
        <v>3</v>
      </c>
      <c r="S510">
        <v>0</v>
      </c>
      <c r="T510" s="16">
        <v>11.684999999999999</v>
      </c>
    </row>
    <row r="511" spans="1:20" x14ac:dyDescent="0.3">
      <c r="A511" t="s">
        <v>2161</v>
      </c>
      <c r="B511" s="1">
        <v>42079</v>
      </c>
      <c r="C511" s="1">
        <v>42085</v>
      </c>
      <c r="D511" t="s">
        <v>473</v>
      </c>
      <c r="E511" t="s">
        <v>2162</v>
      </c>
      <c r="F511" t="s">
        <v>2163</v>
      </c>
      <c r="G511" t="s">
        <v>449</v>
      </c>
      <c r="H511" t="s">
        <v>450</v>
      </c>
      <c r="I511" t="s">
        <v>2164</v>
      </c>
      <c r="J511" t="s">
        <v>1698</v>
      </c>
      <c r="K511">
        <v>30318</v>
      </c>
      <c r="L511" t="s">
        <v>453</v>
      </c>
      <c r="M511" t="s">
        <v>2170</v>
      </c>
      <c r="N511" t="s">
        <v>469</v>
      </c>
      <c r="O511" t="s">
        <v>498</v>
      </c>
      <c r="P511" t="s">
        <v>2171</v>
      </c>
      <c r="Q511">
        <v>6354.95</v>
      </c>
      <c r="R511">
        <v>5</v>
      </c>
      <c r="S511">
        <v>0</v>
      </c>
      <c r="T511" s="16">
        <v>3177.4749999999999</v>
      </c>
    </row>
    <row r="512" spans="1:20" x14ac:dyDescent="0.3">
      <c r="A512" t="s">
        <v>2172</v>
      </c>
      <c r="B512" s="1">
        <v>43065</v>
      </c>
      <c r="C512" s="1">
        <v>43066</v>
      </c>
      <c r="D512" t="s">
        <v>611</v>
      </c>
      <c r="E512" t="s">
        <v>2173</v>
      </c>
      <c r="F512" t="s">
        <v>2174</v>
      </c>
      <c r="G512" t="s">
        <v>449</v>
      </c>
      <c r="H512" t="s">
        <v>450</v>
      </c>
      <c r="I512" t="s">
        <v>2175</v>
      </c>
      <c r="J512" t="s">
        <v>1020</v>
      </c>
      <c r="K512">
        <v>64118</v>
      </c>
      <c r="L512" t="s">
        <v>528</v>
      </c>
      <c r="M512" t="s">
        <v>2176</v>
      </c>
      <c r="N512" t="s">
        <v>455</v>
      </c>
      <c r="O512" t="s">
        <v>488</v>
      </c>
      <c r="P512" t="s">
        <v>2177</v>
      </c>
      <c r="Q512">
        <v>126.30000000000001</v>
      </c>
      <c r="R512">
        <v>3</v>
      </c>
      <c r="S512">
        <v>0</v>
      </c>
      <c r="T512" s="16">
        <v>40.415999999999997</v>
      </c>
    </row>
    <row r="513" spans="1:20" x14ac:dyDescent="0.3">
      <c r="A513" t="s">
        <v>2172</v>
      </c>
      <c r="B513" s="1">
        <v>43065</v>
      </c>
      <c r="C513" s="1">
        <v>43066</v>
      </c>
      <c r="D513" t="s">
        <v>611</v>
      </c>
      <c r="E513" t="s">
        <v>2173</v>
      </c>
      <c r="F513" t="s">
        <v>2174</v>
      </c>
      <c r="G513" t="s">
        <v>449</v>
      </c>
      <c r="H513" t="s">
        <v>450</v>
      </c>
      <c r="I513" t="s">
        <v>2175</v>
      </c>
      <c r="J513" t="s">
        <v>1020</v>
      </c>
      <c r="K513">
        <v>64118</v>
      </c>
      <c r="L513" t="s">
        <v>528</v>
      </c>
      <c r="M513" t="s">
        <v>2178</v>
      </c>
      <c r="N513" t="s">
        <v>494</v>
      </c>
      <c r="O513" t="s">
        <v>584</v>
      </c>
      <c r="P513" t="s">
        <v>2179</v>
      </c>
      <c r="Q513">
        <v>38.04</v>
      </c>
      <c r="R513">
        <v>2</v>
      </c>
      <c r="S513">
        <v>0</v>
      </c>
      <c r="T513" s="16">
        <v>12.172799999999999</v>
      </c>
    </row>
    <row r="514" spans="1:20" x14ac:dyDescent="0.3">
      <c r="A514" t="s">
        <v>2180</v>
      </c>
      <c r="B514" s="1">
        <v>42663</v>
      </c>
      <c r="C514" s="1">
        <v>42666</v>
      </c>
      <c r="D514" t="s">
        <v>611</v>
      </c>
      <c r="E514" t="s">
        <v>1844</v>
      </c>
      <c r="F514" t="s">
        <v>1845</v>
      </c>
      <c r="G514" t="s">
        <v>449</v>
      </c>
      <c r="H514" t="s">
        <v>450</v>
      </c>
      <c r="I514" t="s">
        <v>1030</v>
      </c>
      <c r="J514" t="s">
        <v>921</v>
      </c>
      <c r="K514">
        <v>43055</v>
      </c>
      <c r="L514" t="s">
        <v>571</v>
      </c>
      <c r="M514" t="s">
        <v>789</v>
      </c>
      <c r="N514" t="s">
        <v>469</v>
      </c>
      <c r="O514" t="s">
        <v>491</v>
      </c>
      <c r="P514" t="s">
        <v>790</v>
      </c>
      <c r="Q514">
        <v>7.1519999999999992</v>
      </c>
      <c r="R514">
        <v>3</v>
      </c>
      <c r="S514">
        <v>0.2</v>
      </c>
      <c r="T514" s="16">
        <v>0.71520000000000028</v>
      </c>
    </row>
    <row r="515" spans="1:20" x14ac:dyDescent="0.3">
      <c r="A515" t="s">
        <v>2181</v>
      </c>
      <c r="B515" s="1">
        <v>43090</v>
      </c>
      <c r="C515" s="1">
        <v>43094</v>
      </c>
      <c r="D515" t="s">
        <v>473</v>
      </c>
      <c r="E515" t="s">
        <v>2182</v>
      </c>
      <c r="F515" t="s">
        <v>2183</v>
      </c>
      <c r="G515" t="s">
        <v>449</v>
      </c>
      <c r="H515" t="s">
        <v>450</v>
      </c>
      <c r="I515" t="s">
        <v>465</v>
      </c>
      <c r="J515" t="s">
        <v>466</v>
      </c>
      <c r="K515">
        <v>90049</v>
      </c>
      <c r="L515" t="s">
        <v>467</v>
      </c>
      <c r="M515" t="s">
        <v>2184</v>
      </c>
      <c r="N515" t="s">
        <v>469</v>
      </c>
      <c r="O515" t="s">
        <v>491</v>
      </c>
      <c r="P515" t="s">
        <v>2185</v>
      </c>
      <c r="Q515">
        <v>6.63</v>
      </c>
      <c r="R515">
        <v>3</v>
      </c>
      <c r="S515">
        <v>0</v>
      </c>
      <c r="T515" s="16">
        <v>1.7901</v>
      </c>
    </row>
    <row r="516" spans="1:20" x14ac:dyDescent="0.3">
      <c r="A516" t="s">
        <v>2181</v>
      </c>
      <c r="B516" s="1">
        <v>43090</v>
      </c>
      <c r="C516" s="1">
        <v>43094</v>
      </c>
      <c r="D516" t="s">
        <v>473</v>
      </c>
      <c r="E516" t="s">
        <v>2182</v>
      </c>
      <c r="F516" t="s">
        <v>2183</v>
      </c>
      <c r="G516" t="s">
        <v>449</v>
      </c>
      <c r="H516" t="s">
        <v>450</v>
      </c>
      <c r="I516" t="s">
        <v>465</v>
      </c>
      <c r="J516" t="s">
        <v>466</v>
      </c>
      <c r="K516">
        <v>90049</v>
      </c>
      <c r="L516" t="s">
        <v>467</v>
      </c>
      <c r="M516" t="s">
        <v>2186</v>
      </c>
      <c r="N516" t="s">
        <v>469</v>
      </c>
      <c r="O516" t="s">
        <v>491</v>
      </c>
      <c r="P516" t="s">
        <v>2187</v>
      </c>
      <c r="Q516">
        <v>5.88</v>
      </c>
      <c r="R516">
        <v>2</v>
      </c>
      <c r="S516">
        <v>0</v>
      </c>
      <c r="T516" s="16">
        <v>1.7051999999999996</v>
      </c>
    </row>
    <row r="517" spans="1:20" x14ac:dyDescent="0.3">
      <c r="A517" t="s">
        <v>2188</v>
      </c>
      <c r="B517" s="1">
        <v>42757</v>
      </c>
      <c r="C517" s="1">
        <v>42762</v>
      </c>
      <c r="D517" t="s">
        <v>473</v>
      </c>
      <c r="E517" t="s">
        <v>954</v>
      </c>
      <c r="F517" t="s">
        <v>955</v>
      </c>
      <c r="G517" t="s">
        <v>525</v>
      </c>
      <c r="H517" t="s">
        <v>450</v>
      </c>
      <c r="I517" t="s">
        <v>2189</v>
      </c>
      <c r="J517" t="s">
        <v>2190</v>
      </c>
      <c r="K517">
        <v>59405</v>
      </c>
      <c r="L517" t="s">
        <v>467</v>
      </c>
      <c r="M517" t="s">
        <v>2191</v>
      </c>
      <c r="N517" t="s">
        <v>494</v>
      </c>
      <c r="O517" t="s">
        <v>1642</v>
      </c>
      <c r="P517" t="s">
        <v>2192</v>
      </c>
      <c r="Q517">
        <v>2999.95</v>
      </c>
      <c r="R517">
        <v>5</v>
      </c>
      <c r="S517">
        <v>0</v>
      </c>
      <c r="T517" s="16">
        <v>1379.9769999999999</v>
      </c>
    </row>
    <row r="518" spans="1:20" x14ac:dyDescent="0.3">
      <c r="A518" t="s">
        <v>2188</v>
      </c>
      <c r="B518" s="1">
        <v>42757</v>
      </c>
      <c r="C518" s="1">
        <v>42762</v>
      </c>
      <c r="D518" t="s">
        <v>473</v>
      </c>
      <c r="E518" t="s">
        <v>954</v>
      </c>
      <c r="F518" t="s">
        <v>955</v>
      </c>
      <c r="G518" t="s">
        <v>525</v>
      </c>
      <c r="H518" t="s">
        <v>450</v>
      </c>
      <c r="I518" t="s">
        <v>2189</v>
      </c>
      <c r="J518" t="s">
        <v>2190</v>
      </c>
      <c r="K518">
        <v>59405</v>
      </c>
      <c r="L518" t="s">
        <v>467</v>
      </c>
      <c r="M518" t="s">
        <v>2193</v>
      </c>
      <c r="N518" t="s">
        <v>469</v>
      </c>
      <c r="O518" t="s">
        <v>482</v>
      </c>
      <c r="P518" t="s">
        <v>2194</v>
      </c>
      <c r="Q518">
        <v>51.449999999999996</v>
      </c>
      <c r="R518">
        <v>3</v>
      </c>
      <c r="S518">
        <v>0</v>
      </c>
      <c r="T518" s="16">
        <v>13.891499999999999</v>
      </c>
    </row>
    <row r="519" spans="1:20" x14ac:dyDescent="0.3">
      <c r="A519" t="s">
        <v>2188</v>
      </c>
      <c r="B519" s="1">
        <v>42757</v>
      </c>
      <c r="C519" s="1">
        <v>42762</v>
      </c>
      <c r="D519" t="s">
        <v>473</v>
      </c>
      <c r="E519" t="s">
        <v>954</v>
      </c>
      <c r="F519" t="s">
        <v>955</v>
      </c>
      <c r="G519" t="s">
        <v>525</v>
      </c>
      <c r="H519" t="s">
        <v>450</v>
      </c>
      <c r="I519" t="s">
        <v>2189</v>
      </c>
      <c r="J519" t="s">
        <v>2190</v>
      </c>
      <c r="K519">
        <v>59405</v>
      </c>
      <c r="L519" t="s">
        <v>467</v>
      </c>
      <c r="M519" t="s">
        <v>2195</v>
      </c>
      <c r="N519" t="s">
        <v>469</v>
      </c>
      <c r="O519" t="s">
        <v>513</v>
      </c>
      <c r="P519" t="s">
        <v>2196</v>
      </c>
      <c r="Q519">
        <v>11.96</v>
      </c>
      <c r="R519">
        <v>2</v>
      </c>
      <c r="S519">
        <v>0</v>
      </c>
      <c r="T519" s="16">
        <v>5.3819999999999997</v>
      </c>
    </row>
    <row r="520" spans="1:20" x14ac:dyDescent="0.3">
      <c r="A520" t="s">
        <v>2188</v>
      </c>
      <c r="B520" s="1">
        <v>42757</v>
      </c>
      <c r="C520" s="1">
        <v>42762</v>
      </c>
      <c r="D520" t="s">
        <v>473</v>
      </c>
      <c r="E520" t="s">
        <v>954</v>
      </c>
      <c r="F520" t="s">
        <v>955</v>
      </c>
      <c r="G520" t="s">
        <v>525</v>
      </c>
      <c r="H520" t="s">
        <v>450</v>
      </c>
      <c r="I520" t="s">
        <v>2189</v>
      </c>
      <c r="J520" t="s">
        <v>2190</v>
      </c>
      <c r="K520">
        <v>59405</v>
      </c>
      <c r="L520" t="s">
        <v>467</v>
      </c>
      <c r="M520" t="s">
        <v>2197</v>
      </c>
      <c r="N520" t="s">
        <v>469</v>
      </c>
      <c r="O520" t="s">
        <v>482</v>
      </c>
      <c r="P520" t="s">
        <v>2198</v>
      </c>
      <c r="Q520">
        <v>1126.02</v>
      </c>
      <c r="R520">
        <v>3</v>
      </c>
      <c r="S520">
        <v>0</v>
      </c>
      <c r="T520" s="16">
        <v>56.300999999999988</v>
      </c>
    </row>
    <row r="521" spans="1:20" x14ac:dyDescent="0.3">
      <c r="A521" t="s">
        <v>2199</v>
      </c>
      <c r="B521" s="1">
        <v>42085</v>
      </c>
      <c r="C521" s="1">
        <v>42089</v>
      </c>
      <c r="D521" t="s">
        <v>473</v>
      </c>
      <c r="E521" t="s">
        <v>2200</v>
      </c>
      <c r="F521" t="s">
        <v>2201</v>
      </c>
      <c r="G521" t="s">
        <v>449</v>
      </c>
      <c r="H521" t="s">
        <v>450</v>
      </c>
      <c r="I521" t="s">
        <v>607</v>
      </c>
      <c r="J521" t="s">
        <v>527</v>
      </c>
      <c r="K521">
        <v>77041</v>
      </c>
      <c r="L521" t="s">
        <v>528</v>
      </c>
      <c r="M521" t="s">
        <v>653</v>
      </c>
      <c r="N521" t="s">
        <v>494</v>
      </c>
      <c r="O521" t="s">
        <v>584</v>
      </c>
      <c r="P521" t="s">
        <v>654</v>
      </c>
      <c r="Q521">
        <v>18.391999999999999</v>
      </c>
      <c r="R521">
        <v>1</v>
      </c>
      <c r="S521">
        <v>0.2</v>
      </c>
      <c r="T521" s="16">
        <v>5.2877000000000001</v>
      </c>
    </row>
    <row r="522" spans="1:20" x14ac:dyDescent="0.3">
      <c r="A522" t="s">
        <v>2199</v>
      </c>
      <c r="B522" s="1">
        <v>42085</v>
      </c>
      <c r="C522" s="1">
        <v>42089</v>
      </c>
      <c r="D522" t="s">
        <v>473</v>
      </c>
      <c r="E522" t="s">
        <v>2200</v>
      </c>
      <c r="F522" t="s">
        <v>2201</v>
      </c>
      <c r="G522" t="s">
        <v>449</v>
      </c>
      <c r="H522" t="s">
        <v>450</v>
      </c>
      <c r="I522" t="s">
        <v>607</v>
      </c>
      <c r="J522" t="s">
        <v>527</v>
      </c>
      <c r="K522">
        <v>77041</v>
      </c>
      <c r="L522" t="s">
        <v>528</v>
      </c>
      <c r="M522" t="s">
        <v>2202</v>
      </c>
      <c r="N522" t="s">
        <v>469</v>
      </c>
      <c r="O522" t="s">
        <v>482</v>
      </c>
      <c r="P522" t="s">
        <v>2203</v>
      </c>
      <c r="Q522">
        <v>129.56800000000001</v>
      </c>
      <c r="R522">
        <v>2</v>
      </c>
      <c r="S522">
        <v>0.2</v>
      </c>
      <c r="T522" s="16">
        <v>-25.91360000000001</v>
      </c>
    </row>
    <row r="523" spans="1:20" x14ac:dyDescent="0.3">
      <c r="A523" t="s">
        <v>2199</v>
      </c>
      <c r="B523" s="1">
        <v>42085</v>
      </c>
      <c r="C523" s="1">
        <v>42089</v>
      </c>
      <c r="D523" t="s">
        <v>473</v>
      </c>
      <c r="E523" t="s">
        <v>2200</v>
      </c>
      <c r="F523" t="s">
        <v>2201</v>
      </c>
      <c r="G523" t="s">
        <v>449</v>
      </c>
      <c r="H523" t="s">
        <v>450</v>
      </c>
      <c r="I523" t="s">
        <v>607</v>
      </c>
      <c r="J523" t="s">
        <v>527</v>
      </c>
      <c r="K523">
        <v>77041</v>
      </c>
      <c r="L523" t="s">
        <v>528</v>
      </c>
      <c r="M523" t="s">
        <v>2204</v>
      </c>
      <c r="N523" t="s">
        <v>469</v>
      </c>
      <c r="O523" t="s">
        <v>498</v>
      </c>
      <c r="P523" t="s">
        <v>2205</v>
      </c>
      <c r="Q523">
        <v>14.111999999999997</v>
      </c>
      <c r="R523">
        <v>9</v>
      </c>
      <c r="S523">
        <v>0.8</v>
      </c>
      <c r="T523" s="16">
        <v>-21.167999999999999</v>
      </c>
    </row>
    <row r="524" spans="1:20" x14ac:dyDescent="0.3">
      <c r="A524" t="s">
        <v>2206</v>
      </c>
      <c r="B524" s="1">
        <v>42758</v>
      </c>
      <c r="C524" s="1">
        <v>42760</v>
      </c>
      <c r="D524" t="s">
        <v>611</v>
      </c>
      <c r="E524" t="s">
        <v>2207</v>
      </c>
      <c r="F524" t="s">
        <v>2208</v>
      </c>
      <c r="G524" t="s">
        <v>464</v>
      </c>
      <c r="H524" t="s">
        <v>450</v>
      </c>
      <c r="I524" t="s">
        <v>1305</v>
      </c>
      <c r="J524" t="s">
        <v>661</v>
      </c>
      <c r="K524">
        <v>48234</v>
      </c>
      <c r="L524" t="s">
        <v>528</v>
      </c>
      <c r="M524" t="s">
        <v>2129</v>
      </c>
      <c r="N524" t="s">
        <v>455</v>
      </c>
      <c r="O524" t="s">
        <v>479</v>
      </c>
      <c r="P524" t="s">
        <v>2130</v>
      </c>
      <c r="Q524">
        <v>210.98</v>
      </c>
      <c r="R524">
        <v>2</v>
      </c>
      <c r="S524">
        <v>0</v>
      </c>
      <c r="T524" s="16">
        <v>21.097999999999985</v>
      </c>
    </row>
    <row r="525" spans="1:20" x14ac:dyDescent="0.3">
      <c r="A525" t="s">
        <v>2209</v>
      </c>
      <c r="B525" s="1">
        <v>42511</v>
      </c>
      <c r="C525" s="1">
        <v>42513</v>
      </c>
      <c r="D525" t="s">
        <v>611</v>
      </c>
      <c r="E525" t="s">
        <v>1366</v>
      </c>
      <c r="F525" t="s">
        <v>1367</v>
      </c>
      <c r="G525" t="s">
        <v>449</v>
      </c>
      <c r="H525" t="s">
        <v>450</v>
      </c>
      <c r="I525" t="s">
        <v>465</v>
      </c>
      <c r="J525" t="s">
        <v>466</v>
      </c>
      <c r="K525">
        <v>90032</v>
      </c>
      <c r="L525" t="s">
        <v>467</v>
      </c>
      <c r="M525" t="s">
        <v>2210</v>
      </c>
      <c r="N525" t="s">
        <v>494</v>
      </c>
      <c r="O525" t="s">
        <v>495</v>
      </c>
      <c r="P525" t="s">
        <v>2211</v>
      </c>
      <c r="Q525">
        <v>55.176000000000002</v>
      </c>
      <c r="R525">
        <v>3</v>
      </c>
      <c r="S525">
        <v>0.2</v>
      </c>
      <c r="T525" s="16">
        <v>-12.414599999999997</v>
      </c>
    </row>
    <row r="526" spans="1:20" x14ac:dyDescent="0.3">
      <c r="A526" t="s">
        <v>2209</v>
      </c>
      <c r="B526" s="1">
        <v>42511</v>
      </c>
      <c r="C526" s="1">
        <v>42513</v>
      </c>
      <c r="D526" t="s">
        <v>611</v>
      </c>
      <c r="E526" t="s">
        <v>1366</v>
      </c>
      <c r="F526" t="s">
        <v>1367</v>
      </c>
      <c r="G526" t="s">
        <v>449</v>
      </c>
      <c r="H526" t="s">
        <v>450</v>
      </c>
      <c r="I526" t="s">
        <v>465</v>
      </c>
      <c r="J526" t="s">
        <v>466</v>
      </c>
      <c r="K526">
        <v>90032</v>
      </c>
      <c r="L526" t="s">
        <v>467</v>
      </c>
      <c r="M526" t="s">
        <v>1332</v>
      </c>
      <c r="N526" t="s">
        <v>494</v>
      </c>
      <c r="O526" t="s">
        <v>584</v>
      </c>
      <c r="P526" t="s">
        <v>2212</v>
      </c>
      <c r="Q526">
        <v>66.260000000000005</v>
      </c>
      <c r="R526">
        <v>2</v>
      </c>
      <c r="S526">
        <v>0</v>
      </c>
      <c r="T526" s="16">
        <v>27.166600000000003</v>
      </c>
    </row>
    <row r="527" spans="1:20" x14ac:dyDescent="0.3">
      <c r="A527" t="s">
        <v>2213</v>
      </c>
      <c r="B527" s="1">
        <v>42364</v>
      </c>
      <c r="C527" s="1">
        <v>42371</v>
      </c>
      <c r="D527" t="s">
        <v>473</v>
      </c>
      <c r="E527" t="s">
        <v>2214</v>
      </c>
      <c r="F527" t="s">
        <v>2215</v>
      </c>
      <c r="G527" t="s">
        <v>449</v>
      </c>
      <c r="H527" t="s">
        <v>450</v>
      </c>
      <c r="I527" t="s">
        <v>1907</v>
      </c>
      <c r="J527" t="s">
        <v>1671</v>
      </c>
      <c r="K527">
        <v>1841</v>
      </c>
      <c r="L527" t="s">
        <v>571</v>
      </c>
      <c r="M527" t="s">
        <v>2216</v>
      </c>
      <c r="N527" t="s">
        <v>469</v>
      </c>
      <c r="O527" t="s">
        <v>692</v>
      </c>
      <c r="P527" t="s">
        <v>986</v>
      </c>
      <c r="Q527">
        <v>22.200000000000003</v>
      </c>
      <c r="R527">
        <v>5</v>
      </c>
      <c r="S527">
        <v>0</v>
      </c>
      <c r="T527" s="16">
        <v>10.434000000000001</v>
      </c>
    </row>
    <row r="528" spans="1:20" x14ac:dyDescent="0.3">
      <c r="A528" t="s">
        <v>2217</v>
      </c>
      <c r="B528" s="1">
        <v>43029</v>
      </c>
      <c r="C528" s="1">
        <v>43034</v>
      </c>
      <c r="D528" t="s">
        <v>473</v>
      </c>
      <c r="E528" t="s">
        <v>2218</v>
      </c>
      <c r="F528" t="s">
        <v>2219</v>
      </c>
      <c r="G528" t="s">
        <v>525</v>
      </c>
      <c r="H528" t="s">
        <v>450</v>
      </c>
      <c r="I528" t="s">
        <v>2220</v>
      </c>
      <c r="J528" t="s">
        <v>477</v>
      </c>
      <c r="K528">
        <v>33801</v>
      </c>
      <c r="L528" t="s">
        <v>453</v>
      </c>
      <c r="M528" t="s">
        <v>2221</v>
      </c>
      <c r="N528" t="s">
        <v>455</v>
      </c>
      <c r="O528" t="s">
        <v>459</v>
      </c>
      <c r="P528" t="s">
        <v>2222</v>
      </c>
      <c r="Q528">
        <v>683.95200000000011</v>
      </c>
      <c r="R528">
        <v>3</v>
      </c>
      <c r="S528">
        <v>0.2</v>
      </c>
      <c r="T528" s="16">
        <v>42.746999999999986</v>
      </c>
    </row>
    <row r="529" spans="1:20" x14ac:dyDescent="0.3">
      <c r="A529" t="s">
        <v>2217</v>
      </c>
      <c r="B529" s="1">
        <v>43029</v>
      </c>
      <c r="C529" s="1">
        <v>43034</v>
      </c>
      <c r="D529" t="s">
        <v>473</v>
      </c>
      <c r="E529" t="s">
        <v>2218</v>
      </c>
      <c r="F529" t="s">
        <v>2219</v>
      </c>
      <c r="G529" t="s">
        <v>525</v>
      </c>
      <c r="H529" t="s">
        <v>450</v>
      </c>
      <c r="I529" t="s">
        <v>2220</v>
      </c>
      <c r="J529" t="s">
        <v>477</v>
      </c>
      <c r="K529">
        <v>33801</v>
      </c>
      <c r="L529" t="s">
        <v>453</v>
      </c>
      <c r="M529" t="s">
        <v>1564</v>
      </c>
      <c r="N529" t="s">
        <v>455</v>
      </c>
      <c r="O529" t="s">
        <v>488</v>
      </c>
      <c r="P529" t="s">
        <v>1565</v>
      </c>
      <c r="Q529">
        <v>45.695999999999998</v>
      </c>
      <c r="R529">
        <v>3</v>
      </c>
      <c r="S529">
        <v>0.2</v>
      </c>
      <c r="T529" s="16">
        <v>5.1407999999999916</v>
      </c>
    </row>
    <row r="530" spans="1:20" x14ac:dyDescent="0.3">
      <c r="A530" t="s">
        <v>2223</v>
      </c>
      <c r="B530" s="1">
        <v>42250</v>
      </c>
      <c r="C530" s="1">
        <v>42254</v>
      </c>
      <c r="D530" t="s">
        <v>473</v>
      </c>
      <c r="E530" t="s">
        <v>2224</v>
      </c>
      <c r="F530" t="s">
        <v>2225</v>
      </c>
      <c r="G530" t="s">
        <v>449</v>
      </c>
      <c r="H530" t="s">
        <v>450</v>
      </c>
      <c r="I530" t="s">
        <v>569</v>
      </c>
      <c r="J530" t="s">
        <v>570</v>
      </c>
      <c r="K530">
        <v>19134</v>
      </c>
      <c r="L530" t="s">
        <v>571</v>
      </c>
      <c r="M530" t="s">
        <v>2226</v>
      </c>
      <c r="N530" t="s">
        <v>469</v>
      </c>
      <c r="O530" t="s">
        <v>482</v>
      </c>
      <c r="P530" t="s">
        <v>2227</v>
      </c>
      <c r="Q530">
        <v>36.336000000000006</v>
      </c>
      <c r="R530">
        <v>3</v>
      </c>
      <c r="S530">
        <v>0.2</v>
      </c>
      <c r="T530" s="16">
        <v>-7.2672000000000043</v>
      </c>
    </row>
    <row r="531" spans="1:20" x14ac:dyDescent="0.3">
      <c r="A531" t="s">
        <v>2223</v>
      </c>
      <c r="B531" s="1">
        <v>42250</v>
      </c>
      <c r="C531" s="1">
        <v>42254</v>
      </c>
      <c r="D531" t="s">
        <v>473</v>
      </c>
      <c r="E531" t="s">
        <v>2224</v>
      </c>
      <c r="F531" t="s">
        <v>2225</v>
      </c>
      <c r="G531" t="s">
        <v>449</v>
      </c>
      <c r="H531" t="s">
        <v>450</v>
      </c>
      <c r="I531" t="s">
        <v>569</v>
      </c>
      <c r="J531" t="s">
        <v>570</v>
      </c>
      <c r="K531">
        <v>19134</v>
      </c>
      <c r="L531" t="s">
        <v>571</v>
      </c>
      <c r="M531" t="s">
        <v>2228</v>
      </c>
      <c r="N531" t="s">
        <v>469</v>
      </c>
      <c r="O531" t="s">
        <v>1002</v>
      </c>
      <c r="P531" t="s">
        <v>2229</v>
      </c>
      <c r="Q531">
        <v>666.24800000000005</v>
      </c>
      <c r="R531">
        <v>1</v>
      </c>
      <c r="S531">
        <v>0.2</v>
      </c>
      <c r="T531" s="16">
        <v>-149.9058</v>
      </c>
    </row>
    <row r="532" spans="1:20" x14ac:dyDescent="0.3">
      <c r="A532" t="s">
        <v>2223</v>
      </c>
      <c r="B532" s="1">
        <v>42250</v>
      </c>
      <c r="C532" s="1">
        <v>42254</v>
      </c>
      <c r="D532" t="s">
        <v>473</v>
      </c>
      <c r="E532" t="s">
        <v>2224</v>
      </c>
      <c r="F532" t="s">
        <v>2225</v>
      </c>
      <c r="G532" t="s">
        <v>449</v>
      </c>
      <c r="H532" t="s">
        <v>450</v>
      </c>
      <c r="I532" t="s">
        <v>569</v>
      </c>
      <c r="J532" t="s">
        <v>570</v>
      </c>
      <c r="K532">
        <v>19134</v>
      </c>
      <c r="L532" t="s">
        <v>571</v>
      </c>
      <c r="M532" t="s">
        <v>2230</v>
      </c>
      <c r="N532" t="s">
        <v>469</v>
      </c>
      <c r="O532" t="s">
        <v>596</v>
      </c>
      <c r="P532" t="s">
        <v>2231</v>
      </c>
      <c r="Q532">
        <v>52.512</v>
      </c>
      <c r="R532">
        <v>6</v>
      </c>
      <c r="S532">
        <v>0.2</v>
      </c>
      <c r="T532" s="16">
        <v>19.692</v>
      </c>
    </row>
    <row r="533" spans="1:20" x14ac:dyDescent="0.3">
      <c r="A533" t="s">
        <v>2232</v>
      </c>
      <c r="B533" s="1">
        <v>42315</v>
      </c>
      <c r="C533" s="1">
        <v>42317</v>
      </c>
      <c r="D533" t="s">
        <v>446</v>
      </c>
      <c r="E533" t="s">
        <v>2233</v>
      </c>
      <c r="F533" t="s">
        <v>2234</v>
      </c>
      <c r="G533" t="s">
        <v>464</v>
      </c>
      <c r="H533" t="s">
        <v>450</v>
      </c>
      <c r="I533" t="s">
        <v>465</v>
      </c>
      <c r="J533" t="s">
        <v>466</v>
      </c>
      <c r="K533">
        <v>90036</v>
      </c>
      <c r="L533" t="s">
        <v>467</v>
      </c>
      <c r="M533" t="s">
        <v>2235</v>
      </c>
      <c r="N533" t="s">
        <v>455</v>
      </c>
      <c r="O533" t="s">
        <v>459</v>
      </c>
      <c r="P533" t="s">
        <v>2236</v>
      </c>
      <c r="Q533">
        <v>190.72000000000003</v>
      </c>
      <c r="R533">
        <v>1</v>
      </c>
      <c r="S533">
        <v>0.2</v>
      </c>
      <c r="T533" s="16">
        <v>11.919999999999987</v>
      </c>
    </row>
    <row r="534" spans="1:20" x14ac:dyDescent="0.3">
      <c r="A534" t="s">
        <v>2237</v>
      </c>
      <c r="B534" s="1">
        <v>42985</v>
      </c>
      <c r="C534" s="1">
        <v>42989</v>
      </c>
      <c r="D534" t="s">
        <v>473</v>
      </c>
      <c r="E534" t="s">
        <v>2238</v>
      </c>
      <c r="F534" t="s">
        <v>2239</v>
      </c>
      <c r="G534" t="s">
        <v>449</v>
      </c>
      <c r="H534" t="s">
        <v>450</v>
      </c>
      <c r="I534" t="s">
        <v>465</v>
      </c>
      <c r="J534" t="s">
        <v>466</v>
      </c>
      <c r="K534">
        <v>90032</v>
      </c>
      <c r="L534" t="s">
        <v>467</v>
      </c>
      <c r="M534" t="s">
        <v>2240</v>
      </c>
      <c r="N534" t="s">
        <v>455</v>
      </c>
      <c r="O534" t="s">
        <v>488</v>
      </c>
      <c r="P534" t="s">
        <v>2241</v>
      </c>
      <c r="Q534">
        <v>47.94</v>
      </c>
      <c r="R534">
        <v>3</v>
      </c>
      <c r="S534">
        <v>0</v>
      </c>
      <c r="T534" s="16">
        <v>2.3969999999999985</v>
      </c>
    </row>
    <row r="535" spans="1:20" x14ac:dyDescent="0.3">
      <c r="A535" t="s">
        <v>2242</v>
      </c>
      <c r="B535" s="1">
        <v>42519</v>
      </c>
      <c r="C535" s="1">
        <v>42522</v>
      </c>
      <c r="D535" t="s">
        <v>446</v>
      </c>
      <c r="E535" t="s">
        <v>2243</v>
      </c>
      <c r="F535" t="s">
        <v>2244</v>
      </c>
      <c r="G535" t="s">
        <v>449</v>
      </c>
      <c r="H535" t="s">
        <v>450</v>
      </c>
      <c r="I535" t="s">
        <v>2245</v>
      </c>
      <c r="J535" t="s">
        <v>781</v>
      </c>
      <c r="K535">
        <v>36116</v>
      </c>
      <c r="L535" t="s">
        <v>453</v>
      </c>
      <c r="M535" t="s">
        <v>2246</v>
      </c>
      <c r="N535" t="s">
        <v>494</v>
      </c>
      <c r="O535" t="s">
        <v>495</v>
      </c>
      <c r="P535" t="s">
        <v>2247</v>
      </c>
      <c r="Q535">
        <v>979.95</v>
      </c>
      <c r="R535">
        <v>5</v>
      </c>
      <c r="S535">
        <v>0</v>
      </c>
      <c r="T535" s="16">
        <v>274.38600000000008</v>
      </c>
    </row>
    <row r="536" spans="1:20" x14ac:dyDescent="0.3">
      <c r="A536" t="s">
        <v>2242</v>
      </c>
      <c r="B536" s="1">
        <v>42519</v>
      </c>
      <c r="C536" s="1">
        <v>42522</v>
      </c>
      <c r="D536" t="s">
        <v>446</v>
      </c>
      <c r="E536" t="s">
        <v>2243</v>
      </c>
      <c r="F536" t="s">
        <v>2244</v>
      </c>
      <c r="G536" t="s">
        <v>449</v>
      </c>
      <c r="H536" t="s">
        <v>450</v>
      </c>
      <c r="I536" t="s">
        <v>2245</v>
      </c>
      <c r="J536" t="s">
        <v>781</v>
      </c>
      <c r="K536">
        <v>36116</v>
      </c>
      <c r="L536" t="s">
        <v>453</v>
      </c>
      <c r="M536" t="s">
        <v>1448</v>
      </c>
      <c r="N536" t="s">
        <v>469</v>
      </c>
      <c r="O536" t="s">
        <v>498</v>
      </c>
      <c r="P536" t="s">
        <v>1449</v>
      </c>
      <c r="Q536">
        <v>22.75</v>
      </c>
      <c r="R536">
        <v>5</v>
      </c>
      <c r="S536">
        <v>0</v>
      </c>
      <c r="T536" s="16">
        <v>11.375</v>
      </c>
    </row>
    <row r="537" spans="1:20" x14ac:dyDescent="0.3">
      <c r="A537" t="s">
        <v>2248</v>
      </c>
      <c r="B537" s="1">
        <v>42561</v>
      </c>
      <c r="C537" s="1">
        <v>42567</v>
      </c>
      <c r="D537" t="s">
        <v>473</v>
      </c>
      <c r="E537" t="s">
        <v>2249</v>
      </c>
      <c r="F537" t="s">
        <v>2250</v>
      </c>
      <c r="G537" t="s">
        <v>449</v>
      </c>
      <c r="H537" t="s">
        <v>450</v>
      </c>
      <c r="I537" t="s">
        <v>2251</v>
      </c>
      <c r="J537" t="s">
        <v>733</v>
      </c>
      <c r="K537">
        <v>85204</v>
      </c>
      <c r="L537" t="s">
        <v>467</v>
      </c>
      <c r="M537" t="s">
        <v>2252</v>
      </c>
      <c r="N537" t="s">
        <v>469</v>
      </c>
      <c r="O537" t="s">
        <v>482</v>
      </c>
      <c r="P537" t="s">
        <v>2253</v>
      </c>
      <c r="Q537">
        <v>16.768000000000001</v>
      </c>
      <c r="R537">
        <v>2</v>
      </c>
      <c r="S537">
        <v>0.2</v>
      </c>
      <c r="T537" s="16">
        <v>1.4672000000000001</v>
      </c>
    </row>
    <row r="538" spans="1:20" x14ac:dyDescent="0.3">
      <c r="A538" t="s">
        <v>2254</v>
      </c>
      <c r="B538" s="1">
        <v>42981</v>
      </c>
      <c r="C538" s="1">
        <v>42986</v>
      </c>
      <c r="D538" t="s">
        <v>446</v>
      </c>
      <c r="E538" t="s">
        <v>2255</v>
      </c>
      <c r="F538" t="s">
        <v>2256</v>
      </c>
      <c r="G538" t="s">
        <v>449</v>
      </c>
      <c r="H538" t="s">
        <v>450</v>
      </c>
      <c r="I538" t="s">
        <v>726</v>
      </c>
      <c r="J538" t="s">
        <v>634</v>
      </c>
      <c r="K538">
        <v>60653</v>
      </c>
      <c r="L538" t="s">
        <v>528</v>
      </c>
      <c r="M538" t="s">
        <v>2257</v>
      </c>
      <c r="N538" t="s">
        <v>469</v>
      </c>
      <c r="O538" t="s">
        <v>498</v>
      </c>
      <c r="P538" t="s">
        <v>2258</v>
      </c>
      <c r="Q538">
        <v>42.615999999999993</v>
      </c>
      <c r="R538">
        <v>7</v>
      </c>
      <c r="S538">
        <v>0.8</v>
      </c>
      <c r="T538" s="16">
        <v>-68.185600000000022</v>
      </c>
    </row>
    <row r="539" spans="1:20" x14ac:dyDescent="0.3">
      <c r="A539" t="s">
        <v>2259</v>
      </c>
      <c r="B539" s="1">
        <v>42341</v>
      </c>
      <c r="C539" s="1">
        <v>42346</v>
      </c>
      <c r="D539" t="s">
        <v>473</v>
      </c>
      <c r="E539" t="s">
        <v>1187</v>
      </c>
      <c r="F539" t="s">
        <v>1188</v>
      </c>
      <c r="G539" t="s">
        <v>525</v>
      </c>
      <c r="H539" t="s">
        <v>450</v>
      </c>
      <c r="I539" t="s">
        <v>689</v>
      </c>
      <c r="J539" t="s">
        <v>690</v>
      </c>
      <c r="K539">
        <v>10009</v>
      </c>
      <c r="L539" t="s">
        <v>571</v>
      </c>
      <c r="M539" t="s">
        <v>2260</v>
      </c>
      <c r="N539" t="s">
        <v>469</v>
      </c>
      <c r="O539" t="s">
        <v>498</v>
      </c>
      <c r="P539" t="s">
        <v>2261</v>
      </c>
      <c r="Q539">
        <v>10.752000000000001</v>
      </c>
      <c r="R539">
        <v>4</v>
      </c>
      <c r="S539">
        <v>0.2</v>
      </c>
      <c r="T539" s="16">
        <v>3.359999999999999</v>
      </c>
    </row>
    <row r="540" spans="1:20" x14ac:dyDescent="0.3">
      <c r="A540" t="s">
        <v>2262</v>
      </c>
      <c r="B540" s="1">
        <v>42345</v>
      </c>
      <c r="C540" s="1">
        <v>42349</v>
      </c>
      <c r="D540" t="s">
        <v>473</v>
      </c>
      <c r="E540" t="s">
        <v>2263</v>
      </c>
      <c r="F540" t="s">
        <v>2264</v>
      </c>
      <c r="G540" t="s">
        <v>449</v>
      </c>
      <c r="H540" t="s">
        <v>450</v>
      </c>
      <c r="I540" t="s">
        <v>451</v>
      </c>
      <c r="J540" t="s">
        <v>452</v>
      </c>
      <c r="K540">
        <v>42420</v>
      </c>
      <c r="L540" t="s">
        <v>453</v>
      </c>
      <c r="M540" t="s">
        <v>2265</v>
      </c>
      <c r="N540" t="s">
        <v>469</v>
      </c>
      <c r="O540" t="s">
        <v>501</v>
      </c>
      <c r="P540" t="s">
        <v>2266</v>
      </c>
      <c r="Q540">
        <v>152.94</v>
      </c>
      <c r="R540">
        <v>3</v>
      </c>
      <c r="S540">
        <v>0</v>
      </c>
      <c r="T540" s="16">
        <v>41.293800000000005</v>
      </c>
    </row>
    <row r="541" spans="1:20" x14ac:dyDescent="0.3">
      <c r="A541" t="s">
        <v>2262</v>
      </c>
      <c r="B541" s="1">
        <v>42345</v>
      </c>
      <c r="C541" s="1">
        <v>42349</v>
      </c>
      <c r="D541" t="s">
        <v>473</v>
      </c>
      <c r="E541" t="s">
        <v>2263</v>
      </c>
      <c r="F541" t="s">
        <v>2264</v>
      </c>
      <c r="G541" t="s">
        <v>449</v>
      </c>
      <c r="H541" t="s">
        <v>450</v>
      </c>
      <c r="I541" t="s">
        <v>451</v>
      </c>
      <c r="J541" t="s">
        <v>452</v>
      </c>
      <c r="K541">
        <v>42420</v>
      </c>
      <c r="L541" t="s">
        <v>453</v>
      </c>
      <c r="M541" t="s">
        <v>2267</v>
      </c>
      <c r="N541" t="s">
        <v>455</v>
      </c>
      <c r="O541" t="s">
        <v>459</v>
      </c>
      <c r="P541" t="s">
        <v>2268</v>
      </c>
      <c r="Q541">
        <v>283.92</v>
      </c>
      <c r="R541">
        <v>4</v>
      </c>
      <c r="S541">
        <v>0</v>
      </c>
      <c r="T541" s="16">
        <v>70.980000000000018</v>
      </c>
    </row>
    <row r="542" spans="1:20" x14ac:dyDescent="0.3">
      <c r="A542" t="s">
        <v>2269</v>
      </c>
      <c r="B542" s="1">
        <v>41671</v>
      </c>
      <c r="C542" s="1">
        <v>41673</v>
      </c>
      <c r="D542" t="s">
        <v>611</v>
      </c>
      <c r="E542" t="s">
        <v>2270</v>
      </c>
      <c r="F542" t="s">
        <v>2271</v>
      </c>
      <c r="G542" t="s">
        <v>449</v>
      </c>
      <c r="H542" t="s">
        <v>450</v>
      </c>
      <c r="I542" t="s">
        <v>2272</v>
      </c>
      <c r="J542" t="s">
        <v>537</v>
      </c>
      <c r="K542">
        <v>54302</v>
      </c>
      <c r="L542" t="s">
        <v>528</v>
      </c>
      <c r="M542" t="s">
        <v>2273</v>
      </c>
      <c r="N542" t="s">
        <v>494</v>
      </c>
      <c r="O542" t="s">
        <v>584</v>
      </c>
      <c r="P542" t="s">
        <v>2274</v>
      </c>
      <c r="Q542">
        <v>468.90000000000003</v>
      </c>
      <c r="R542">
        <v>6</v>
      </c>
      <c r="S542">
        <v>0</v>
      </c>
      <c r="T542" s="16">
        <v>206.31600000000006</v>
      </c>
    </row>
    <row r="543" spans="1:20" x14ac:dyDescent="0.3">
      <c r="A543" t="s">
        <v>2275</v>
      </c>
      <c r="B543" s="1">
        <v>42565</v>
      </c>
      <c r="C543" s="1">
        <v>42568</v>
      </c>
      <c r="D543" t="s">
        <v>611</v>
      </c>
      <c r="E543" t="s">
        <v>643</v>
      </c>
      <c r="F543" t="s">
        <v>644</v>
      </c>
      <c r="G543" t="s">
        <v>464</v>
      </c>
      <c r="H543" t="s">
        <v>450</v>
      </c>
      <c r="I543" t="s">
        <v>1737</v>
      </c>
      <c r="J543" t="s">
        <v>733</v>
      </c>
      <c r="K543">
        <v>85705</v>
      </c>
      <c r="L543" t="s">
        <v>467</v>
      </c>
      <c r="M543" t="s">
        <v>2276</v>
      </c>
      <c r="N543" t="s">
        <v>494</v>
      </c>
      <c r="O543" t="s">
        <v>495</v>
      </c>
      <c r="P543" t="s">
        <v>2277</v>
      </c>
      <c r="Q543">
        <v>380.86400000000003</v>
      </c>
      <c r="R543">
        <v>8</v>
      </c>
      <c r="S543">
        <v>0.2</v>
      </c>
      <c r="T543" s="16">
        <v>38.086400000000026</v>
      </c>
    </row>
    <row r="544" spans="1:20" x14ac:dyDescent="0.3">
      <c r="A544" t="s">
        <v>2278</v>
      </c>
      <c r="B544" s="1">
        <v>42356</v>
      </c>
      <c r="C544" s="1">
        <v>42361</v>
      </c>
      <c r="D544" t="s">
        <v>473</v>
      </c>
      <c r="E544" t="s">
        <v>2279</v>
      </c>
      <c r="F544" t="s">
        <v>2280</v>
      </c>
      <c r="G544" t="s">
        <v>449</v>
      </c>
      <c r="H544" t="s">
        <v>450</v>
      </c>
      <c r="I544" t="s">
        <v>741</v>
      </c>
      <c r="J544" t="s">
        <v>921</v>
      </c>
      <c r="K544">
        <v>45503</v>
      </c>
      <c r="L544" t="s">
        <v>571</v>
      </c>
      <c r="M544" t="s">
        <v>2117</v>
      </c>
      <c r="N544" t="s">
        <v>469</v>
      </c>
      <c r="O544" t="s">
        <v>482</v>
      </c>
      <c r="P544" t="s">
        <v>2118</v>
      </c>
      <c r="Q544">
        <v>646.77600000000007</v>
      </c>
      <c r="R544">
        <v>9</v>
      </c>
      <c r="S544">
        <v>0.2</v>
      </c>
      <c r="T544" s="16">
        <v>-145.52460000000002</v>
      </c>
    </row>
    <row r="545" spans="1:20" x14ac:dyDescent="0.3">
      <c r="A545" t="s">
        <v>2281</v>
      </c>
      <c r="B545" s="1">
        <v>41770</v>
      </c>
      <c r="C545" s="1">
        <v>41775</v>
      </c>
      <c r="D545" t="s">
        <v>473</v>
      </c>
      <c r="E545" t="s">
        <v>810</v>
      </c>
      <c r="F545" t="s">
        <v>811</v>
      </c>
      <c r="G545" t="s">
        <v>449</v>
      </c>
      <c r="H545" t="s">
        <v>450</v>
      </c>
      <c r="I545" t="s">
        <v>526</v>
      </c>
      <c r="J545" t="s">
        <v>527</v>
      </c>
      <c r="K545">
        <v>76106</v>
      </c>
      <c r="L545" t="s">
        <v>528</v>
      </c>
      <c r="M545" t="s">
        <v>2282</v>
      </c>
      <c r="N545" t="s">
        <v>494</v>
      </c>
      <c r="O545" t="s">
        <v>584</v>
      </c>
      <c r="P545" t="s">
        <v>2283</v>
      </c>
      <c r="Q545">
        <v>58.112000000000002</v>
      </c>
      <c r="R545">
        <v>2</v>
      </c>
      <c r="S545">
        <v>0.2</v>
      </c>
      <c r="T545" s="16">
        <v>7.263999999999994</v>
      </c>
    </row>
    <row r="546" spans="1:20" x14ac:dyDescent="0.3">
      <c r="A546" t="s">
        <v>2281</v>
      </c>
      <c r="B546" s="1">
        <v>41770</v>
      </c>
      <c r="C546" s="1">
        <v>41775</v>
      </c>
      <c r="D546" t="s">
        <v>473</v>
      </c>
      <c r="E546" t="s">
        <v>810</v>
      </c>
      <c r="F546" t="s">
        <v>811</v>
      </c>
      <c r="G546" t="s">
        <v>449</v>
      </c>
      <c r="H546" t="s">
        <v>450</v>
      </c>
      <c r="I546" t="s">
        <v>526</v>
      </c>
      <c r="J546" t="s">
        <v>527</v>
      </c>
      <c r="K546">
        <v>76106</v>
      </c>
      <c r="L546" t="s">
        <v>528</v>
      </c>
      <c r="M546" t="s">
        <v>2284</v>
      </c>
      <c r="N546" t="s">
        <v>494</v>
      </c>
      <c r="O546" t="s">
        <v>495</v>
      </c>
      <c r="P546" t="s">
        <v>2285</v>
      </c>
      <c r="Q546">
        <v>100.792</v>
      </c>
      <c r="R546">
        <v>1</v>
      </c>
      <c r="S546">
        <v>0.2</v>
      </c>
      <c r="T546" s="16">
        <v>6.2995000000000019</v>
      </c>
    </row>
    <row r="547" spans="1:20" x14ac:dyDescent="0.3">
      <c r="A547" t="s">
        <v>2281</v>
      </c>
      <c r="B547" s="1">
        <v>41770</v>
      </c>
      <c r="C547" s="1">
        <v>41775</v>
      </c>
      <c r="D547" t="s">
        <v>473</v>
      </c>
      <c r="E547" t="s">
        <v>810</v>
      </c>
      <c r="F547" t="s">
        <v>811</v>
      </c>
      <c r="G547" t="s">
        <v>449</v>
      </c>
      <c r="H547" t="s">
        <v>450</v>
      </c>
      <c r="I547" t="s">
        <v>526</v>
      </c>
      <c r="J547" t="s">
        <v>527</v>
      </c>
      <c r="K547">
        <v>76106</v>
      </c>
      <c r="L547" t="s">
        <v>528</v>
      </c>
      <c r="M547" t="s">
        <v>2286</v>
      </c>
      <c r="N547" t="s">
        <v>455</v>
      </c>
      <c r="O547" t="s">
        <v>488</v>
      </c>
      <c r="P547" t="s">
        <v>2287</v>
      </c>
      <c r="Q547">
        <v>66.112000000000009</v>
      </c>
      <c r="R547">
        <v>4</v>
      </c>
      <c r="S547">
        <v>0.6</v>
      </c>
      <c r="T547" s="16">
        <v>-84.292799999999986</v>
      </c>
    </row>
    <row r="548" spans="1:20" x14ac:dyDescent="0.3">
      <c r="A548" t="s">
        <v>2288</v>
      </c>
      <c r="B548" s="1">
        <v>43058</v>
      </c>
      <c r="C548" s="1">
        <v>43061</v>
      </c>
      <c r="D548" t="s">
        <v>611</v>
      </c>
      <c r="E548" t="s">
        <v>2289</v>
      </c>
      <c r="F548" t="s">
        <v>2290</v>
      </c>
      <c r="G548" t="s">
        <v>525</v>
      </c>
      <c r="H548" t="s">
        <v>450</v>
      </c>
      <c r="I548" t="s">
        <v>689</v>
      </c>
      <c r="J548" t="s">
        <v>690</v>
      </c>
      <c r="K548">
        <v>10035</v>
      </c>
      <c r="L548" t="s">
        <v>571</v>
      </c>
      <c r="M548" t="s">
        <v>2291</v>
      </c>
      <c r="N548" t="s">
        <v>469</v>
      </c>
      <c r="O548" t="s">
        <v>498</v>
      </c>
      <c r="P548" t="s">
        <v>2292</v>
      </c>
      <c r="Q548">
        <v>41.28</v>
      </c>
      <c r="R548">
        <v>6</v>
      </c>
      <c r="S548">
        <v>0.2</v>
      </c>
      <c r="T548" s="16">
        <v>13.931999999999999</v>
      </c>
    </row>
    <row r="549" spans="1:20" x14ac:dyDescent="0.3">
      <c r="A549" t="s">
        <v>2288</v>
      </c>
      <c r="B549" s="1">
        <v>43058</v>
      </c>
      <c r="C549" s="1">
        <v>43061</v>
      </c>
      <c r="D549" t="s">
        <v>611</v>
      </c>
      <c r="E549" t="s">
        <v>2289</v>
      </c>
      <c r="F549" t="s">
        <v>2290</v>
      </c>
      <c r="G549" t="s">
        <v>525</v>
      </c>
      <c r="H549" t="s">
        <v>450</v>
      </c>
      <c r="I549" t="s">
        <v>689</v>
      </c>
      <c r="J549" t="s">
        <v>690</v>
      </c>
      <c r="K549">
        <v>10035</v>
      </c>
      <c r="L549" t="s">
        <v>571</v>
      </c>
      <c r="M549" t="s">
        <v>2293</v>
      </c>
      <c r="N549" t="s">
        <v>469</v>
      </c>
      <c r="O549" t="s">
        <v>513</v>
      </c>
      <c r="P549" t="s">
        <v>2294</v>
      </c>
      <c r="Q549">
        <v>13.36</v>
      </c>
      <c r="R549">
        <v>2</v>
      </c>
      <c r="S549">
        <v>0</v>
      </c>
      <c r="T549" s="16">
        <v>6.4127999999999998</v>
      </c>
    </row>
    <row r="550" spans="1:20" x14ac:dyDescent="0.3">
      <c r="A550" t="s">
        <v>2295</v>
      </c>
      <c r="B550" s="1">
        <v>42323</v>
      </c>
      <c r="C550" s="1">
        <v>42325</v>
      </c>
      <c r="D550" t="s">
        <v>446</v>
      </c>
      <c r="E550" t="s">
        <v>1785</v>
      </c>
      <c r="F550" t="s">
        <v>1786</v>
      </c>
      <c r="G550" t="s">
        <v>464</v>
      </c>
      <c r="H550" t="s">
        <v>450</v>
      </c>
      <c r="I550" t="s">
        <v>726</v>
      </c>
      <c r="J550" t="s">
        <v>634</v>
      </c>
      <c r="K550">
        <v>60653</v>
      </c>
      <c r="L550" t="s">
        <v>528</v>
      </c>
      <c r="M550" t="s">
        <v>700</v>
      </c>
      <c r="N550" t="s">
        <v>469</v>
      </c>
      <c r="O550" t="s">
        <v>482</v>
      </c>
      <c r="P550" t="s">
        <v>701</v>
      </c>
      <c r="Q550">
        <v>250.27199999999999</v>
      </c>
      <c r="R550">
        <v>9</v>
      </c>
      <c r="S550">
        <v>0.2</v>
      </c>
      <c r="T550" s="16">
        <v>15.641999999999982</v>
      </c>
    </row>
    <row r="551" spans="1:20" x14ac:dyDescent="0.3">
      <c r="A551" t="s">
        <v>2295</v>
      </c>
      <c r="B551" s="1">
        <v>42323</v>
      </c>
      <c r="C551" s="1">
        <v>42325</v>
      </c>
      <c r="D551" t="s">
        <v>446</v>
      </c>
      <c r="E551" t="s">
        <v>1785</v>
      </c>
      <c r="F551" t="s">
        <v>1786</v>
      </c>
      <c r="G551" t="s">
        <v>464</v>
      </c>
      <c r="H551" t="s">
        <v>450</v>
      </c>
      <c r="I551" t="s">
        <v>726</v>
      </c>
      <c r="J551" t="s">
        <v>634</v>
      </c>
      <c r="K551">
        <v>60653</v>
      </c>
      <c r="L551" t="s">
        <v>528</v>
      </c>
      <c r="M551" t="s">
        <v>844</v>
      </c>
      <c r="N551" t="s">
        <v>469</v>
      </c>
      <c r="O551" t="s">
        <v>498</v>
      </c>
      <c r="P551" t="s">
        <v>845</v>
      </c>
      <c r="Q551">
        <v>11.363999999999997</v>
      </c>
      <c r="R551">
        <v>3</v>
      </c>
      <c r="S551">
        <v>0.8</v>
      </c>
      <c r="T551" s="16">
        <v>-17.045999999999999</v>
      </c>
    </row>
    <row r="552" spans="1:20" x14ac:dyDescent="0.3">
      <c r="A552" t="s">
        <v>2295</v>
      </c>
      <c r="B552" s="1">
        <v>42323</v>
      </c>
      <c r="C552" s="1">
        <v>42325</v>
      </c>
      <c r="D552" t="s">
        <v>446</v>
      </c>
      <c r="E552" t="s">
        <v>1785</v>
      </c>
      <c r="F552" t="s">
        <v>1786</v>
      </c>
      <c r="G552" t="s">
        <v>464</v>
      </c>
      <c r="H552" t="s">
        <v>450</v>
      </c>
      <c r="I552" t="s">
        <v>726</v>
      </c>
      <c r="J552" t="s">
        <v>634</v>
      </c>
      <c r="K552">
        <v>60653</v>
      </c>
      <c r="L552" t="s">
        <v>528</v>
      </c>
      <c r="M552" t="s">
        <v>2296</v>
      </c>
      <c r="N552" t="s">
        <v>469</v>
      </c>
      <c r="O552" t="s">
        <v>1002</v>
      </c>
      <c r="P552" t="s">
        <v>1723</v>
      </c>
      <c r="Q552">
        <v>8.7200000000000006</v>
      </c>
      <c r="R552">
        <v>5</v>
      </c>
      <c r="S552">
        <v>0.2</v>
      </c>
      <c r="T552" s="16">
        <v>-1.7440000000000015</v>
      </c>
    </row>
    <row r="553" spans="1:20" x14ac:dyDescent="0.3">
      <c r="A553" t="s">
        <v>2297</v>
      </c>
      <c r="B553" s="1">
        <v>42475</v>
      </c>
      <c r="C553" s="1">
        <v>42477</v>
      </c>
      <c r="D553" t="s">
        <v>446</v>
      </c>
      <c r="E553" t="s">
        <v>2298</v>
      </c>
      <c r="F553" t="s">
        <v>2299</v>
      </c>
      <c r="G553" t="s">
        <v>449</v>
      </c>
      <c r="H553" t="s">
        <v>450</v>
      </c>
      <c r="I553" t="s">
        <v>550</v>
      </c>
      <c r="J553" t="s">
        <v>466</v>
      </c>
      <c r="K553">
        <v>94110</v>
      </c>
      <c r="L553" t="s">
        <v>467</v>
      </c>
      <c r="M553" t="s">
        <v>2300</v>
      </c>
      <c r="N553" t="s">
        <v>455</v>
      </c>
      <c r="O553" t="s">
        <v>459</v>
      </c>
      <c r="P553" t="s">
        <v>2301</v>
      </c>
      <c r="Q553">
        <v>1121.568</v>
      </c>
      <c r="R553">
        <v>2</v>
      </c>
      <c r="S553">
        <v>0.2</v>
      </c>
      <c r="T553" s="16">
        <v>0</v>
      </c>
    </row>
    <row r="554" spans="1:20" x14ac:dyDescent="0.3">
      <c r="A554" t="s">
        <v>2302</v>
      </c>
      <c r="B554" s="1">
        <v>42989</v>
      </c>
      <c r="C554" s="1">
        <v>42990</v>
      </c>
      <c r="D554" t="s">
        <v>611</v>
      </c>
      <c r="E554" t="s">
        <v>918</v>
      </c>
      <c r="F554" t="s">
        <v>919</v>
      </c>
      <c r="G554" t="s">
        <v>449</v>
      </c>
      <c r="H554" t="s">
        <v>450</v>
      </c>
      <c r="I554" t="s">
        <v>1949</v>
      </c>
      <c r="J554" t="s">
        <v>477</v>
      </c>
      <c r="K554">
        <v>32216</v>
      </c>
      <c r="L554" t="s">
        <v>453</v>
      </c>
      <c r="M554" t="s">
        <v>2303</v>
      </c>
      <c r="N554" t="s">
        <v>455</v>
      </c>
      <c r="O554" t="s">
        <v>488</v>
      </c>
      <c r="P554" t="s">
        <v>2304</v>
      </c>
      <c r="Q554">
        <v>34.504000000000005</v>
      </c>
      <c r="R554">
        <v>1</v>
      </c>
      <c r="S554">
        <v>0.2</v>
      </c>
      <c r="T554" s="16">
        <v>6.0381999999999998</v>
      </c>
    </row>
    <row r="555" spans="1:20" x14ac:dyDescent="0.3">
      <c r="A555" t="s">
        <v>2305</v>
      </c>
      <c r="B555" s="1">
        <v>43063</v>
      </c>
      <c r="C555" s="1">
        <v>43067</v>
      </c>
      <c r="D555" t="s">
        <v>473</v>
      </c>
      <c r="E555" t="s">
        <v>2306</v>
      </c>
      <c r="F555" t="s">
        <v>2307</v>
      </c>
      <c r="G555" t="s">
        <v>449</v>
      </c>
      <c r="H555" t="s">
        <v>450</v>
      </c>
      <c r="I555" t="s">
        <v>607</v>
      </c>
      <c r="J555" t="s">
        <v>527</v>
      </c>
      <c r="K555">
        <v>77070</v>
      </c>
      <c r="L555" t="s">
        <v>528</v>
      </c>
      <c r="M555" t="s">
        <v>2308</v>
      </c>
      <c r="N555" t="s">
        <v>469</v>
      </c>
      <c r="O555" t="s">
        <v>692</v>
      </c>
      <c r="P555" t="s">
        <v>2309</v>
      </c>
      <c r="Q555">
        <v>10.824</v>
      </c>
      <c r="R555">
        <v>3</v>
      </c>
      <c r="S555">
        <v>0.2</v>
      </c>
      <c r="T555" s="16">
        <v>2.5707</v>
      </c>
    </row>
    <row r="556" spans="1:20" x14ac:dyDescent="0.3">
      <c r="A556" t="s">
        <v>2310</v>
      </c>
      <c r="B556" s="1">
        <v>42915</v>
      </c>
      <c r="C556" s="1">
        <v>42919</v>
      </c>
      <c r="D556" t="s">
        <v>446</v>
      </c>
      <c r="E556" t="s">
        <v>1785</v>
      </c>
      <c r="F556" t="s">
        <v>1786</v>
      </c>
      <c r="G556" t="s">
        <v>464</v>
      </c>
      <c r="H556" t="s">
        <v>450</v>
      </c>
      <c r="I556" t="s">
        <v>2311</v>
      </c>
      <c r="J556" t="s">
        <v>466</v>
      </c>
      <c r="K556">
        <v>92804</v>
      </c>
      <c r="L556" t="s">
        <v>467</v>
      </c>
      <c r="M556" t="s">
        <v>2312</v>
      </c>
      <c r="N556" t="s">
        <v>469</v>
      </c>
      <c r="O556" t="s">
        <v>482</v>
      </c>
      <c r="P556" t="s">
        <v>2313</v>
      </c>
      <c r="Q556">
        <v>1295.78</v>
      </c>
      <c r="R556">
        <v>2</v>
      </c>
      <c r="S556">
        <v>0</v>
      </c>
      <c r="T556" s="16">
        <v>310.98720000000003</v>
      </c>
    </row>
    <row r="557" spans="1:20" x14ac:dyDescent="0.3">
      <c r="A557" t="s">
        <v>2314</v>
      </c>
      <c r="B557" s="1">
        <v>41701</v>
      </c>
      <c r="C557" s="1">
        <v>41705</v>
      </c>
      <c r="D557" t="s">
        <v>446</v>
      </c>
      <c r="E557" t="s">
        <v>2315</v>
      </c>
      <c r="F557" t="s">
        <v>2316</v>
      </c>
      <c r="G557" t="s">
        <v>449</v>
      </c>
      <c r="H557" t="s">
        <v>450</v>
      </c>
      <c r="I557" t="s">
        <v>944</v>
      </c>
      <c r="J557" t="s">
        <v>511</v>
      </c>
      <c r="K557">
        <v>28403</v>
      </c>
      <c r="L557" t="s">
        <v>453</v>
      </c>
      <c r="M557" t="s">
        <v>2317</v>
      </c>
      <c r="N557" t="s">
        <v>469</v>
      </c>
      <c r="O557" t="s">
        <v>491</v>
      </c>
      <c r="P557" t="s">
        <v>2318</v>
      </c>
      <c r="Q557">
        <v>19.456000000000003</v>
      </c>
      <c r="R557">
        <v>4</v>
      </c>
      <c r="S557">
        <v>0.2</v>
      </c>
      <c r="T557" s="16">
        <v>3.4047999999999981</v>
      </c>
    </row>
    <row r="558" spans="1:20" x14ac:dyDescent="0.3">
      <c r="A558" t="s">
        <v>2319</v>
      </c>
      <c r="B558" s="1">
        <v>42531</v>
      </c>
      <c r="C558" s="1">
        <v>42536</v>
      </c>
      <c r="D558" t="s">
        <v>473</v>
      </c>
      <c r="E558" t="s">
        <v>2320</v>
      </c>
      <c r="F558" t="s">
        <v>2321</v>
      </c>
      <c r="G558" t="s">
        <v>449</v>
      </c>
      <c r="H558" t="s">
        <v>450</v>
      </c>
      <c r="I558" t="s">
        <v>465</v>
      </c>
      <c r="J558" t="s">
        <v>466</v>
      </c>
      <c r="K558">
        <v>90045</v>
      </c>
      <c r="L558" t="s">
        <v>467</v>
      </c>
      <c r="M558" t="s">
        <v>2322</v>
      </c>
      <c r="N558" t="s">
        <v>469</v>
      </c>
      <c r="O558" t="s">
        <v>470</v>
      </c>
      <c r="P558" t="s">
        <v>2323</v>
      </c>
      <c r="Q558">
        <v>20.7</v>
      </c>
      <c r="R558">
        <v>2</v>
      </c>
      <c r="S558">
        <v>0</v>
      </c>
      <c r="T558" s="16">
        <v>9.9359999999999999</v>
      </c>
    </row>
    <row r="559" spans="1:20" x14ac:dyDescent="0.3">
      <c r="A559" t="s">
        <v>2319</v>
      </c>
      <c r="B559" s="1">
        <v>42531</v>
      </c>
      <c r="C559" s="1">
        <v>42536</v>
      </c>
      <c r="D559" t="s">
        <v>473</v>
      </c>
      <c r="E559" t="s">
        <v>2320</v>
      </c>
      <c r="F559" t="s">
        <v>2321</v>
      </c>
      <c r="G559" t="s">
        <v>449</v>
      </c>
      <c r="H559" t="s">
        <v>450</v>
      </c>
      <c r="I559" t="s">
        <v>465</v>
      </c>
      <c r="J559" t="s">
        <v>466</v>
      </c>
      <c r="K559">
        <v>90045</v>
      </c>
      <c r="L559" t="s">
        <v>467</v>
      </c>
      <c r="M559" t="s">
        <v>2324</v>
      </c>
      <c r="N559" t="s">
        <v>455</v>
      </c>
      <c r="O559" t="s">
        <v>479</v>
      </c>
      <c r="P559" t="s">
        <v>2325</v>
      </c>
      <c r="Q559">
        <v>1335.68</v>
      </c>
      <c r="R559">
        <v>4</v>
      </c>
      <c r="S559">
        <v>0.2</v>
      </c>
      <c r="T559" s="16">
        <v>-217.04800000000017</v>
      </c>
    </row>
    <row r="560" spans="1:20" x14ac:dyDescent="0.3">
      <c r="A560" t="s">
        <v>2319</v>
      </c>
      <c r="B560" s="1">
        <v>42531</v>
      </c>
      <c r="C560" s="1">
        <v>42536</v>
      </c>
      <c r="D560" t="s">
        <v>473</v>
      </c>
      <c r="E560" t="s">
        <v>2320</v>
      </c>
      <c r="F560" t="s">
        <v>2321</v>
      </c>
      <c r="G560" t="s">
        <v>449</v>
      </c>
      <c r="H560" t="s">
        <v>450</v>
      </c>
      <c r="I560" t="s">
        <v>465</v>
      </c>
      <c r="J560" t="s">
        <v>466</v>
      </c>
      <c r="K560">
        <v>90045</v>
      </c>
      <c r="L560" t="s">
        <v>467</v>
      </c>
      <c r="M560" t="s">
        <v>2326</v>
      </c>
      <c r="N560" t="s">
        <v>469</v>
      </c>
      <c r="O560" t="s">
        <v>513</v>
      </c>
      <c r="P560" t="s">
        <v>2327</v>
      </c>
      <c r="Q560">
        <v>32.400000000000006</v>
      </c>
      <c r="R560">
        <v>5</v>
      </c>
      <c r="S560">
        <v>0</v>
      </c>
      <c r="T560" s="16">
        <v>15.552000000000001</v>
      </c>
    </row>
    <row r="561" spans="1:20" x14ac:dyDescent="0.3">
      <c r="A561" t="s">
        <v>2328</v>
      </c>
      <c r="B561" s="1">
        <v>43059</v>
      </c>
      <c r="C561" s="1">
        <v>43061</v>
      </c>
      <c r="D561" t="s">
        <v>446</v>
      </c>
      <c r="E561" t="s">
        <v>2329</v>
      </c>
      <c r="F561" t="s">
        <v>2330</v>
      </c>
      <c r="G561" t="s">
        <v>449</v>
      </c>
      <c r="H561" t="s">
        <v>450</v>
      </c>
      <c r="I561" t="s">
        <v>550</v>
      </c>
      <c r="J561" t="s">
        <v>466</v>
      </c>
      <c r="K561">
        <v>94110</v>
      </c>
      <c r="L561" t="s">
        <v>467</v>
      </c>
      <c r="M561" t="s">
        <v>1920</v>
      </c>
      <c r="N561" t="s">
        <v>455</v>
      </c>
      <c r="O561" t="s">
        <v>488</v>
      </c>
      <c r="P561" t="s">
        <v>1921</v>
      </c>
      <c r="Q561">
        <v>42.599999999999994</v>
      </c>
      <c r="R561">
        <v>3</v>
      </c>
      <c r="S561">
        <v>0</v>
      </c>
      <c r="T561" s="16">
        <v>16.614000000000001</v>
      </c>
    </row>
    <row r="562" spans="1:20" x14ac:dyDescent="0.3">
      <c r="A562" t="s">
        <v>2328</v>
      </c>
      <c r="B562" s="1">
        <v>43059</v>
      </c>
      <c r="C562" s="1">
        <v>43061</v>
      </c>
      <c r="D562" t="s">
        <v>446</v>
      </c>
      <c r="E562" t="s">
        <v>2329</v>
      </c>
      <c r="F562" t="s">
        <v>2330</v>
      </c>
      <c r="G562" t="s">
        <v>449</v>
      </c>
      <c r="H562" t="s">
        <v>450</v>
      </c>
      <c r="I562" t="s">
        <v>550</v>
      </c>
      <c r="J562" t="s">
        <v>466</v>
      </c>
      <c r="K562">
        <v>94110</v>
      </c>
      <c r="L562" t="s">
        <v>467</v>
      </c>
      <c r="M562" t="s">
        <v>2331</v>
      </c>
      <c r="N562" t="s">
        <v>469</v>
      </c>
      <c r="O562" t="s">
        <v>498</v>
      </c>
      <c r="P562" t="s">
        <v>2332</v>
      </c>
      <c r="Q562">
        <v>84.056000000000012</v>
      </c>
      <c r="R562">
        <v>7</v>
      </c>
      <c r="S562">
        <v>0.2</v>
      </c>
      <c r="T562" s="16">
        <v>27.318199999999983</v>
      </c>
    </row>
    <row r="563" spans="1:20" x14ac:dyDescent="0.3">
      <c r="A563" t="s">
        <v>2333</v>
      </c>
      <c r="B563" s="1">
        <v>41896</v>
      </c>
      <c r="C563" s="1">
        <v>41900</v>
      </c>
      <c r="D563" t="s">
        <v>446</v>
      </c>
      <c r="E563" t="s">
        <v>2334</v>
      </c>
      <c r="F563" t="s">
        <v>2335</v>
      </c>
      <c r="G563" t="s">
        <v>449</v>
      </c>
      <c r="H563" t="s">
        <v>450</v>
      </c>
      <c r="I563" t="s">
        <v>1325</v>
      </c>
      <c r="J563" t="s">
        <v>477</v>
      </c>
      <c r="K563">
        <v>33614</v>
      </c>
      <c r="L563" t="s">
        <v>453</v>
      </c>
      <c r="M563" t="s">
        <v>2336</v>
      </c>
      <c r="N563" t="s">
        <v>469</v>
      </c>
      <c r="O563" t="s">
        <v>501</v>
      </c>
      <c r="P563" t="s">
        <v>2337</v>
      </c>
      <c r="Q563">
        <v>13</v>
      </c>
      <c r="R563">
        <v>5</v>
      </c>
      <c r="S563">
        <v>0.2</v>
      </c>
      <c r="T563" s="16">
        <v>1.3000000000000007</v>
      </c>
    </row>
    <row r="564" spans="1:20" x14ac:dyDescent="0.3">
      <c r="A564" t="s">
        <v>2333</v>
      </c>
      <c r="B564" s="1">
        <v>41896</v>
      </c>
      <c r="C564" s="1">
        <v>41900</v>
      </c>
      <c r="D564" t="s">
        <v>446</v>
      </c>
      <c r="E564" t="s">
        <v>2334</v>
      </c>
      <c r="F564" t="s">
        <v>2335</v>
      </c>
      <c r="G564" t="s">
        <v>449</v>
      </c>
      <c r="H564" t="s">
        <v>450</v>
      </c>
      <c r="I564" t="s">
        <v>1325</v>
      </c>
      <c r="J564" t="s">
        <v>477</v>
      </c>
      <c r="K564">
        <v>33614</v>
      </c>
      <c r="L564" t="s">
        <v>453</v>
      </c>
      <c r="M564" t="s">
        <v>2338</v>
      </c>
      <c r="N564" t="s">
        <v>455</v>
      </c>
      <c r="O564" t="s">
        <v>488</v>
      </c>
      <c r="P564" t="s">
        <v>2339</v>
      </c>
      <c r="Q564">
        <v>13.128</v>
      </c>
      <c r="R564">
        <v>3</v>
      </c>
      <c r="S564">
        <v>0.2</v>
      </c>
      <c r="T564" s="16">
        <v>3.7743000000000002</v>
      </c>
    </row>
    <row r="565" spans="1:20" x14ac:dyDescent="0.3">
      <c r="A565" t="s">
        <v>2340</v>
      </c>
      <c r="B565" s="1">
        <v>42345</v>
      </c>
      <c r="C565" s="1">
        <v>42347</v>
      </c>
      <c r="D565" t="s">
        <v>611</v>
      </c>
      <c r="E565" t="s">
        <v>2341</v>
      </c>
      <c r="F565" t="s">
        <v>2342</v>
      </c>
      <c r="G565" t="s">
        <v>449</v>
      </c>
      <c r="H565" t="s">
        <v>450</v>
      </c>
      <c r="I565" t="s">
        <v>518</v>
      </c>
      <c r="J565" t="s">
        <v>519</v>
      </c>
      <c r="K565">
        <v>98105</v>
      </c>
      <c r="L565" t="s">
        <v>467</v>
      </c>
      <c r="M565" t="s">
        <v>2343</v>
      </c>
      <c r="N565" t="s">
        <v>469</v>
      </c>
      <c r="O565" t="s">
        <v>692</v>
      </c>
      <c r="P565" t="s">
        <v>2344</v>
      </c>
      <c r="Q565">
        <v>3.96</v>
      </c>
      <c r="R565">
        <v>2</v>
      </c>
      <c r="S565">
        <v>0</v>
      </c>
      <c r="T565" s="16">
        <v>0</v>
      </c>
    </row>
    <row r="566" spans="1:20" x14ac:dyDescent="0.3">
      <c r="A566" t="s">
        <v>2340</v>
      </c>
      <c r="B566" s="1">
        <v>42345</v>
      </c>
      <c r="C566" s="1">
        <v>42347</v>
      </c>
      <c r="D566" t="s">
        <v>611</v>
      </c>
      <c r="E566" t="s">
        <v>2341</v>
      </c>
      <c r="F566" t="s">
        <v>2342</v>
      </c>
      <c r="G566" t="s">
        <v>449</v>
      </c>
      <c r="H566" t="s">
        <v>450</v>
      </c>
      <c r="I566" t="s">
        <v>518</v>
      </c>
      <c r="J566" t="s">
        <v>519</v>
      </c>
      <c r="K566">
        <v>98105</v>
      </c>
      <c r="L566" t="s">
        <v>467</v>
      </c>
      <c r="M566" t="s">
        <v>1566</v>
      </c>
      <c r="N566" t="s">
        <v>469</v>
      </c>
      <c r="O566" t="s">
        <v>470</v>
      </c>
      <c r="P566" t="s">
        <v>1567</v>
      </c>
      <c r="Q566">
        <v>2.61</v>
      </c>
      <c r="R566">
        <v>1</v>
      </c>
      <c r="S566">
        <v>0</v>
      </c>
      <c r="T566" s="16">
        <v>1.2005999999999999</v>
      </c>
    </row>
    <row r="567" spans="1:20" x14ac:dyDescent="0.3">
      <c r="A567" t="s">
        <v>2345</v>
      </c>
      <c r="B567" s="1">
        <v>43076</v>
      </c>
      <c r="C567" s="1">
        <v>43079</v>
      </c>
      <c r="D567" t="s">
        <v>611</v>
      </c>
      <c r="E567" t="s">
        <v>2346</v>
      </c>
      <c r="F567" t="s">
        <v>2347</v>
      </c>
      <c r="G567" t="s">
        <v>449</v>
      </c>
      <c r="H567" t="s">
        <v>450</v>
      </c>
      <c r="I567" t="s">
        <v>465</v>
      </c>
      <c r="J567" t="s">
        <v>466</v>
      </c>
      <c r="K567">
        <v>90008</v>
      </c>
      <c r="L567" t="s">
        <v>467</v>
      </c>
      <c r="M567" t="s">
        <v>2348</v>
      </c>
      <c r="N567" t="s">
        <v>494</v>
      </c>
      <c r="O567" t="s">
        <v>495</v>
      </c>
      <c r="P567" t="s">
        <v>2349</v>
      </c>
      <c r="Q567">
        <v>374.37600000000003</v>
      </c>
      <c r="R567">
        <v>3</v>
      </c>
      <c r="S567">
        <v>0.2</v>
      </c>
      <c r="T567" s="16">
        <v>46.796999999999983</v>
      </c>
    </row>
    <row r="568" spans="1:20" x14ac:dyDescent="0.3">
      <c r="A568" t="s">
        <v>2350</v>
      </c>
      <c r="B568" s="1">
        <v>43009</v>
      </c>
      <c r="C568" s="1">
        <v>43016</v>
      </c>
      <c r="D568" t="s">
        <v>473</v>
      </c>
      <c r="E568" t="s">
        <v>2351</v>
      </c>
      <c r="F568" t="s">
        <v>2352</v>
      </c>
      <c r="G568" t="s">
        <v>464</v>
      </c>
      <c r="H568" t="s">
        <v>450</v>
      </c>
      <c r="I568" t="s">
        <v>518</v>
      </c>
      <c r="J568" t="s">
        <v>519</v>
      </c>
      <c r="K568">
        <v>98105</v>
      </c>
      <c r="L568" t="s">
        <v>467</v>
      </c>
      <c r="M568" t="s">
        <v>2353</v>
      </c>
      <c r="N568" t="s">
        <v>469</v>
      </c>
      <c r="O568" t="s">
        <v>513</v>
      </c>
      <c r="P568" t="s">
        <v>2354</v>
      </c>
      <c r="Q568">
        <v>91.84</v>
      </c>
      <c r="R568">
        <v>8</v>
      </c>
      <c r="S568">
        <v>0</v>
      </c>
      <c r="T568" s="16">
        <v>45.001600000000003</v>
      </c>
    </row>
    <row r="569" spans="1:20" x14ac:dyDescent="0.3">
      <c r="A569" t="s">
        <v>2350</v>
      </c>
      <c r="B569" s="1">
        <v>43009</v>
      </c>
      <c r="C569" s="1">
        <v>43016</v>
      </c>
      <c r="D569" t="s">
        <v>473</v>
      </c>
      <c r="E569" t="s">
        <v>2351</v>
      </c>
      <c r="F569" t="s">
        <v>2352</v>
      </c>
      <c r="G569" t="s">
        <v>464</v>
      </c>
      <c r="H569" t="s">
        <v>450</v>
      </c>
      <c r="I569" t="s">
        <v>518</v>
      </c>
      <c r="J569" t="s">
        <v>519</v>
      </c>
      <c r="K569">
        <v>98105</v>
      </c>
      <c r="L569" t="s">
        <v>467</v>
      </c>
      <c r="M569" t="s">
        <v>2355</v>
      </c>
      <c r="N569" t="s">
        <v>469</v>
      </c>
      <c r="O569" t="s">
        <v>498</v>
      </c>
      <c r="P569" t="s">
        <v>2356</v>
      </c>
      <c r="Q569">
        <v>81.088000000000008</v>
      </c>
      <c r="R569">
        <v>7</v>
      </c>
      <c r="S569">
        <v>0.2</v>
      </c>
      <c r="T569" s="16">
        <v>27.3672</v>
      </c>
    </row>
    <row r="570" spans="1:20" x14ac:dyDescent="0.3">
      <c r="A570" t="s">
        <v>2350</v>
      </c>
      <c r="B570" s="1">
        <v>43009</v>
      </c>
      <c r="C570" s="1">
        <v>43016</v>
      </c>
      <c r="D570" t="s">
        <v>473</v>
      </c>
      <c r="E570" t="s">
        <v>2351</v>
      </c>
      <c r="F570" t="s">
        <v>2352</v>
      </c>
      <c r="G570" t="s">
        <v>464</v>
      </c>
      <c r="H570" t="s">
        <v>450</v>
      </c>
      <c r="I570" t="s">
        <v>518</v>
      </c>
      <c r="J570" t="s">
        <v>519</v>
      </c>
      <c r="K570">
        <v>98105</v>
      </c>
      <c r="L570" t="s">
        <v>467</v>
      </c>
      <c r="M570" t="s">
        <v>2357</v>
      </c>
      <c r="N570" t="s">
        <v>469</v>
      </c>
      <c r="O570" t="s">
        <v>513</v>
      </c>
      <c r="P570" t="s">
        <v>2358</v>
      </c>
      <c r="Q570">
        <v>19.440000000000001</v>
      </c>
      <c r="R570">
        <v>3</v>
      </c>
      <c r="S570">
        <v>0</v>
      </c>
      <c r="T570" s="16">
        <v>9.3312000000000008</v>
      </c>
    </row>
    <row r="571" spans="1:20" x14ac:dyDescent="0.3">
      <c r="A571" t="s">
        <v>2350</v>
      </c>
      <c r="B571" s="1">
        <v>43009</v>
      </c>
      <c r="C571" s="1">
        <v>43016</v>
      </c>
      <c r="D571" t="s">
        <v>473</v>
      </c>
      <c r="E571" t="s">
        <v>2351</v>
      </c>
      <c r="F571" t="s">
        <v>2352</v>
      </c>
      <c r="G571" t="s">
        <v>464</v>
      </c>
      <c r="H571" t="s">
        <v>450</v>
      </c>
      <c r="I571" t="s">
        <v>518</v>
      </c>
      <c r="J571" t="s">
        <v>519</v>
      </c>
      <c r="K571">
        <v>98105</v>
      </c>
      <c r="L571" t="s">
        <v>467</v>
      </c>
      <c r="M571" t="s">
        <v>2359</v>
      </c>
      <c r="N571" t="s">
        <v>455</v>
      </c>
      <c r="O571" t="s">
        <v>459</v>
      </c>
      <c r="P571" t="s">
        <v>2360</v>
      </c>
      <c r="Q571">
        <v>451.15199999999993</v>
      </c>
      <c r="R571">
        <v>3</v>
      </c>
      <c r="S571">
        <v>0.2</v>
      </c>
      <c r="T571" s="16">
        <v>0</v>
      </c>
    </row>
    <row r="572" spans="1:20" x14ac:dyDescent="0.3">
      <c r="A572" t="s">
        <v>2361</v>
      </c>
      <c r="B572" s="1">
        <v>43097</v>
      </c>
      <c r="C572" s="1">
        <v>43104</v>
      </c>
      <c r="D572" t="s">
        <v>473</v>
      </c>
      <c r="E572" t="s">
        <v>2362</v>
      </c>
      <c r="F572" t="s">
        <v>2363</v>
      </c>
      <c r="G572" t="s">
        <v>449</v>
      </c>
      <c r="H572" t="s">
        <v>450</v>
      </c>
      <c r="I572" t="s">
        <v>689</v>
      </c>
      <c r="J572" t="s">
        <v>690</v>
      </c>
      <c r="K572">
        <v>10024</v>
      </c>
      <c r="L572" t="s">
        <v>571</v>
      </c>
      <c r="M572" t="s">
        <v>2322</v>
      </c>
      <c r="N572" t="s">
        <v>469</v>
      </c>
      <c r="O572" t="s">
        <v>470</v>
      </c>
      <c r="P572" t="s">
        <v>2323</v>
      </c>
      <c r="Q572">
        <v>72.45</v>
      </c>
      <c r="R572">
        <v>7</v>
      </c>
      <c r="S572">
        <v>0</v>
      </c>
      <c r="T572" s="16">
        <v>34.775999999999996</v>
      </c>
    </row>
    <row r="573" spans="1:20" x14ac:dyDescent="0.3">
      <c r="A573" t="s">
        <v>2361</v>
      </c>
      <c r="B573" s="1">
        <v>43097</v>
      </c>
      <c r="C573" s="1">
        <v>43104</v>
      </c>
      <c r="D573" t="s">
        <v>473</v>
      </c>
      <c r="E573" t="s">
        <v>2362</v>
      </c>
      <c r="F573" t="s">
        <v>2363</v>
      </c>
      <c r="G573" t="s">
        <v>449</v>
      </c>
      <c r="H573" t="s">
        <v>450</v>
      </c>
      <c r="I573" t="s">
        <v>689</v>
      </c>
      <c r="J573" t="s">
        <v>690</v>
      </c>
      <c r="K573">
        <v>10024</v>
      </c>
      <c r="L573" t="s">
        <v>571</v>
      </c>
      <c r="M573" t="s">
        <v>1292</v>
      </c>
      <c r="N573" t="s">
        <v>469</v>
      </c>
      <c r="O573" t="s">
        <v>692</v>
      </c>
      <c r="P573" t="s">
        <v>1293</v>
      </c>
      <c r="Q573">
        <v>13.96</v>
      </c>
      <c r="R573">
        <v>4</v>
      </c>
      <c r="S573">
        <v>0</v>
      </c>
      <c r="T573" s="16">
        <v>6.4215999999999998</v>
      </c>
    </row>
    <row r="574" spans="1:20" x14ac:dyDescent="0.3">
      <c r="A574" t="s">
        <v>2361</v>
      </c>
      <c r="B574" s="1">
        <v>43097</v>
      </c>
      <c r="C574" s="1">
        <v>43104</v>
      </c>
      <c r="D574" t="s">
        <v>473</v>
      </c>
      <c r="E574" t="s">
        <v>2362</v>
      </c>
      <c r="F574" t="s">
        <v>2363</v>
      </c>
      <c r="G574" t="s">
        <v>449</v>
      </c>
      <c r="H574" t="s">
        <v>450</v>
      </c>
      <c r="I574" t="s">
        <v>689</v>
      </c>
      <c r="J574" t="s">
        <v>690</v>
      </c>
      <c r="K574">
        <v>10024</v>
      </c>
      <c r="L574" t="s">
        <v>571</v>
      </c>
      <c r="M574" t="s">
        <v>1639</v>
      </c>
      <c r="N574" t="s">
        <v>469</v>
      </c>
      <c r="O574" t="s">
        <v>498</v>
      </c>
      <c r="P574" t="s">
        <v>1640</v>
      </c>
      <c r="Q574">
        <v>33.264000000000003</v>
      </c>
      <c r="R574">
        <v>7</v>
      </c>
      <c r="S574">
        <v>0.2</v>
      </c>
      <c r="T574" s="16">
        <v>11.226599999999999</v>
      </c>
    </row>
    <row r="575" spans="1:20" x14ac:dyDescent="0.3">
      <c r="A575" t="s">
        <v>2361</v>
      </c>
      <c r="B575" s="1">
        <v>43097</v>
      </c>
      <c r="C575" s="1">
        <v>43104</v>
      </c>
      <c r="D575" t="s">
        <v>473</v>
      </c>
      <c r="E575" t="s">
        <v>2362</v>
      </c>
      <c r="F575" t="s">
        <v>2363</v>
      </c>
      <c r="G575" t="s">
        <v>449</v>
      </c>
      <c r="H575" t="s">
        <v>450</v>
      </c>
      <c r="I575" t="s">
        <v>689</v>
      </c>
      <c r="J575" t="s">
        <v>690</v>
      </c>
      <c r="K575">
        <v>10024</v>
      </c>
      <c r="L575" t="s">
        <v>571</v>
      </c>
      <c r="M575" t="s">
        <v>2364</v>
      </c>
      <c r="N575" t="s">
        <v>494</v>
      </c>
      <c r="O575" t="s">
        <v>495</v>
      </c>
      <c r="P575" t="s">
        <v>2365</v>
      </c>
      <c r="Q575">
        <v>14.850000000000001</v>
      </c>
      <c r="R575">
        <v>3</v>
      </c>
      <c r="S575">
        <v>0</v>
      </c>
      <c r="T575" s="16">
        <v>4.0095000000000001</v>
      </c>
    </row>
    <row r="576" spans="1:20" x14ac:dyDescent="0.3">
      <c r="A576" t="s">
        <v>2366</v>
      </c>
      <c r="B576" s="1">
        <v>42677</v>
      </c>
      <c r="C576" s="1">
        <v>42681</v>
      </c>
      <c r="D576" t="s">
        <v>473</v>
      </c>
      <c r="E576" t="s">
        <v>2367</v>
      </c>
      <c r="F576" t="s">
        <v>2368</v>
      </c>
      <c r="G576" t="s">
        <v>449</v>
      </c>
      <c r="H576" t="s">
        <v>450</v>
      </c>
      <c r="I576" t="s">
        <v>2369</v>
      </c>
      <c r="J576" t="s">
        <v>519</v>
      </c>
      <c r="K576">
        <v>98270</v>
      </c>
      <c r="L576" t="s">
        <v>467</v>
      </c>
      <c r="M576" t="s">
        <v>2370</v>
      </c>
      <c r="N576" t="s">
        <v>469</v>
      </c>
      <c r="O576" t="s">
        <v>491</v>
      </c>
      <c r="P576" t="s">
        <v>2371</v>
      </c>
      <c r="Q576">
        <v>8.82</v>
      </c>
      <c r="R576">
        <v>3</v>
      </c>
      <c r="S576">
        <v>0</v>
      </c>
      <c r="T576" s="16">
        <v>2.3814000000000002</v>
      </c>
    </row>
    <row r="577" spans="1:20" x14ac:dyDescent="0.3">
      <c r="A577" t="s">
        <v>2372</v>
      </c>
      <c r="B577" s="1">
        <v>42265</v>
      </c>
      <c r="C577" s="1">
        <v>42269</v>
      </c>
      <c r="D577" t="s">
        <v>446</v>
      </c>
      <c r="E577" t="s">
        <v>2373</v>
      </c>
      <c r="F577" t="s">
        <v>2374</v>
      </c>
      <c r="G577" t="s">
        <v>449</v>
      </c>
      <c r="H577" t="s">
        <v>450</v>
      </c>
      <c r="I577" t="s">
        <v>1599</v>
      </c>
      <c r="J577" t="s">
        <v>466</v>
      </c>
      <c r="K577">
        <v>90805</v>
      </c>
      <c r="L577" t="s">
        <v>467</v>
      </c>
      <c r="M577" t="s">
        <v>2353</v>
      </c>
      <c r="N577" t="s">
        <v>469</v>
      </c>
      <c r="O577" t="s">
        <v>513</v>
      </c>
      <c r="P577" t="s">
        <v>2354</v>
      </c>
      <c r="Q577">
        <v>160.72</v>
      </c>
      <c r="R577">
        <v>14</v>
      </c>
      <c r="S577">
        <v>0</v>
      </c>
      <c r="T577" s="16">
        <v>78.752800000000008</v>
      </c>
    </row>
    <row r="578" spans="1:20" x14ac:dyDescent="0.3">
      <c r="A578" t="s">
        <v>2372</v>
      </c>
      <c r="B578" s="1">
        <v>42265</v>
      </c>
      <c r="C578" s="1">
        <v>42269</v>
      </c>
      <c r="D578" t="s">
        <v>446</v>
      </c>
      <c r="E578" t="s">
        <v>2373</v>
      </c>
      <c r="F578" t="s">
        <v>2374</v>
      </c>
      <c r="G578" t="s">
        <v>449</v>
      </c>
      <c r="H578" t="s">
        <v>450</v>
      </c>
      <c r="I578" t="s">
        <v>1599</v>
      </c>
      <c r="J578" t="s">
        <v>466</v>
      </c>
      <c r="K578">
        <v>90805</v>
      </c>
      <c r="L578" t="s">
        <v>467</v>
      </c>
      <c r="M578" t="s">
        <v>2375</v>
      </c>
      <c r="N578" t="s">
        <v>469</v>
      </c>
      <c r="O578" t="s">
        <v>513</v>
      </c>
      <c r="P578" t="s">
        <v>2376</v>
      </c>
      <c r="Q578">
        <v>19.920000000000002</v>
      </c>
      <c r="R578">
        <v>4</v>
      </c>
      <c r="S578">
        <v>0</v>
      </c>
      <c r="T578" s="16">
        <v>9.7608000000000015</v>
      </c>
    </row>
    <row r="579" spans="1:20" x14ac:dyDescent="0.3">
      <c r="A579" t="s">
        <v>2372</v>
      </c>
      <c r="B579" s="1">
        <v>42265</v>
      </c>
      <c r="C579" s="1">
        <v>42269</v>
      </c>
      <c r="D579" t="s">
        <v>446</v>
      </c>
      <c r="E579" t="s">
        <v>2373</v>
      </c>
      <c r="F579" t="s">
        <v>2374</v>
      </c>
      <c r="G579" t="s">
        <v>449</v>
      </c>
      <c r="H579" t="s">
        <v>450</v>
      </c>
      <c r="I579" t="s">
        <v>1599</v>
      </c>
      <c r="J579" t="s">
        <v>466</v>
      </c>
      <c r="K579">
        <v>90805</v>
      </c>
      <c r="L579" t="s">
        <v>467</v>
      </c>
      <c r="M579" t="s">
        <v>2377</v>
      </c>
      <c r="N579" t="s">
        <v>469</v>
      </c>
      <c r="O579" t="s">
        <v>1002</v>
      </c>
      <c r="P579" t="s">
        <v>2378</v>
      </c>
      <c r="Q579">
        <v>7.3</v>
      </c>
      <c r="R579">
        <v>2</v>
      </c>
      <c r="S579">
        <v>0</v>
      </c>
      <c r="T579" s="16">
        <v>2.1899999999999995</v>
      </c>
    </row>
    <row r="580" spans="1:20" x14ac:dyDescent="0.3">
      <c r="A580" t="s">
        <v>2379</v>
      </c>
      <c r="B580" s="1">
        <v>42936</v>
      </c>
      <c r="C580" s="1">
        <v>42942</v>
      </c>
      <c r="D580" t="s">
        <v>473</v>
      </c>
      <c r="E580" t="s">
        <v>2380</v>
      </c>
      <c r="F580" t="s">
        <v>2381</v>
      </c>
      <c r="G580" t="s">
        <v>449</v>
      </c>
      <c r="H580" t="s">
        <v>450</v>
      </c>
      <c r="I580" t="s">
        <v>726</v>
      </c>
      <c r="J580" t="s">
        <v>634</v>
      </c>
      <c r="K580">
        <v>60610</v>
      </c>
      <c r="L580" t="s">
        <v>528</v>
      </c>
      <c r="M580" t="s">
        <v>970</v>
      </c>
      <c r="N580" t="s">
        <v>469</v>
      </c>
      <c r="O580" t="s">
        <v>482</v>
      </c>
      <c r="P580" t="s">
        <v>971</v>
      </c>
      <c r="Q580">
        <v>69.712000000000003</v>
      </c>
      <c r="R580">
        <v>2</v>
      </c>
      <c r="S580">
        <v>0.2</v>
      </c>
      <c r="T580" s="16">
        <v>8.7139999999999951</v>
      </c>
    </row>
    <row r="581" spans="1:20" x14ac:dyDescent="0.3">
      <c r="A581" t="s">
        <v>2379</v>
      </c>
      <c r="B581" s="1">
        <v>42936</v>
      </c>
      <c r="C581" s="1">
        <v>42942</v>
      </c>
      <c r="D581" t="s">
        <v>473</v>
      </c>
      <c r="E581" t="s">
        <v>2380</v>
      </c>
      <c r="F581" t="s">
        <v>2381</v>
      </c>
      <c r="G581" t="s">
        <v>449</v>
      </c>
      <c r="H581" t="s">
        <v>450</v>
      </c>
      <c r="I581" t="s">
        <v>726</v>
      </c>
      <c r="J581" t="s">
        <v>634</v>
      </c>
      <c r="K581">
        <v>60610</v>
      </c>
      <c r="L581" t="s">
        <v>528</v>
      </c>
      <c r="M581" t="s">
        <v>2382</v>
      </c>
      <c r="N581" t="s">
        <v>455</v>
      </c>
      <c r="O581" t="s">
        <v>488</v>
      </c>
      <c r="P581" t="s">
        <v>2383</v>
      </c>
      <c r="Q581">
        <v>8.7919999999999998</v>
      </c>
      <c r="R581">
        <v>1</v>
      </c>
      <c r="S581">
        <v>0.6</v>
      </c>
      <c r="T581" s="16">
        <v>-5.7148000000000003</v>
      </c>
    </row>
    <row r="582" spans="1:20" x14ac:dyDescent="0.3">
      <c r="A582" t="s">
        <v>2384</v>
      </c>
      <c r="B582" s="1">
        <v>42257</v>
      </c>
      <c r="C582" s="1">
        <v>42261</v>
      </c>
      <c r="D582" t="s">
        <v>473</v>
      </c>
      <c r="E582" t="s">
        <v>2385</v>
      </c>
      <c r="F582" t="s">
        <v>2386</v>
      </c>
      <c r="G582" t="s">
        <v>449</v>
      </c>
      <c r="H582" t="s">
        <v>450</v>
      </c>
      <c r="I582" t="s">
        <v>465</v>
      </c>
      <c r="J582" t="s">
        <v>466</v>
      </c>
      <c r="K582">
        <v>90004</v>
      </c>
      <c r="L582" t="s">
        <v>467</v>
      </c>
      <c r="M582" t="s">
        <v>2387</v>
      </c>
      <c r="N582" t="s">
        <v>469</v>
      </c>
      <c r="O582" t="s">
        <v>1002</v>
      </c>
      <c r="P582" t="s">
        <v>2388</v>
      </c>
      <c r="Q582">
        <v>51.52</v>
      </c>
      <c r="R582">
        <v>4</v>
      </c>
      <c r="S582">
        <v>0</v>
      </c>
      <c r="T582" s="16">
        <v>1.5456000000000003</v>
      </c>
    </row>
    <row r="583" spans="1:20" x14ac:dyDescent="0.3">
      <c r="A583" t="s">
        <v>2389</v>
      </c>
      <c r="B583" s="1">
        <v>43070</v>
      </c>
      <c r="C583" s="1">
        <v>43074</v>
      </c>
      <c r="D583" t="s">
        <v>473</v>
      </c>
      <c r="E583" t="s">
        <v>2390</v>
      </c>
      <c r="F583" t="s">
        <v>2391</v>
      </c>
      <c r="G583" t="s">
        <v>449</v>
      </c>
      <c r="H583" t="s">
        <v>450</v>
      </c>
      <c r="I583" t="s">
        <v>1232</v>
      </c>
      <c r="J583" t="s">
        <v>880</v>
      </c>
      <c r="K583">
        <v>80219</v>
      </c>
      <c r="L583" t="s">
        <v>467</v>
      </c>
      <c r="M583" t="s">
        <v>615</v>
      </c>
      <c r="N583" t="s">
        <v>494</v>
      </c>
      <c r="O583" t="s">
        <v>495</v>
      </c>
      <c r="P583" t="s">
        <v>616</v>
      </c>
      <c r="Q583">
        <v>470.37600000000009</v>
      </c>
      <c r="R583">
        <v>3</v>
      </c>
      <c r="S583">
        <v>0.2</v>
      </c>
      <c r="T583" s="16">
        <v>52.917299999999955</v>
      </c>
    </row>
    <row r="584" spans="1:20" x14ac:dyDescent="0.3">
      <c r="A584" t="s">
        <v>2389</v>
      </c>
      <c r="B584" s="1">
        <v>43070</v>
      </c>
      <c r="C584" s="1">
        <v>43074</v>
      </c>
      <c r="D584" t="s">
        <v>473</v>
      </c>
      <c r="E584" t="s">
        <v>2390</v>
      </c>
      <c r="F584" t="s">
        <v>2391</v>
      </c>
      <c r="G584" t="s">
        <v>449</v>
      </c>
      <c r="H584" t="s">
        <v>450</v>
      </c>
      <c r="I584" t="s">
        <v>1232</v>
      </c>
      <c r="J584" t="s">
        <v>880</v>
      </c>
      <c r="K584">
        <v>80219</v>
      </c>
      <c r="L584" t="s">
        <v>467</v>
      </c>
      <c r="M584" t="s">
        <v>2392</v>
      </c>
      <c r="N584" t="s">
        <v>494</v>
      </c>
      <c r="O584" t="s">
        <v>495</v>
      </c>
      <c r="P584" t="s">
        <v>2393</v>
      </c>
      <c r="Q584">
        <v>105.584</v>
      </c>
      <c r="R584">
        <v>2</v>
      </c>
      <c r="S584">
        <v>0.2</v>
      </c>
      <c r="T584" s="16">
        <v>9.2386000000000053</v>
      </c>
    </row>
    <row r="585" spans="1:20" x14ac:dyDescent="0.3">
      <c r="A585" t="s">
        <v>2389</v>
      </c>
      <c r="B585" s="1">
        <v>43070</v>
      </c>
      <c r="C585" s="1">
        <v>43074</v>
      </c>
      <c r="D585" t="s">
        <v>473</v>
      </c>
      <c r="E585" t="s">
        <v>2390</v>
      </c>
      <c r="F585" t="s">
        <v>2391</v>
      </c>
      <c r="G585" t="s">
        <v>449</v>
      </c>
      <c r="H585" t="s">
        <v>450</v>
      </c>
      <c r="I585" t="s">
        <v>1232</v>
      </c>
      <c r="J585" t="s">
        <v>880</v>
      </c>
      <c r="K585">
        <v>80219</v>
      </c>
      <c r="L585" t="s">
        <v>467</v>
      </c>
      <c r="M585" t="s">
        <v>860</v>
      </c>
      <c r="N585" t="s">
        <v>469</v>
      </c>
      <c r="O585" t="s">
        <v>501</v>
      </c>
      <c r="P585" t="s">
        <v>861</v>
      </c>
      <c r="Q585">
        <v>31.152000000000001</v>
      </c>
      <c r="R585">
        <v>3</v>
      </c>
      <c r="S585">
        <v>0.2</v>
      </c>
      <c r="T585" s="16">
        <v>3.5045999999999964</v>
      </c>
    </row>
    <row r="586" spans="1:20" x14ac:dyDescent="0.3">
      <c r="A586" t="s">
        <v>2389</v>
      </c>
      <c r="B586" s="1">
        <v>43070</v>
      </c>
      <c r="C586" s="1">
        <v>43074</v>
      </c>
      <c r="D586" t="s">
        <v>473</v>
      </c>
      <c r="E586" t="s">
        <v>2390</v>
      </c>
      <c r="F586" t="s">
        <v>2391</v>
      </c>
      <c r="G586" t="s">
        <v>449</v>
      </c>
      <c r="H586" t="s">
        <v>450</v>
      </c>
      <c r="I586" t="s">
        <v>1232</v>
      </c>
      <c r="J586" t="s">
        <v>880</v>
      </c>
      <c r="K586">
        <v>80219</v>
      </c>
      <c r="L586" t="s">
        <v>467</v>
      </c>
      <c r="M586" t="s">
        <v>2394</v>
      </c>
      <c r="N586" t="s">
        <v>469</v>
      </c>
      <c r="O586" t="s">
        <v>498</v>
      </c>
      <c r="P586" t="s">
        <v>2395</v>
      </c>
      <c r="Q586">
        <v>6.7830000000000004</v>
      </c>
      <c r="R586">
        <v>7</v>
      </c>
      <c r="S586">
        <v>0.7</v>
      </c>
      <c r="T586" s="16">
        <v>-4.7480999999999973</v>
      </c>
    </row>
    <row r="587" spans="1:20" x14ac:dyDescent="0.3">
      <c r="A587" t="s">
        <v>2389</v>
      </c>
      <c r="B587" s="1">
        <v>43070</v>
      </c>
      <c r="C587" s="1">
        <v>43074</v>
      </c>
      <c r="D587" t="s">
        <v>473</v>
      </c>
      <c r="E587" t="s">
        <v>2390</v>
      </c>
      <c r="F587" t="s">
        <v>2391</v>
      </c>
      <c r="G587" t="s">
        <v>449</v>
      </c>
      <c r="H587" t="s">
        <v>450</v>
      </c>
      <c r="I587" t="s">
        <v>1232</v>
      </c>
      <c r="J587" t="s">
        <v>880</v>
      </c>
      <c r="K587">
        <v>80219</v>
      </c>
      <c r="L587" t="s">
        <v>467</v>
      </c>
      <c r="M587" t="s">
        <v>1049</v>
      </c>
      <c r="N587" t="s">
        <v>494</v>
      </c>
      <c r="O587" t="s">
        <v>495</v>
      </c>
      <c r="P587" t="s">
        <v>1050</v>
      </c>
      <c r="Q587">
        <v>406.36799999999999</v>
      </c>
      <c r="R587">
        <v>4</v>
      </c>
      <c r="S587">
        <v>0.2</v>
      </c>
      <c r="T587" s="16">
        <v>30.477599999999981</v>
      </c>
    </row>
    <row r="588" spans="1:20" x14ac:dyDescent="0.3">
      <c r="A588" t="s">
        <v>2396</v>
      </c>
      <c r="B588" s="1">
        <v>42188</v>
      </c>
      <c r="C588" s="1">
        <v>42194</v>
      </c>
      <c r="D588" t="s">
        <v>473</v>
      </c>
      <c r="E588" t="s">
        <v>2397</v>
      </c>
      <c r="F588" t="s">
        <v>2398</v>
      </c>
      <c r="G588" t="s">
        <v>449</v>
      </c>
      <c r="H588" t="s">
        <v>450</v>
      </c>
      <c r="I588" t="s">
        <v>1892</v>
      </c>
      <c r="J588" t="s">
        <v>452</v>
      </c>
      <c r="K588">
        <v>40475</v>
      </c>
      <c r="L588" t="s">
        <v>453</v>
      </c>
      <c r="M588" t="s">
        <v>1873</v>
      </c>
      <c r="N588" t="s">
        <v>455</v>
      </c>
      <c r="O588" t="s">
        <v>459</v>
      </c>
      <c r="P588" t="s">
        <v>1874</v>
      </c>
      <c r="Q588">
        <v>70.98</v>
      </c>
      <c r="R588">
        <v>1</v>
      </c>
      <c r="S588">
        <v>0</v>
      </c>
      <c r="T588" s="16">
        <v>4.968599999999995</v>
      </c>
    </row>
    <row r="589" spans="1:20" x14ac:dyDescent="0.3">
      <c r="A589" t="s">
        <v>2396</v>
      </c>
      <c r="B589" s="1">
        <v>42188</v>
      </c>
      <c r="C589" s="1">
        <v>42194</v>
      </c>
      <c r="D589" t="s">
        <v>473</v>
      </c>
      <c r="E589" t="s">
        <v>2397</v>
      </c>
      <c r="F589" t="s">
        <v>2398</v>
      </c>
      <c r="G589" t="s">
        <v>449</v>
      </c>
      <c r="H589" t="s">
        <v>450</v>
      </c>
      <c r="I589" t="s">
        <v>1892</v>
      </c>
      <c r="J589" t="s">
        <v>452</v>
      </c>
      <c r="K589">
        <v>40475</v>
      </c>
      <c r="L589" t="s">
        <v>453</v>
      </c>
      <c r="M589" t="s">
        <v>2399</v>
      </c>
      <c r="N589" t="s">
        <v>469</v>
      </c>
      <c r="O589" t="s">
        <v>470</v>
      </c>
      <c r="P589" t="s">
        <v>2400</v>
      </c>
      <c r="Q589">
        <v>294.93</v>
      </c>
      <c r="R589">
        <v>3</v>
      </c>
      <c r="S589">
        <v>0</v>
      </c>
      <c r="T589" s="16">
        <v>144.51570000000001</v>
      </c>
    </row>
    <row r="590" spans="1:20" x14ac:dyDescent="0.3">
      <c r="A590" t="s">
        <v>2401</v>
      </c>
      <c r="B590" s="1">
        <v>42449</v>
      </c>
      <c r="C590" s="1">
        <v>42453</v>
      </c>
      <c r="D590" t="s">
        <v>473</v>
      </c>
      <c r="E590" t="s">
        <v>2402</v>
      </c>
      <c r="F590" t="s">
        <v>2403</v>
      </c>
      <c r="G590" t="s">
        <v>449</v>
      </c>
      <c r="H590" t="s">
        <v>450</v>
      </c>
      <c r="I590" t="s">
        <v>2404</v>
      </c>
      <c r="J590" t="s">
        <v>843</v>
      </c>
      <c r="K590">
        <v>97301</v>
      </c>
      <c r="L590" t="s">
        <v>467</v>
      </c>
      <c r="M590" t="s">
        <v>2405</v>
      </c>
      <c r="N590" t="s">
        <v>494</v>
      </c>
      <c r="O590" t="s">
        <v>495</v>
      </c>
      <c r="P590" t="s">
        <v>2406</v>
      </c>
      <c r="Q590">
        <v>84.784000000000006</v>
      </c>
      <c r="R590">
        <v>2</v>
      </c>
      <c r="S590">
        <v>0.2</v>
      </c>
      <c r="T590" s="16">
        <v>-20.136200000000006</v>
      </c>
    </row>
    <row r="591" spans="1:20" x14ac:dyDescent="0.3">
      <c r="A591" t="s">
        <v>2401</v>
      </c>
      <c r="B591" s="1">
        <v>42449</v>
      </c>
      <c r="C591" s="1">
        <v>42453</v>
      </c>
      <c r="D591" t="s">
        <v>473</v>
      </c>
      <c r="E591" t="s">
        <v>2402</v>
      </c>
      <c r="F591" t="s">
        <v>2403</v>
      </c>
      <c r="G591" t="s">
        <v>449</v>
      </c>
      <c r="H591" t="s">
        <v>450</v>
      </c>
      <c r="I591" t="s">
        <v>2404</v>
      </c>
      <c r="J591" t="s">
        <v>843</v>
      </c>
      <c r="K591">
        <v>97301</v>
      </c>
      <c r="L591" t="s">
        <v>467</v>
      </c>
      <c r="M591" t="s">
        <v>2407</v>
      </c>
      <c r="N591" t="s">
        <v>469</v>
      </c>
      <c r="O591" t="s">
        <v>513</v>
      </c>
      <c r="P591" t="s">
        <v>2408</v>
      </c>
      <c r="Q591">
        <v>20.736000000000004</v>
      </c>
      <c r="R591">
        <v>4</v>
      </c>
      <c r="S591">
        <v>0.2</v>
      </c>
      <c r="T591" s="16">
        <v>7.2576000000000001</v>
      </c>
    </row>
    <row r="592" spans="1:20" x14ac:dyDescent="0.3">
      <c r="A592" t="s">
        <v>2401</v>
      </c>
      <c r="B592" s="1">
        <v>42449</v>
      </c>
      <c r="C592" s="1">
        <v>42453</v>
      </c>
      <c r="D592" t="s">
        <v>473</v>
      </c>
      <c r="E592" t="s">
        <v>2402</v>
      </c>
      <c r="F592" t="s">
        <v>2403</v>
      </c>
      <c r="G592" t="s">
        <v>449</v>
      </c>
      <c r="H592" t="s">
        <v>450</v>
      </c>
      <c r="I592" t="s">
        <v>2404</v>
      </c>
      <c r="J592" t="s">
        <v>843</v>
      </c>
      <c r="K592">
        <v>97301</v>
      </c>
      <c r="L592" t="s">
        <v>467</v>
      </c>
      <c r="M592" t="s">
        <v>2140</v>
      </c>
      <c r="N592" t="s">
        <v>469</v>
      </c>
      <c r="O592" t="s">
        <v>498</v>
      </c>
      <c r="P592" t="s">
        <v>2141</v>
      </c>
      <c r="Q592">
        <v>16.821000000000005</v>
      </c>
      <c r="R592">
        <v>3</v>
      </c>
      <c r="S592">
        <v>0.7</v>
      </c>
      <c r="T592" s="16">
        <v>-12.896100000000004</v>
      </c>
    </row>
    <row r="593" spans="1:20" x14ac:dyDescent="0.3">
      <c r="A593" t="s">
        <v>2401</v>
      </c>
      <c r="B593" s="1">
        <v>42449</v>
      </c>
      <c r="C593" s="1">
        <v>42453</v>
      </c>
      <c r="D593" t="s">
        <v>473</v>
      </c>
      <c r="E593" t="s">
        <v>2402</v>
      </c>
      <c r="F593" t="s">
        <v>2403</v>
      </c>
      <c r="G593" t="s">
        <v>449</v>
      </c>
      <c r="H593" t="s">
        <v>450</v>
      </c>
      <c r="I593" t="s">
        <v>2404</v>
      </c>
      <c r="J593" t="s">
        <v>843</v>
      </c>
      <c r="K593">
        <v>97301</v>
      </c>
      <c r="L593" t="s">
        <v>467</v>
      </c>
      <c r="M593" t="s">
        <v>2409</v>
      </c>
      <c r="N593" t="s">
        <v>469</v>
      </c>
      <c r="O593" t="s">
        <v>513</v>
      </c>
      <c r="P593" t="s">
        <v>2410</v>
      </c>
      <c r="Q593">
        <v>10.368000000000002</v>
      </c>
      <c r="R593">
        <v>2</v>
      </c>
      <c r="S593">
        <v>0.2</v>
      </c>
      <c r="T593" s="16">
        <v>3.6288</v>
      </c>
    </row>
    <row r="594" spans="1:20" x14ac:dyDescent="0.3">
      <c r="A594" t="s">
        <v>2411</v>
      </c>
      <c r="B594" s="1">
        <v>41648</v>
      </c>
      <c r="C594" s="1">
        <v>41652</v>
      </c>
      <c r="D594" t="s">
        <v>473</v>
      </c>
      <c r="E594" t="s">
        <v>2412</v>
      </c>
      <c r="F594" t="s">
        <v>2413</v>
      </c>
      <c r="G594" t="s">
        <v>449</v>
      </c>
      <c r="H594" t="s">
        <v>450</v>
      </c>
      <c r="I594" t="s">
        <v>2414</v>
      </c>
      <c r="J594" t="s">
        <v>527</v>
      </c>
      <c r="K594">
        <v>78041</v>
      </c>
      <c r="L594" t="s">
        <v>528</v>
      </c>
      <c r="M594" t="s">
        <v>2415</v>
      </c>
      <c r="N594" t="s">
        <v>469</v>
      </c>
      <c r="O594" t="s">
        <v>491</v>
      </c>
      <c r="P594" t="s">
        <v>2416</v>
      </c>
      <c r="Q594">
        <v>9.3439999999999994</v>
      </c>
      <c r="R594">
        <v>2</v>
      </c>
      <c r="S594">
        <v>0.2</v>
      </c>
      <c r="T594" s="16">
        <v>1.1679999999999997</v>
      </c>
    </row>
    <row r="595" spans="1:20" x14ac:dyDescent="0.3">
      <c r="A595" t="s">
        <v>2411</v>
      </c>
      <c r="B595" s="1">
        <v>41648</v>
      </c>
      <c r="C595" s="1">
        <v>41652</v>
      </c>
      <c r="D595" t="s">
        <v>473</v>
      </c>
      <c r="E595" t="s">
        <v>2412</v>
      </c>
      <c r="F595" t="s">
        <v>2413</v>
      </c>
      <c r="G595" t="s">
        <v>449</v>
      </c>
      <c r="H595" t="s">
        <v>450</v>
      </c>
      <c r="I595" t="s">
        <v>2414</v>
      </c>
      <c r="J595" t="s">
        <v>527</v>
      </c>
      <c r="K595">
        <v>78041</v>
      </c>
      <c r="L595" t="s">
        <v>528</v>
      </c>
      <c r="M595" t="s">
        <v>1269</v>
      </c>
      <c r="N595" t="s">
        <v>494</v>
      </c>
      <c r="O595" t="s">
        <v>584</v>
      </c>
      <c r="P595" t="s">
        <v>1270</v>
      </c>
      <c r="Q595">
        <v>31.200000000000003</v>
      </c>
      <c r="R595">
        <v>3</v>
      </c>
      <c r="S595">
        <v>0.2</v>
      </c>
      <c r="T595" s="16">
        <v>9.7499999999999964</v>
      </c>
    </row>
    <row r="596" spans="1:20" x14ac:dyDescent="0.3">
      <c r="A596" t="s">
        <v>2417</v>
      </c>
      <c r="B596" s="1">
        <v>41859</v>
      </c>
      <c r="C596" s="1">
        <v>41866</v>
      </c>
      <c r="D596" t="s">
        <v>473</v>
      </c>
      <c r="E596" t="s">
        <v>2418</v>
      </c>
      <c r="F596" t="s">
        <v>2419</v>
      </c>
      <c r="G596" t="s">
        <v>449</v>
      </c>
      <c r="H596" t="s">
        <v>450</v>
      </c>
      <c r="I596" t="s">
        <v>1373</v>
      </c>
      <c r="J596" t="s">
        <v>466</v>
      </c>
      <c r="K596">
        <v>92024</v>
      </c>
      <c r="L596" t="s">
        <v>467</v>
      </c>
      <c r="M596" t="s">
        <v>2420</v>
      </c>
      <c r="N596" t="s">
        <v>469</v>
      </c>
      <c r="O596" t="s">
        <v>501</v>
      </c>
      <c r="P596" t="s">
        <v>2421</v>
      </c>
      <c r="Q596">
        <v>76.12</v>
      </c>
      <c r="R596">
        <v>2</v>
      </c>
      <c r="S596">
        <v>0</v>
      </c>
      <c r="T596" s="16">
        <v>22.074799999999996</v>
      </c>
    </row>
    <row r="597" spans="1:20" x14ac:dyDescent="0.3">
      <c r="A597" t="s">
        <v>2417</v>
      </c>
      <c r="B597" s="1">
        <v>41859</v>
      </c>
      <c r="C597" s="1">
        <v>41866</v>
      </c>
      <c r="D597" t="s">
        <v>473</v>
      </c>
      <c r="E597" t="s">
        <v>2418</v>
      </c>
      <c r="F597" t="s">
        <v>2419</v>
      </c>
      <c r="G597" t="s">
        <v>449</v>
      </c>
      <c r="H597" t="s">
        <v>450</v>
      </c>
      <c r="I597" t="s">
        <v>1373</v>
      </c>
      <c r="J597" t="s">
        <v>466</v>
      </c>
      <c r="K597">
        <v>92024</v>
      </c>
      <c r="L597" t="s">
        <v>467</v>
      </c>
      <c r="M597" t="s">
        <v>1860</v>
      </c>
      <c r="N597" t="s">
        <v>494</v>
      </c>
      <c r="O597" t="s">
        <v>1642</v>
      </c>
      <c r="P597" t="s">
        <v>1861</v>
      </c>
      <c r="Q597">
        <v>1199.9760000000001</v>
      </c>
      <c r="R597">
        <v>3</v>
      </c>
      <c r="S597">
        <v>0.2</v>
      </c>
      <c r="T597" s="16">
        <v>434.99130000000002</v>
      </c>
    </row>
    <row r="598" spans="1:20" x14ac:dyDescent="0.3">
      <c r="A598" t="s">
        <v>2417</v>
      </c>
      <c r="B598" s="1">
        <v>41859</v>
      </c>
      <c r="C598" s="1">
        <v>41866</v>
      </c>
      <c r="D598" t="s">
        <v>473</v>
      </c>
      <c r="E598" t="s">
        <v>2418</v>
      </c>
      <c r="F598" t="s">
        <v>2419</v>
      </c>
      <c r="G598" t="s">
        <v>449</v>
      </c>
      <c r="H598" t="s">
        <v>450</v>
      </c>
      <c r="I598" t="s">
        <v>1373</v>
      </c>
      <c r="J598" t="s">
        <v>466</v>
      </c>
      <c r="K598">
        <v>92024</v>
      </c>
      <c r="L598" t="s">
        <v>467</v>
      </c>
      <c r="M598" t="s">
        <v>1578</v>
      </c>
      <c r="N598" t="s">
        <v>494</v>
      </c>
      <c r="O598" t="s">
        <v>495</v>
      </c>
      <c r="P598" t="s">
        <v>1579</v>
      </c>
      <c r="Q598">
        <v>445.96000000000004</v>
      </c>
      <c r="R598">
        <v>5</v>
      </c>
      <c r="S598">
        <v>0.2</v>
      </c>
      <c r="T598" s="16">
        <v>55.744999999999948</v>
      </c>
    </row>
    <row r="599" spans="1:20" x14ac:dyDescent="0.3">
      <c r="A599" t="s">
        <v>2417</v>
      </c>
      <c r="B599" s="1">
        <v>41859</v>
      </c>
      <c r="C599" s="1">
        <v>41866</v>
      </c>
      <c r="D599" t="s">
        <v>473</v>
      </c>
      <c r="E599" t="s">
        <v>2418</v>
      </c>
      <c r="F599" t="s">
        <v>2419</v>
      </c>
      <c r="G599" t="s">
        <v>449</v>
      </c>
      <c r="H599" t="s">
        <v>450</v>
      </c>
      <c r="I599" t="s">
        <v>1373</v>
      </c>
      <c r="J599" t="s">
        <v>466</v>
      </c>
      <c r="K599">
        <v>92024</v>
      </c>
      <c r="L599" t="s">
        <v>467</v>
      </c>
      <c r="M599" t="s">
        <v>2422</v>
      </c>
      <c r="N599" t="s">
        <v>455</v>
      </c>
      <c r="O599" t="s">
        <v>488</v>
      </c>
      <c r="P599" t="s">
        <v>2423</v>
      </c>
      <c r="Q599">
        <v>327.76</v>
      </c>
      <c r="R599">
        <v>8</v>
      </c>
      <c r="S599">
        <v>0</v>
      </c>
      <c r="T599" s="16">
        <v>91.772800000000018</v>
      </c>
    </row>
    <row r="600" spans="1:20" x14ac:dyDescent="0.3">
      <c r="A600" t="s">
        <v>2424</v>
      </c>
      <c r="B600" s="1">
        <v>42565</v>
      </c>
      <c r="C600" s="1">
        <v>42567</v>
      </c>
      <c r="D600" t="s">
        <v>611</v>
      </c>
      <c r="E600" t="s">
        <v>2425</v>
      </c>
      <c r="F600" t="s">
        <v>2426</v>
      </c>
      <c r="G600" t="s">
        <v>449</v>
      </c>
      <c r="H600" t="s">
        <v>450</v>
      </c>
      <c r="I600" t="s">
        <v>569</v>
      </c>
      <c r="J600" t="s">
        <v>570</v>
      </c>
      <c r="K600">
        <v>19134</v>
      </c>
      <c r="L600" t="s">
        <v>571</v>
      </c>
      <c r="M600" t="s">
        <v>2427</v>
      </c>
      <c r="N600" t="s">
        <v>469</v>
      </c>
      <c r="O600" t="s">
        <v>1002</v>
      </c>
      <c r="P600" t="s">
        <v>2428</v>
      </c>
      <c r="Q600">
        <v>11.632</v>
      </c>
      <c r="R600">
        <v>2</v>
      </c>
      <c r="S600">
        <v>0.2</v>
      </c>
      <c r="T600" s="16">
        <v>1.0178000000000007</v>
      </c>
    </row>
    <row r="601" spans="1:20" x14ac:dyDescent="0.3">
      <c r="A601" t="s">
        <v>2429</v>
      </c>
      <c r="B601" s="1">
        <v>42567</v>
      </c>
      <c r="C601" s="1">
        <v>42572</v>
      </c>
      <c r="D601" t="s">
        <v>473</v>
      </c>
      <c r="E601" t="s">
        <v>2430</v>
      </c>
      <c r="F601" t="s">
        <v>2431</v>
      </c>
      <c r="G601" t="s">
        <v>449</v>
      </c>
      <c r="H601" t="s">
        <v>450</v>
      </c>
      <c r="I601" t="s">
        <v>569</v>
      </c>
      <c r="J601" t="s">
        <v>570</v>
      </c>
      <c r="K601">
        <v>19120</v>
      </c>
      <c r="L601" t="s">
        <v>571</v>
      </c>
      <c r="M601" t="s">
        <v>2432</v>
      </c>
      <c r="N601" t="s">
        <v>494</v>
      </c>
      <c r="O601" t="s">
        <v>495</v>
      </c>
      <c r="P601" t="s">
        <v>2433</v>
      </c>
      <c r="Q601">
        <v>143.98199999999997</v>
      </c>
      <c r="R601">
        <v>3</v>
      </c>
      <c r="S601">
        <v>0.4</v>
      </c>
      <c r="T601" s="16">
        <v>-28.796400000000006</v>
      </c>
    </row>
    <row r="602" spans="1:20" x14ac:dyDescent="0.3">
      <c r="A602" t="s">
        <v>2429</v>
      </c>
      <c r="B602" s="1">
        <v>42567</v>
      </c>
      <c r="C602" s="1">
        <v>42572</v>
      </c>
      <c r="D602" t="s">
        <v>473</v>
      </c>
      <c r="E602" t="s">
        <v>2430</v>
      </c>
      <c r="F602" t="s">
        <v>2431</v>
      </c>
      <c r="G602" t="s">
        <v>449</v>
      </c>
      <c r="H602" t="s">
        <v>450</v>
      </c>
      <c r="I602" t="s">
        <v>569</v>
      </c>
      <c r="J602" t="s">
        <v>570</v>
      </c>
      <c r="K602">
        <v>19120</v>
      </c>
      <c r="L602" t="s">
        <v>571</v>
      </c>
      <c r="M602" t="s">
        <v>2434</v>
      </c>
      <c r="N602" t="s">
        <v>494</v>
      </c>
      <c r="O602" t="s">
        <v>495</v>
      </c>
      <c r="P602" t="s">
        <v>2435</v>
      </c>
      <c r="Q602">
        <v>494.37599999999998</v>
      </c>
      <c r="R602">
        <v>4</v>
      </c>
      <c r="S602">
        <v>0.4</v>
      </c>
      <c r="T602" s="16">
        <v>-115.35440000000006</v>
      </c>
    </row>
    <row r="603" spans="1:20" x14ac:dyDescent="0.3">
      <c r="A603" t="s">
        <v>2429</v>
      </c>
      <c r="B603" s="1">
        <v>42567</v>
      </c>
      <c r="C603" s="1">
        <v>42572</v>
      </c>
      <c r="D603" t="s">
        <v>473</v>
      </c>
      <c r="E603" t="s">
        <v>2430</v>
      </c>
      <c r="F603" t="s">
        <v>2431</v>
      </c>
      <c r="G603" t="s">
        <v>449</v>
      </c>
      <c r="H603" t="s">
        <v>450</v>
      </c>
      <c r="I603" t="s">
        <v>569</v>
      </c>
      <c r="J603" t="s">
        <v>570</v>
      </c>
      <c r="K603">
        <v>19120</v>
      </c>
      <c r="L603" t="s">
        <v>571</v>
      </c>
      <c r="M603" t="s">
        <v>2377</v>
      </c>
      <c r="N603" t="s">
        <v>469</v>
      </c>
      <c r="O603" t="s">
        <v>1002</v>
      </c>
      <c r="P603" t="s">
        <v>2378</v>
      </c>
      <c r="Q603">
        <v>5.84</v>
      </c>
      <c r="R603">
        <v>2</v>
      </c>
      <c r="S603">
        <v>0.2</v>
      </c>
      <c r="T603" s="16">
        <v>0.72999999999999954</v>
      </c>
    </row>
    <row r="604" spans="1:20" x14ac:dyDescent="0.3">
      <c r="A604" t="s">
        <v>2436</v>
      </c>
      <c r="B604" s="1">
        <v>41713</v>
      </c>
      <c r="C604" s="1">
        <v>41717</v>
      </c>
      <c r="D604" t="s">
        <v>473</v>
      </c>
      <c r="E604" t="s">
        <v>2437</v>
      </c>
      <c r="F604" t="s">
        <v>2438</v>
      </c>
      <c r="G604" t="s">
        <v>449</v>
      </c>
      <c r="H604" t="s">
        <v>450</v>
      </c>
      <c r="I604" t="s">
        <v>1325</v>
      </c>
      <c r="J604" t="s">
        <v>477</v>
      </c>
      <c r="K604">
        <v>33614</v>
      </c>
      <c r="L604" t="s">
        <v>453</v>
      </c>
      <c r="M604" t="s">
        <v>2439</v>
      </c>
      <c r="N604" t="s">
        <v>469</v>
      </c>
      <c r="O604" t="s">
        <v>482</v>
      </c>
      <c r="P604" t="s">
        <v>2440</v>
      </c>
      <c r="Q604">
        <v>142.77600000000001</v>
      </c>
      <c r="R604">
        <v>1</v>
      </c>
      <c r="S604">
        <v>0.2</v>
      </c>
      <c r="T604" s="16">
        <v>17.84699999999998</v>
      </c>
    </row>
    <row r="605" spans="1:20" x14ac:dyDescent="0.3">
      <c r="A605" t="s">
        <v>2436</v>
      </c>
      <c r="B605" s="1">
        <v>41713</v>
      </c>
      <c r="C605" s="1">
        <v>41717</v>
      </c>
      <c r="D605" t="s">
        <v>473</v>
      </c>
      <c r="E605" t="s">
        <v>2437</v>
      </c>
      <c r="F605" t="s">
        <v>2438</v>
      </c>
      <c r="G605" t="s">
        <v>449</v>
      </c>
      <c r="H605" t="s">
        <v>450</v>
      </c>
      <c r="I605" t="s">
        <v>1325</v>
      </c>
      <c r="J605" t="s">
        <v>477</v>
      </c>
      <c r="K605">
        <v>33614</v>
      </c>
      <c r="L605" t="s">
        <v>453</v>
      </c>
      <c r="M605" t="s">
        <v>1564</v>
      </c>
      <c r="N605" t="s">
        <v>455</v>
      </c>
      <c r="O605" t="s">
        <v>488</v>
      </c>
      <c r="P605" t="s">
        <v>1565</v>
      </c>
      <c r="Q605">
        <v>45.695999999999998</v>
      </c>
      <c r="R605">
        <v>3</v>
      </c>
      <c r="S605">
        <v>0.2</v>
      </c>
      <c r="T605" s="16">
        <v>5.1407999999999916</v>
      </c>
    </row>
    <row r="606" spans="1:20" x14ac:dyDescent="0.3">
      <c r="A606" t="s">
        <v>2436</v>
      </c>
      <c r="B606" s="1">
        <v>41713</v>
      </c>
      <c r="C606" s="1">
        <v>41717</v>
      </c>
      <c r="D606" t="s">
        <v>473</v>
      </c>
      <c r="E606" t="s">
        <v>2437</v>
      </c>
      <c r="F606" t="s">
        <v>2438</v>
      </c>
      <c r="G606" t="s">
        <v>449</v>
      </c>
      <c r="H606" t="s">
        <v>450</v>
      </c>
      <c r="I606" t="s">
        <v>1325</v>
      </c>
      <c r="J606" t="s">
        <v>477</v>
      </c>
      <c r="K606">
        <v>33614</v>
      </c>
      <c r="L606" t="s">
        <v>453</v>
      </c>
      <c r="M606" t="s">
        <v>1950</v>
      </c>
      <c r="N606" t="s">
        <v>469</v>
      </c>
      <c r="O606" t="s">
        <v>498</v>
      </c>
      <c r="P606" t="s">
        <v>1951</v>
      </c>
      <c r="Q606">
        <v>7.218</v>
      </c>
      <c r="R606">
        <v>3</v>
      </c>
      <c r="S606">
        <v>0.7</v>
      </c>
      <c r="T606" s="16">
        <v>-5.5338000000000012</v>
      </c>
    </row>
    <row r="607" spans="1:20" x14ac:dyDescent="0.3">
      <c r="A607" t="s">
        <v>2436</v>
      </c>
      <c r="B607" s="1">
        <v>41713</v>
      </c>
      <c r="C607" s="1">
        <v>41717</v>
      </c>
      <c r="D607" t="s">
        <v>473</v>
      </c>
      <c r="E607" t="s">
        <v>2437</v>
      </c>
      <c r="F607" t="s">
        <v>2438</v>
      </c>
      <c r="G607" t="s">
        <v>449</v>
      </c>
      <c r="H607" t="s">
        <v>450</v>
      </c>
      <c r="I607" t="s">
        <v>1325</v>
      </c>
      <c r="J607" t="s">
        <v>477</v>
      </c>
      <c r="K607">
        <v>33614</v>
      </c>
      <c r="L607" t="s">
        <v>453</v>
      </c>
      <c r="M607" t="s">
        <v>1922</v>
      </c>
      <c r="N607" t="s">
        <v>469</v>
      </c>
      <c r="O607" t="s">
        <v>498</v>
      </c>
      <c r="P607" t="s">
        <v>1923</v>
      </c>
      <c r="Q607">
        <v>43.188000000000009</v>
      </c>
      <c r="R607">
        <v>4</v>
      </c>
      <c r="S607">
        <v>0.7</v>
      </c>
      <c r="T607" s="16">
        <v>-31.671199999999999</v>
      </c>
    </row>
    <row r="608" spans="1:20" x14ac:dyDescent="0.3">
      <c r="A608" t="s">
        <v>2436</v>
      </c>
      <c r="B608" s="1">
        <v>41713</v>
      </c>
      <c r="C608" s="1">
        <v>41717</v>
      </c>
      <c r="D608" t="s">
        <v>473</v>
      </c>
      <c r="E608" t="s">
        <v>2437</v>
      </c>
      <c r="F608" t="s">
        <v>2438</v>
      </c>
      <c r="G608" t="s">
        <v>449</v>
      </c>
      <c r="H608" t="s">
        <v>450</v>
      </c>
      <c r="I608" t="s">
        <v>1325</v>
      </c>
      <c r="J608" t="s">
        <v>477</v>
      </c>
      <c r="K608">
        <v>33614</v>
      </c>
      <c r="L608" t="s">
        <v>453</v>
      </c>
      <c r="M608" t="s">
        <v>2441</v>
      </c>
      <c r="N608" t="s">
        <v>469</v>
      </c>
      <c r="O608" t="s">
        <v>513</v>
      </c>
      <c r="P608" t="s">
        <v>2442</v>
      </c>
      <c r="Q608">
        <v>131.904</v>
      </c>
      <c r="R608">
        <v>3</v>
      </c>
      <c r="S608">
        <v>0.2</v>
      </c>
      <c r="T608" s="16">
        <v>47.815200000000004</v>
      </c>
    </row>
    <row r="609" spans="1:20" x14ac:dyDescent="0.3">
      <c r="A609" t="s">
        <v>2443</v>
      </c>
      <c r="B609" s="1">
        <v>41782</v>
      </c>
      <c r="C609" s="1">
        <v>41786</v>
      </c>
      <c r="D609" t="s">
        <v>473</v>
      </c>
      <c r="E609" t="s">
        <v>2444</v>
      </c>
      <c r="F609" t="s">
        <v>2445</v>
      </c>
      <c r="G609" t="s">
        <v>449</v>
      </c>
      <c r="H609" t="s">
        <v>450</v>
      </c>
      <c r="I609" t="s">
        <v>569</v>
      </c>
      <c r="J609" t="s">
        <v>570</v>
      </c>
      <c r="K609">
        <v>19134</v>
      </c>
      <c r="L609" t="s">
        <v>571</v>
      </c>
      <c r="M609" t="s">
        <v>2446</v>
      </c>
      <c r="N609" t="s">
        <v>469</v>
      </c>
      <c r="O609" t="s">
        <v>498</v>
      </c>
      <c r="P609" t="s">
        <v>2447</v>
      </c>
      <c r="Q609">
        <v>3.2820000000000005</v>
      </c>
      <c r="R609">
        <v>2</v>
      </c>
      <c r="S609">
        <v>0.7</v>
      </c>
      <c r="T609" s="16">
        <v>-2.6256000000000004</v>
      </c>
    </row>
    <row r="610" spans="1:20" x14ac:dyDescent="0.3">
      <c r="A610" t="s">
        <v>2443</v>
      </c>
      <c r="B610" s="1">
        <v>41782</v>
      </c>
      <c r="C610" s="1">
        <v>41786</v>
      </c>
      <c r="D610" t="s">
        <v>473</v>
      </c>
      <c r="E610" t="s">
        <v>2444</v>
      </c>
      <c r="F610" t="s">
        <v>2445</v>
      </c>
      <c r="G610" t="s">
        <v>449</v>
      </c>
      <c r="H610" t="s">
        <v>450</v>
      </c>
      <c r="I610" t="s">
        <v>569</v>
      </c>
      <c r="J610" t="s">
        <v>570</v>
      </c>
      <c r="K610">
        <v>19134</v>
      </c>
      <c r="L610" t="s">
        <v>571</v>
      </c>
      <c r="M610" t="s">
        <v>2186</v>
      </c>
      <c r="N610" t="s">
        <v>469</v>
      </c>
      <c r="O610" t="s">
        <v>491</v>
      </c>
      <c r="P610" t="s">
        <v>2187</v>
      </c>
      <c r="Q610">
        <v>21.167999999999999</v>
      </c>
      <c r="R610">
        <v>9</v>
      </c>
      <c r="S610">
        <v>0.2</v>
      </c>
      <c r="T610" s="16">
        <v>2.3813999999999984</v>
      </c>
    </row>
    <row r="611" spans="1:20" x14ac:dyDescent="0.3">
      <c r="A611" t="s">
        <v>2443</v>
      </c>
      <c r="B611" s="1">
        <v>41782</v>
      </c>
      <c r="C611" s="1">
        <v>41786</v>
      </c>
      <c r="D611" t="s">
        <v>473</v>
      </c>
      <c r="E611" t="s">
        <v>2444</v>
      </c>
      <c r="F611" t="s">
        <v>2445</v>
      </c>
      <c r="G611" t="s">
        <v>449</v>
      </c>
      <c r="H611" t="s">
        <v>450</v>
      </c>
      <c r="I611" t="s">
        <v>569</v>
      </c>
      <c r="J611" t="s">
        <v>570</v>
      </c>
      <c r="K611">
        <v>19134</v>
      </c>
      <c r="L611" t="s">
        <v>571</v>
      </c>
      <c r="M611" t="s">
        <v>2448</v>
      </c>
      <c r="N611" t="s">
        <v>494</v>
      </c>
      <c r="O611" t="s">
        <v>495</v>
      </c>
      <c r="P611" t="s">
        <v>2449</v>
      </c>
      <c r="Q611">
        <v>55.188000000000002</v>
      </c>
      <c r="R611">
        <v>2</v>
      </c>
      <c r="S611">
        <v>0.4</v>
      </c>
      <c r="T611" s="16">
        <v>-10.117800000000003</v>
      </c>
    </row>
    <row r="612" spans="1:20" x14ac:dyDescent="0.3">
      <c r="A612" t="s">
        <v>2450</v>
      </c>
      <c r="B612" s="1">
        <v>42488</v>
      </c>
      <c r="C612" s="1">
        <v>42491</v>
      </c>
      <c r="D612" t="s">
        <v>611</v>
      </c>
      <c r="E612" t="s">
        <v>2451</v>
      </c>
      <c r="F612" t="s">
        <v>2452</v>
      </c>
      <c r="G612" t="s">
        <v>464</v>
      </c>
      <c r="H612" t="s">
        <v>450</v>
      </c>
      <c r="I612" t="s">
        <v>1240</v>
      </c>
      <c r="J612" t="s">
        <v>527</v>
      </c>
      <c r="K612">
        <v>75217</v>
      </c>
      <c r="L612" t="s">
        <v>528</v>
      </c>
      <c r="M612" t="s">
        <v>1805</v>
      </c>
      <c r="N612" t="s">
        <v>494</v>
      </c>
      <c r="O612" t="s">
        <v>495</v>
      </c>
      <c r="P612" t="s">
        <v>1806</v>
      </c>
      <c r="Q612">
        <v>369.57600000000002</v>
      </c>
      <c r="R612">
        <v>3</v>
      </c>
      <c r="S612">
        <v>0.2</v>
      </c>
      <c r="T612" s="16">
        <v>41.577299999999951</v>
      </c>
    </row>
    <row r="613" spans="1:20" x14ac:dyDescent="0.3">
      <c r="A613" t="s">
        <v>2450</v>
      </c>
      <c r="B613" s="1">
        <v>42488</v>
      </c>
      <c r="C613" s="1">
        <v>42491</v>
      </c>
      <c r="D613" t="s">
        <v>611</v>
      </c>
      <c r="E613" t="s">
        <v>2451</v>
      </c>
      <c r="F613" t="s">
        <v>2452</v>
      </c>
      <c r="G613" t="s">
        <v>464</v>
      </c>
      <c r="H613" t="s">
        <v>450</v>
      </c>
      <c r="I613" t="s">
        <v>1240</v>
      </c>
      <c r="J613" t="s">
        <v>527</v>
      </c>
      <c r="K613">
        <v>75217</v>
      </c>
      <c r="L613" t="s">
        <v>528</v>
      </c>
      <c r="M613" t="s">
        <v>2453</v>
      </c>
      <c r="N613" t="s">
        <v>469</v>
      </c>
      <c r="O613" t="s">
        <v>470</v>
      </c>
      <c r="P613" t="s">
        <v>2454</v>
      </c>
      <c r="Q613">
        <v>15.712000000000002</v>
      </c>
      <c r="R613">
        <v>4</v>
      </c>
      <c r="S613">
        <v>0.2</v>
      </c>
      <c r="T613" s="16">
        <v>5.6955999999999989</v>
      </c>
    </row>
    <row r="614" spans="1:20" x14ac:dyDescent="0.3">
      <c r="A614" t="s">
        <v>2455</v>
      </c>
      <c r="B614" s="1">
        <v>42624</v>
      </c>
      <c r="C614" s="1">
        <v>42626</v>
      </c>
      <c r="D614" t="s">
        <v>446</v>
      </c>
      <c r="E614" t="s">
        <v>2456</v>
      </c>
      <c r="F614" t="s">
        <v>2457</v>
      </c>
      <c r="G614" t="s">
        <v>464</v>
      </c>
      <c r="H614" t="s">
        <v>450</v>
      </c>
      <c r="I614" t="s">
        <v>569</v>
      </c>
      <c r="J614" t="s">
        <v>570</v>
      </c>
      <c r="K614">
        <v>19143</v>
      </c>
      <c r="L614" t="s">
        <v>571</v>
      </c>
      <c r="M614" t="s">
        <v>2458</v>
      </c>
      <c r="N614" t="s">
        <v>469</v>
      </c>
      <c r="O614" t="s">
        <v>513</v>
      </c>
      <c r="P614" t="s">
        <v>2459</v>
      </c>
      <c r="Q614">
        <v>8.4480000000000004</v>
      </c>
      <c r="R614">
        <v>2</v>
      </c>
      <c r="S614">
        <v>0.2</v>
      </c>
      <c r="T614" s="16">
        <v>2.6399999999999997</v>
      </c>
    </row>
    <row r="615" spans="1:20" x14ac:dyDescent="0.3">
      <c r="A615" t="s">
        <v>2455</v>
      </c>
      <c r="B615" s="1">
        <v>42624</v>
      </c>
      <c r="C615" s="1">
        <v>42626</v>
      </c>
      <c r="D615" t="s">
        <v>446</v>
      </c>
      <c r="E615" t="s">
        <v>2456</v>
      </c>
      <c r="F615" t="s">
        <v>2457</v>
      </c>
      <c r="G615" t="s">
        <v>464</v>
      </c>
      <c r="H615" t="s">
        <v>450</v>
      </c>
      <c r="I615" t="s">
        <v>569</v>
      </c>
      <c r="J615" t="s">
        <v>570</v>
      </c>
      <c r="K615">
        <v>19143</v>
      </c>
      <c r="L615" t="s">
        <v>571</v>
      </c>
      <c r="M615" t="s">
        <v>2460</v>
      </c>
      <c r="N615" t="s">
        <v>494</v>
      </c>
      <c r="O615" t="s">
        <v>495</v>
      </c>
      <c r="P615" t="s">
        <v>2461</v>
      </c>
      <c r="Q615">
        <v>728.94600000000003</v>
      </c>
      <c r="R615">
        <v>9</v>
      </c>
      <c r="S615">
        <v>0.4</v>
      </c>
      <c r="T615" s="16">
        <v>-157.93830000000008</v>
      </c>
    </row>
    <row r="616" spans="1:20" x14ac:dyDescent="0.3">
      <c r="A616" t="s">
        <v>2462</v>
      </c>
      <c r="B616" s="1">
        <v>43053</v>
      </c>
      <c r="C616" s="1">
        <v>43056</v>
      </c>
      <c r="D616" t="s">
        <v>446</v>
      </c>
      <c r="E616" t="s">
        <v>2463</v>
      </c>
      <c r="F616" t="s">
        <v>2464</v>
      </c>
      <c r="G616" t="s">
        <v>449</v>
      </c>
      <c r="H616" t="s">
        <v>450</v>
      </c>
      <c r="I616" t="s">
        <v>2465</v>
      </c>
      <c r="J616" t="s">
        <v>921</v>
      </c>
      <c r="K616">
        <v>43123</v>
      </c>
      <c r="L616" t="s">
        <v>571</v>
      </c>
      <c r="M616" t="s">
        <v>1349</v>
      </c>
      <c r="N616" t="s">
        <v>494</v>
      </c>
      <c r="O616" t="s">
        <v>495</v>
      </c>
      <c r="P616" t="s">
        <v>1350</v>
      </c>
      <c r="Q616">
        <v>119.93999999999998</v>
      </c>
      <c r="R616">
        <v>10</v>
      </c>
      <c r="S616">
        <v>0.4</v>
      </c>
      <c r="T616" s="16">
        <v>15.99199999999999</v>
      </c>
    </row>
    <row r="617" spans="1:20" x14ac:dyDescent="0.3">
      <c r="A617" t="s">
        <v>2462</v>
      </c>
      <c r="B617" s="1">
        <v>43053</v>
      </c>
      <c r="C617" s="1">
        <v>43056</v>
      </c>
      <c r="D617" t="s">
        <v>446</v>
      </c>
      <c r="E617" t="s">
        <v>2463</v>
      </c>
      <c r="F617" t="s">
        <v>2464</v>
      </c>
      <c r="G617" t="s">
        <v>449</v>
      </c>
      <c r="H617" t="s">
        <v>450</v>
      </c>
      <c r="I617" t="s">
        <v>2465</v>
      </c>
      <c r="J617" t="s">
        <v>921</v>
      </c>
      <c r="K617">
        <v>43123</v>
      </c>
      <c r="L617" t="s">
        <v>571</v>
      </c>
      <c r="M617" t="s">
        <v>2466</v>
      </c>
      <c r="N617" t="s">
        <v>469</v>
      </c>
      <c r="O617" t="s">
        <v>498</v>
      </c>
      <c r="P617" t="s">
        <v>2467</v>
      </c>
      <c r="Q617">
        <v>3.6480000000000006</v>
      </c>
      <c r="R617">
        <v>2</v>
      </c>
      <c r="S617">
        <v>0.7</v>
      </c>
      <c r="T617" s="16">
        <v>-2.7967999999999993</v>
      </c>
    </row>
    <row r="618" spans="1:20" x14ac:dyDescent="0.3">
      <c r="A618" t="s">
        <v>2468</v>
      </c>
      <c r="B618" s="1">
        <v>42965</v>
      </c>
      <c r="C618" s="1">
        <v>42970</v>
      </c>
      <c r="D618" t="s">
        <v>446</v>
      </c>
      <c r="E618" t="s">
        <v>2469</v>
      </c>
      <c r="F618" t="s">
        <v>2470</v>
      </c>
      <c r="G618" t="s">
        <v>464</v>
      </c>
      <c r="H618" t="s">
        <v>450</v>
      </c>
      <c r="I618" t="s">
        <v>689</v>
      </c>
      <c r="J618" t="s">
        <v>690</v>
      </c>
      <c r="K618">
        <v>10011</v>
      </c>
      <c r="L618" t="s">
        <v>571</v>
      </c>
      <c r="M618" t="s">
        <v>2471</v>
      </c>
      <c r="N618" t="s">
        <v>455</v>
      </c>
      <c r="O618" t="s">
        <v>488</v>
      </c>
      <c r="P618" t="s">
        <v>2472</v>
      </c>
      <c r="Q618">
        <v>40.479999999999997</v>
      </c>
      <c r="R618">
        <v>2</v>
      </c>
      <c r="S618">
        <v>0</v>
      </c>
      <c r="T618" s="16">
        <v>15.787199999999999</v>
      </c>
    </row>
    <row r="619" spans="1:20" x14ac:dyDescent="0.3">
      <c r="A619" t="s">
        <v>2468</v>
      </c>
      <c r="B619" s="1">
        <v>42965</v>
      </c>
      <c r="C619" s="1">
        <v>42970</v>
      </c>
      <c r="D619" t="s">
        <v>446</v>
      </c>
      <c r="E619" t="s">
        <v>2469</v>
      </c>
      <c r="F619" t="s">
        <v>2470</v>
      </c>
      <c r="G619" t="s">
        <v>464</v>
      </c>
      <c r="H619" t="s">
        <v>450</v>
      </c>
      <c r="I619" t="s">
        <v>689</v>
      </c>
      <c r="J619" t="s">
        <v>690</v>
      </c>
      <c r="K619">
        <v>10011</v>
      </c>
      <c r="L619" t="s">
        <v>571</v>
      </c>
      <c r="M619" t="s">
        <v>2473</v>
      </c>
      <c r="N619" t="s">
        <v>455</v>
      </c>
      <c r="O619" t="s">
        <v>488</v>
      </c>
      <c r="P619" t="s">
        <v>2474</v>
      </c>
      <c r="Q619">
        <v>9.94</v>
      </c>
      <c r="R619">
        <v>2</v>
      </c>
      <c r="S619">
        <v>0</v>
      </c>
      <c r="T619" s="16">
        <v>3.0813999999999995</v>
      </c>
    </row>
    <row r="620" spans="1:20" x14ac:dyDescent="0.3">
      <c r="A620" t="s">
        <v>2468</v>
      </c>
      <c r="B620" s="1">
        <v>42965</v>
      </c>
      <c r="C620" s="1">
        <v>42970</v>
      </c>
      <c r="D620" t="s">
        <v>446</v>
      </c>
      <c r="E620" t="s">
        <v>2469</v>
      </c>
      <c r="F620" t="s">
        <v>2470</v>
      </c>
      <c r="G620" t="s">
        <v>464</v>
      </c>
      <c r="H620" t="s">
        <v>450</v>
      </c>
      <c r="I620" t="s">
        <v>689</v>
      </c>
      <c r="J620" t="s">
        <v>690</v>
      </c>
      <c r="K620">
        <v>10011</v>
      </c>
      <c r="L620" t="s">
        <v>571</v>
      </c>
      <c r="M620" t="s">
        <v>2475</v>
      </c>
      <c r="N620" t="s">
        <v>469</v>
      </c>
      <c r="O620" t="s">
        <v>498</v>
      </c>
      <c r="P620" t="s">
        <v>2476</v>
      </c>
      <c r="Q620">
        <v>107.42400000000001</v>
      </c>
      <c r="R620">
        <v>9</v>
      </c>
      <c r="S620">
        <v>0.2</v>
      </c>
      <c r="T620" s="16">
        <v>33.569999999999986</v>
      </c>
    </row>
    <row r="621" spans="1:20" x14ac:dyDescent="0.3">
      <c r="A621" t="s">
        <v>2468</v>
      </c>
      <c r="B621" s="1">
        <v>42965</v>
      </c>
      <c r="C621" s="1">
        <v>42970</v>
      </c>
      <c r="D621" t="s">
        <v>446</v>
      </c>
      <c r="E621" t="s">
        <v>2469</v>
      </c>
      <c r="F621" t="s">
        <v>2470</v>
      </c>
      <c r="G621" t="s">
        <v>464</v>
      </c>
      <c r="H621" t="s">
        <v>450</v>
      </c>
      <c r="I621" t="s">
        <v>689</v>
      </c>
      <c r="J621" t="s">
        <v>690</v>
      </c>
      <c r="K621">
        <v>10011</v>
      </c>
      <c r="L621" t="s">
        <v>571</v>
      </c>
      <c r="M621" t="s">
        <v>2477</v>
      </c>
      <c r="N621" t="s">
        <v>494</v>
      </c>
      <c r="O621" t="s">
        <v>495</v>
      </c>
      <c r="P621" t="s">
        <v>2478</v>
      </c>
      <c r="Q621">
        <v>37.909999999999997</v>
      </c>
      <c r="R621">
        <v>1</v>
      </c>
      <c r="S621">
        <v>0</v>
      </c>
      <c r="T621" s="16">
        <v>10.993899999999996</v>
      </c>
    </row>
    <row r="622" spans="1:20" x14ac:dyDescent="0.3">
      <c r="A622" t="s">
        <v>2468</v>
      </c>
      <c r="B622" s="1">
        <v>42965</v>
      </c>
      <c r="C622" s="1">
        <v>42970</v>
      </c>
      <c r="D622" t="s">
        <v>446</v>
      </c>
      <c r="E622" t="s">
        <v>2469</v>
      </c>
      <c r="F622" t="s">
        <v>2470</v>
      </c>
      <c r="G622" t="s">
        <v>464</v>
      </c>
      <c r="H622" t="s">
        <v>450</v>
      </c>
      <c r="I622" t="s">
        <v>689</v>
      </c>
      <c r="J622" t="s">
        <v>690</v>
      </c>
      <c r="K622">
        <v>10011</v>
      </c>
      <c r="L622" t="s">
        <v>571</v>
      </c>
      <c r="M622" t="s">
        <v>1031</v>
      </c>
      <c r="N622" t="s">
        <v>455</v>
      </c>
      <c r="O622" t="s">
        <v>488</v>
      </c>
      <c r="P622" t="s">
        <v>1032</v>
      </c>
      <c r="Q622">
        <v>88.02</v>
      </c>
      <c r="R622">
        <v>3</v>
      </c>
      <c r="S622">
        <v>0</v>
      </c>
      <c r="T622" s="16">
        <v>27.286199999999994</v>
      </c>
    </row>
    <row r="623" spans="1:20" x14ac:dyDescent="0.3">
      <c r="A623" t="s">
        <v>2479</v>
      </c>
      <c r="B623" s="1">
        <v>41999</v>
      </c>
      <c r="C623" s="1">
        <v>42004</v>
      </c>
      <c r="D623" t="s">
        <v>473</v>
      </c>
      <c r="E623" t="s">
        <v>2480</v>
      </c>
      <c r="F623" t="s">
        <v>2481</v>
      </c>
      <c r="G623" t="s">
        <v>449</v>
      </c>
      <c r="H623" t="s">
        <v>450</v>
      </c>
      <c r="I623" t="s">
        <v>726</v>
      </c>
      <c r="J623" t="s">
        <v>634</v>
      </c>
      <c r="K623">
        <v>60610</v>
      </c>
      <c r="L623" t="s">
        <v>528</v>
      </c>
      <c r="M623" t="s">
        <v>2482</v>
      </c>
      <c r="N623" t="s">
        <v>469</v>
      </c>
      <c r="O623" t="s">
        <v>498</v>
      </c>
      <c r="P623" t="s">
        <v>2483</v>
      </c>
      <c r="Q623">
        <v>8.6899999999999977</v>
      </c>
      <c r="R623">
        <v>5</v>
      </c>
      <c r="S623">
        <v>0.8</v>
      </c>
      <c r="T623" s="16">
        <v>-14.773</v>
      </c>
    </row>
    <row r="624" spans="1:20" x14ac:dyDescent="0.3">
      <c r="A624" t="s">
        <v>2484</v>
      </c>
      <c r="B624" s="1">
        <v>42337</v>
      </c>
      <c r="C624" s="1">
        <v>42341</v>
      </c>
      <c r="D624" t="s">
        <v>473</v>
      </c>
      <c r="E624" t="s">
        <v>2485</v>
      </c>
      <c r="F624" t="s">
        <v>2486</v>
      </c>
      <c r="G624" t="s">
        <v>464</v>
      </c>
      <c r="H624" t="s">
        <v>450</v>
      </c>
      <c r="I624" t="s">
        <v>2487</v>
      </c>
      <c r="J624" t="s">
        <v>661</v>
      </c>
      <c r="K624">
        <v>48126</v>
      </c>
      <c r="L624" t="s">
        <v>528</v>
      </c>
      <c r="M624" t="s">
        <v>2488</v>
      </c>
      <c r="N624" t="s">
        <v>455</v>
      </c>
      <c r="O624" t="s">
        <v>459</v>
      </c>
      <c r="P624" t="s">
        <v>2489</v>
      </c>
      <c r="Q624">
        <v>301.95999999999998</v>
      </c>
      <c r="R624">
        <v>2</v>
      </c>
      <c r="S624">
        <v>0</v>
      </c>
      <c r="T624" s="16">
        <v>87.568399999999968</v>
      </c>
    </row>
    <row r="625" spans="1:20" x14ac:dyDescent="0.3">
      <c r="A625" t="s">
        <v>2484</v>
      </c>
      <c r="B625" s="1">
        <v>42337</v>
      </c>
      <c r="C625" s="1">
        <v>42341</v>
      </c>
      <c r="D625" t="s">
        <v>473</v>
      </c>
      <c r="E625" t="s">
        <v>2485</v>
      </c>
      <c r="F625" t="s">
        <v>2486</v>
      </c>
      <c r="G625" t="s">
        <v>464</v>
      </c>
      <c r="H625" t="s">
        <v>450</v>
      </c>
      <c r="I625" t="s">
        <v>2487</v>
      </c>
      <c r="J625" t="s">
        <v>661</v>
      </c>
      <c r="K625">
        <v>48126</v>
      </c>
      <c r="L625" t="s">
        <v>528</v>
      </c>
      <c r="M625" t="s">
        <v>2490</v>
      </c>
      <c r="N625" t="s">
        <v>469</v>
      </c>
      <c r="O625" t="s">
        <v>501</v>
      </c>
      <c r="P625" t="s">
        <v>2491</v>
      </c>
      <c r="Q625">
        <v>555.21</v>
      </c>
      <c r="R625">
        <v>5</v>
      </c>
      <c r="S625">
        <v>0.1</v>
      </c>
      <c r="T625" s="16">
        <v>178.90100000000001</v>
      </c>
    </row>
    <row r="626" spans="1:20" x14ac:dyDescent="0.3">
      <c r="A626" t="s">
        <v>2484</v>
      </c>
      <c r="B626" s="1">
        <v>42337</v>
      </c>
      <c r="C626" s="1">
        <v>42341</v>
      </c>
      <c r="D626" t="s">
        <v>473</v>
      </c>
      <c r="E626" t="s">
        <v>2485</v>
      </c>
      <c r="F626" t="s">
        <v>2486</v>
      </c>
      <c r="G626" t="s">
        <v>464</v>
      </c>
      <c r="H626" t="s">
        <v>450</v>
      </c>
      <c r="I626" t="s">
        <v>2487</v>
      </c>
      <c r="J626" t="s">
        <v>661</v>
      </c>
      <c r="K626">
        <v>48126</v>
      </c>
      <c r="L626" t="s">
        <v>528</v>
      </c>
      <c r="M626" t="s">
        <v>2492</v>
      </c>
      <c r="N626" t="s">
        <v>469</v>
      </c>
      <c r="O626" t="s">
        <v>482</v>
      </c>
      <c r="P626" t="s">
        <v>2493</v>
      </c>
      <c r="Q626">
        <v>523.48</v>
      </c>
      <c r="R626">
        <v>4</v>
      </c>
      <c r="S626">
        <v>0</v>
      </c>
      <c r="T626" s="16">
        <v>130.87</v>
      </c>
    </row>
    <row r="627" spans="1:20" x14ac:dyDescent="0.3">
      <c r="A627" t="s">
        <v>2484</v>
      </c>
      <c r="B627" s="1">
        <v>42337</v>
      </c>
      <c r="C627" s="1">
        <v>42341</v>
      </c>
      <c r="D627" t="s">
        <v>473</v>
      </c>
      <c r="E627" t="s">
        <v>2485</v>
      </c>
      <c r="F627" t="s">
        <v>2486</v>
      </c>
      <c r="G627" t="s">
        <v>464</v>
      </c>
      <c r="H627" t="s">
        <v>450</v>
      </c>
      <c r="I627" t="s">
        <v>2487</v>
      </c>
      <c r="J627" t="s">
        <v>661</v>
      </c>
      <c r="K627">
        <v>48126</v>
      </c>
      <c r="L627" t="s">
        <v>528</v>
      </c>
      <c r="M627" t="s">
        <v>598</v>
      </c>
      <c r="N627" t="s">
        <v>469</v>
      </c>
      <c r="O627" t="s">
        <v>491</v>
      </c>
      <c r="P627" t="s">
        <v>599</v>
      </c>
      <c r="Q627">
        <v>161.82</v>
      </c>
      <c r="R627">
        <v>9</v>
      </c>
      <c r="S627">
        <v>0</v>
      </c>
      <c r="T627" s="16">
        <v>46.927799999999984</v>
      </c>
    </row>
    <row r="628" spans="1:20" x14ac:dyDescent="0.3">
      <c r="A628" t="s">
        <v>2494</v>
      </c>
      <c r="B628" s="1">
        <v>42993</v>
      </c>
      <c r="C628" s="1">
        <v>42997</v>
      </c>
      <c r="D628" t="s">
        <v>473</v>
      </c>
      <c r="E628" t="s">
        <v>2495</v>
      </c>
      <c r="F628" t="s">
        <v>2496</v>
      </c>
      <c r="G628" t="s">
        <v>525</v>
      </c>
      <c r="H628" t="s">
        <v>450</v>
      </c>
      <c r="I628" t="s">
        <v>689</v>
      </c>
      <c r="J628" t="s">
        <v>690</v>
      </c>
      <c r="K628">
        <v>10009</v>
      </c>
      <c r="L628" t="s">
        <v>571</v>
      </c>
      <c r="M628" t="s">
        <v>2497</v>
      </c>
      <c r="N628" t="s">
        <v>455</v>
      </c>
      <c r="O628" t="s">
        <v>488</v>
      </c>
      <c r="P628" t="s">
        <v>2498</v>
      </c>
      <c r="Q628">
        <v>35.56</v>
      </c>
      <c r="R628">
        <v>7</v>
      </c>
      <c r="S628">
        <v>0</v>
      </c>
      <c r="T628" s="16">
        <v>12.090399999999999</v>
      </c>
    </row>
    <row r="629" spans="1:20" x14ac:dyDescent="0.3">
      <c r="A629" t="s">
        <v>2499</v>
      </c>
      <c r="B629" s="1">
        <v>42874</v>
      </c>
      <c r="C629" s="1">
        <v>42878</v>
      </c>
      <c r="D629" t="s">
        <v>473</v>
      </c>
      <c r="E629" t="s">
        <v>2500</v>
      </c>
      <c r="F629" t="s">
        <v>2501</v>
      </c>
      <c r="G629" t="s">
        <v>449</v>
      </c>
      <c r="H629" t="s">
        <v>450</v>
      </c>
      <c r="I629" t="s">
        <v>518</v>
      </c>
      <c r="J629" t="s">
        <v>519</v>
      </c>
      <c r="K629">
        <v>98115</v>
      </c>
      <c r="L629" t="s">
        <v>467</v>
      </c>
      <c r="M629" t="s">
        <v>2502</v>
      </c>
      <c r="N629" t="s">
        <v>469</v>
      </c>
      <c r="O629" t="s">
        <v>501</v>
      </c>
      <c r="P629" t="s">
        <v>2503</v>
      </c>
      <c r="Q629">
        <v>97.16</v>
      </c>
      <c r="R629">
        <v>2</v>
      </c>
      <c r="S629">
        <v>0</v>
      </c>
      <c r="T629" s="16">
        <v>28.176399999999987</v>
      </c>
    </row>
    <row r="630" spans="1:20" x14ac:dyDescent="0.3">
      <c r="A630" t="s">
        <v>2504</v>
      </c>
      <c r="B630" s="1">
        <v>43086</v>
      </c>
      <c r="C630" s="1">
        <v>43090</v>
      </c>
      <c r="D630" t="s">
        <v>473</v>
      </c>
      <c r="E630" t="s">
        <v>1238</v>
      </c>
      <c r="F630" t="s">
        <v>1239</v>
      </c>
      <c r="G630" t="s">
        <v>449</v>
      </c>
      <c r="H630" t="s">
        <v>450</v>
      </c>
      <c r="I630" t="s">
        <v>550</v>
      </c>
      <c r="J630" t="s">
        <v>466</v>
      </c>
      <c r="K630">
        <v>94122</v>
      </c>
      <c r="L630" t="s">
        <v>467</v>
      </c>
      <c r="M630" t="s">
        <v>2505</v>
      </c>
      <c r="N630" t="s">
        <v>469</v>
      </c>
      <c r="O630" t="s">
        <v>498</v>
      </c>
      <c r="P630" t="s">
        <v>2506</v>
      </c>
      <c r="Q630">
        <v>15.24</v>
      </c>
      <c r="R630">
        <v>5</v>
      </c>
      <c r="S630">
        <v>0.2</v>
      </c>
      <c r="T630" s="16">
        <v>5.1434999999999977</v>
      </c>
    </row>
    <row r="631" spans="1:20" x14ac:dyDescent="0.3">
      <c r="A631" t="s">
        <v>2504</v>
      </c>
      <c r="B631" s="1">
        <v>43086</v>
      </c>
      <c r="C631" s="1">
        <v>43090</v>
      </c>
      <c r="D631" t="s">
        <v>473</v>
      </c>
      <c r="E631" t="s">
        <v>1238</v>
      </c>
      <c r="F631" t="s">
        <v>1239</v>
      </c>
      <c r="G631" t="s">
        <v>449</v>
      </c>
      <c r="H631" t="s">
        <v>450</v>
      </c>
      <c r="I631" t="s">
        <v>550</v>
      </c>
      <c r="J631" t="s">
        <v>466</v>
      </c>
      <c r="K631">
        <v>94122</v>
      </c>
      <c r="L631" t="s">
        <v>467</v>
      </c>
      <c r="M631" t="s">
        <v>1454</v>
      </c>
      <c r="N631" t="s">
        <v>469</v>
      </c>
      <c r="O631" t="s">
        <v>513</v>
      </c>
      <c r="P631" t="s">
        <v>1455</v>
      </c>
      <c r="Q631">
        <v>13.23</v>
      </c>
      <c r="R631">
        <v>3</v>
      </c>
      <c r="S631">
        <v>0</v>
      </c>
      <c r="T631" s="16">
        <v>6.0857999999999999</v>
      </c>
    </row>
    <row r="632" spans="1:20" x14ac:dyDescent="0.3">
      <c r="A632" t="s">
        <v>2507</v>
      </c>
      <c r="B632" s="1">
        <v>42715</v>
      </c>
      <c r="C632" s="1">
        <v>42717</v>
      </c>
      <c r="D632" t="s">
        <v>446</v>
      </c>
      <c r="E632" t="s">
        <v>2508</v>
      </c>
      <c r="F632" t="s">
        <v>2509</v>
      </c>
      <c r="G632" t="s">
        <v>449</v>
      </c>
      <c r="H632" t="s">
        <v>450</v>
      </c>
      <c r="I632" t="s">
        <v>879</v>
      </c>
      <c r="J632" t="s">
        <v>880</v>
      </c>
      <c r="K632">
        <v>80013</v>
      </c>
      <c r="L632" t="s">
        <v>467</v>
      </c>
      <c r="M632" t="s">
        <v>2510</v>
      </c>
      <c r="N632" t="s">
        <v>469</v>
      </c>
      <c r="O632" t="s">
        <v>482</v>
      </c>
      <c r="P632" t="s">
        <v>2511</v>
      </c>
      <c r="Q632">
        <v>243.38400000000001</v>
      </c>
      <c r="R632">
        <v>3</v>
      </c>
      <c r="S632">
        <v>0.2</v>
      </c>
      <c r="T632" s="16">
        <v>-51.719100000000012</v>
      </c>
    </row>
    <row r="633" spans="1:20" x14ac:dyDescent="0.3">
      <c r="A633" t="s">
        <v>2507</v>
      </c>
      <c r="B633" s="1">
        <v>42715</v>
      </c>
      <c r="C633" s="1">
        <v>42717</v>
      </c>
      <c r="D633" t="s">
        <v>446</v>
      </c>
      <c r="E633" t="s">
        <v>2508</v>
      </c>
      <c r="F633" t="s">
        <v>2509</v>
      </c>
      <c r="G633" t="s">
        <v>449</v>
      </c>
      <c r="H633" t="s">
        <v>450</v>
      </c>
      <c r="I633" t="s">
        <v>879</v>
      </c>
      <c r="J633" t="s">
        <v>880</v>
      </c>
      <c r="K633">
        <v>80013</v>
      </c>
      <c r="L633" t="s">
        <v>467</v>
      </c>
      <c r="M633" t="s">
        <v>2512</v>
      </c>
      <c r="N633" t="s">
        <v>494</v>
      </c>
      <c r="O633" t="s">
        <v>584</v>
      </c>
      <c r="P633" t="s">
        <v>2513</v>
      </c>
      <c r="Q633">
        <v>119.80000000000001</v>
      </c>
      <c r="R633">
        <v>5</v>
      </c>
      <c r="S633">
        <v>0.2</v>
      </c>
      <c r="T633" s="16">
        <v>29.950000000000003</v>
      </c>
    </row>
    <row r="634" spans="1:20" x14ac:dyDescent="0.3">
      <c r="A634" t="s">
        <v>2507</v>
      </c>
      <c r="B634" s="1">
        <v>42715</v>
      </c>
      <c r="C634" s="1">
        <v>42717</v>
      </c>
      <c r="D634" t="s">
        <v>446</v>
      </c>
      <c r="E634" t="s">
        <v>2508</v>
      </c>
      <c r="F634" t="s">
        <v>2509</v>
      </c>
      <c r="G634" t="s">
        <v>449</v>
      </c>
      <c r="H634" t="s">
        <v>450</v>
      </c>
      <c r="I634" t="s">
        <v>879</v>
      </c>
      <c r="J634" t="s">
        <v>880</v>
      </c>
      <c r="K634">
        <v>80013</v>
      </c>
      <c r="L634" t="s">
        <v>467</v>
      </c>
      <c r="M634" t="s">
        <v>2514</v>
      </c>
      <c r="N634" t="s">
        <v>494</v>
      </c>
      <c r="O634" t="s">
        <v>495</v>
      </c>
      <c r="P634" t="s">
        <v>2515</v>
      </c>
      <c r="Q634">
        <v>300.76799999999997</v>
      </c>
      <c r="R634">
        <v>4</v>
      </c>
      <c r="S634">
        <v>0.2</v>
      </c>
      <c r="T634" s="16">
        <v>30.076800000000006</v>
      </c>
    </row>
    <row r="635" spans="1:20" x14ac:dyDescent="0.3">
      <c r="A635" t="s">
        <v>2516</v>
      </c>
      <c r="B635" s="1">
        <v>43002</v>
      </c>
      <c r="C635" s="1">
        <v>43004</v>
      </c>
      <c r="D635" t="s">
        <v>446</v>
      </c>
      <c r="E635" t="s">
        <v>2214</v>
      </c>
      <c r="F635" t="s">
        <v>2215</v>
      </c>
      <c r="G635" t="s">
        <v>449</v>
      </c>
      <c r="H635" t="s">
        <v>450</v>
      </c>
      <c r="I635" t="s">
        <v>1846</v>
      </c>
      <c r="J635" t="s">
        <v>477</v>
      </c>
      <c r="K635">
        <v>33180</v>
      </c>
      <c r="L635" t="s">
        <v>453</v>
      </c>
      <c r="M635" t="s">
        <v>2517</v>
      </c>
      <c r="N635" t="s">
        <v>494</v>
      </c>
      <c r="O635" t="s">
        <v>584</v>
      </c>
      <c r="P635" t="s">
        <v>2518</v>
      </c>
      <c r="Q635">
        <v>17.880000000000003</v>
      </c>
      <c r="R635">
        <v>3</v>
      </c>
      <c r="S635">
        <v>0.2</v>
      </c>
      <c r="T635" s="16">
        <v>2.458499999999999</v>
      </c>
    </row>
    <row r="636" spans="1:20" x14ac:dyDescent="0.3">
      <c r="A636" t="s">
        <v>2516</v>
      </c>
      <c r="B636" s="1">
        <v>43002</v>
      </c>
      <c r="C636" s="1">
        <v>43004</v>
      </c>
      <c r="D636" t="s">
        <v>446</v>
      </c>
      <c r="E636" t="s">
        <v>2214</v>
      </c>
      <c r="F636" t="s">
        <v>2215</v>
      </c>
      <c r="G636" t="s">
        <v>449</v>
      </c>
      <c r="H636" t="s">
        <v>450</v>
      </c>
      <c r="I636" t="s">
        <v>1846</v>
      </c>
      <c r="J636" t="s">
        <v>477</v>
      </c>
      <c r="K636">
        <v>33180</v>
      </c>
      <c r="L636" t="s">
        <v>453</v>
      </c>
      <c r="M636" t="s">
        <v>2399</v>
      </c>
      <c r="N636" t="s">
        <v>469</v>
      </c>
      <c r="O636" t="s">
        <v>470</v>
      </c>
      <c r="P636" t="s">
        <v>2400</v>
      </c>
      <c r="Q636">
        <v>235.94400000000002</v>
      </c>
      <c r="R636">
        <v>3</v>
      </c>
      <c r="S636">
        <v>0.2</v>
      </c>
      <c r="T636" s="16">
        <v>85.529700000000005</v>
      </c>
    </row>
    <row r="637" spans="1:20" x14ac:dyDescent="0.3">
      <c r="A637" t="s">
        <v>2519</v>
      </c>
      <c r="B637" s="1">
        <v>42281</v>
      </c>
      <c r="C637" s="1">
        <v>42286</v>
      </c>
      <c r="D637" t="s">
        <v>446</v>
      </c>
      <c r="E637" t="s">
        <v>2520</v>
      </c>
      <c r="F637" t="s">
        <v>2521</v>
      </c>
      <c r="G637" t="s">
        <v>464</v>
      </c>
      <c r="H637" t="s">
        <v>450</v>
      </c>
      <c r="I637" t="s">
        <v>2522</v>
      </c>
      <c r="J637" t="s">
        <v>1698</v>
      </c>
      <c r="K637">
        <v>31088</v>
      </c>
      <c r="L637" t="s">
        <v>453</v>
      </c>
      <c r="M637" t="s">
        <v>2523</v>
      </c>
      <c r="N637" t="s">
        <v>455</v>
      </c>
      <c r="O637" t="s">
        <v>459</v>
      </c>
      <c r="P637" t="s">
        <v>2524</v>
      </c>
      <c r="Q637">
        <v>392.93999999999994</v>
      </c>
      <c r="R637">
        <v>3</v>
      </c>
      <c r="S637">
        <v>0</v>
      </c>
      <c r="T637" s="16">
        <v>43.223399999999984</v>
      </c>
    </row>
    <row r="638" spans="1:20" x14ac:dyDescent="0.3">
      <c r="A638" t="s">
        <v>2525</v>
      </c>
      <c r="B638" s="1">
        <v>42597</v>
      </c>
      <c r="C638" s="1">
        <v>42603</v>
      </c>
      <c r="D638" t="s">
        <v>473</v>
      </c>
      <c r="E638" t="s">
        <v>2526</v>
      </c>
      <c r="F638" t="s">
        <v>2527</v>
      </c>
      <c r="G638" t="s">
        <v>449</v>
      </c>
      <c r="H638" t="s">
        <v>450</v>
      </c>
      <c r="I638" t="s">
        <v>879</v>
      </c>
      <c r="J638" t="s">
        <v>880</v>
      </c>
      <c r="K638">
        <v>80013</v>
      </c>
      <c r="L638" t="s">
        <v>467</v>
      </c>
      <c r="M638" t="s">
        <v>2528</v>
      </c>
      <c r="N638" t="s">
        <v>469</v>
      </c>
      <c r="O638" t="s">
        <v>498</v>
      </c>
      <c r="P638" t="s">
        <v>2529</v>
      </c>
      <c r="Q638">
        <v>18.882000000000005</v>
      </c>
      <c r="R638">
        <v>3</v>
      </c>
      <c r="S638">
        <v>0.7</v>
      </c>
      <c r="T638" s="16">
        <v>-13.846800000000002</v>
      </c>
    </row>
    <row r="639" spans="1:20" x14ac:dyDescent="0.3">
      <c r="A639" t="s">
        <v>2525</v>
      </c>
      <c r="B639" s="1">
        <v>42597</v>
      </c>
      <c r="C639" s="1">
        <v>42603</v>
      </c>
      <c r="D639" t="s">
        <v>473</v>
      </c>
      <c r="E639" t="s">
        <v>2526</v>
      </c>
      <c r="F639" t="s">
        <v>2527</v>
      </c>
      <c r="G639" t="s">
        <v>449</v>
      </c>
      <c r="H639" t="s">
        <v>450</v>
      </c>
      <c r="I639" t="s">
        <v>879</v>
      </c>
      <c r="J639" t="s">
        <v>880</v>
      </c>
      <c r="K639">
        <v>80013</v>
      </c>
      <c r="L639" t="s">
        <v>467</v>
      </c>
      <c r="M639" t="s">
        <v>2530</v>
      </c>
      <c r="N639" t="s">
        <v>469</v>
      </c>
      <c r="O639" t="s">
        <v>501</v>
      </c>
      <c r="P639" t="s">
        <v>2531</v>
      </c>
      <c r="Q639">
        <v>122.328</v>
      </c>
      <c r="R639">
        <v>3</v>
      </c>
      <c r="S639">
        <v>0.2</v>
      </c>
      <c r="T639" s="16">
        <v>12.232799999999997</v>
      </c>
    </row>
    <row r="640" spans="1:20" x14ac:dyDescent="0.3">
      <c r="A640" t="s">
        <v>2532</v>
      </c>
      <c r="B640" s="1">
        <v>42510</v>
      </c>
      <c r="C640" s="1">
        <v>42515</v>
      </c>
      <c r="D640" t="s">
        <v>473</v>
      </c>
      <c r="E640" t="s">
        <v>863</v>
      </c>
      <c r="F640" t="s">
        <v>864</v>
      </c>
      <c r="G640" t="s">
        <v>525</v>
      </c>
      <c r="H640" t="s">
        <v>450</v>
      </c>
      <c r="I640" t="s">
        <v>2533</v>
      </c>
      <c r="J640" t="s">
        <v>466</v>
      </c>
      <c r="K640">
        <v>94591</v>
      </c>
      <c r="L640" t="s">
        <v>467</v>
      </c>
      <c r="M640" t="s">
        <v>1345</v>
      </c>
      <c r="N640" t="s">
        <v>455</v>
      </c>
      <c r="O640" t="s">
        <v>488</v>
      </c>
      <c r="P640" t="s">
        <v>1346</v>
      </c>
      <c r="Q640">
        <v>1049.2</v>
      </c>
      <c r="R640">
        <v>5</v>
      </c>
      <c r="S640">
        <v>0</v>
      </c>
      <c r="T640" s="16">
        <v>272.79200000000003</v>
      </c>
    </row>
    <row r="641" spans="1:20" x14ac:dyDescent="0.3">
      <c r="A641" t="s">
        <v>2532</v>
      </c>
      <c r="B641" s="1">
        <v>42510</v>
      </c>
      <c r="C641" s="1">
        <v>42515</v>
      </c>
      <c r="D641" t="s">
        <v>473</v>
      </c>
      <c r="E641" t="s">
        <v>863</v>
      </c>
      <c r="F641" t="s">
        <v>864</v>
      </c>
      <c r="G641" t="s">
        <v>525</v>
      </c>
      <c r="H641" t="s">
        <v>450</v>
      </c>
      <c r="I641" t="s">
        <v>2533</v>
      </c>
      <c r="J641" t="s">
        <v>466</v>
      </c>
      <c r="K641">
        <v>94591</v>
      </c>
      <c r="L641" t="s">
        <v>467</v>
      </c>
      <c r="M641" t="s">
        <v>2534</v>
      </c>
      <c r="N641" t="s">
        <v>469</v>
      </c>
      <c r="O641" t="s">
        <v>498</v>
      </c>
      <c r="P641" t="s">
        <v>2535</v>
      </c>
      <c r="Q641">
        <v>15.424000000000001</v>
      </c>
      <c r="R641">
        <v>4</v>
      </c>
      <c r="S641">
        <v>0.2</v>
      </c>
      <c r="T641" s="16">
        <v>5.0128000000000004</v>
      </c>
    </row>
    <row r="642" spans="1:20" x14ac:dyDescent="0.3">
      <c r="A642" t="s">
        <v>2536</v>
      </c>
      <c r="B642" s="1">
        <v>42722</v>
      </c>
      <c r="C642" s="1">
        <v>42726</v>
      </c>
      <c r="D642" t="s">
        <v>473</v>
      </c>
      <c r="E642" t="s">
        <v>2537</v>
      </c>
      <c r="F642" t="s">
        <v>2538</v>
      </c>
      <c r="G642" t="s">
        <v>464</v>
      </c>
      <c r="H642" t="s">
        <v>450</v>
      </c>
      <c r="I642" t="s">
        <v>832</v>
      </c>
      <c r="J642" t="s">
        <v>652</v>
      </c>
      <c r="K642">
        <v>55407</v>
      </c>
      <c r="L642" t="s">
        <v>528</v>
      </c>
      <c r="M642" t="s">
        <v>2539</v>
      </c>
      <c r="N642" t="s">
        <v>455</v>
      </c>
      <c r="O642" t="s">
        <v>488</v>
      </c>
      <c r="P642" t="s">
        <v>2540</v>
      </c>
      <c r="Q642">
        <v>18.84</v>
      </c>
      <c r="R642">
        <v>3</v>
      </c>
      <c r="S642">
        <v>0</v>
      </c>
      <c r="T642" s="16">
        <v>6.0287999999999995</v>
      </c>
    </row>
    <row r="643" spans="1:20" x14ac:dyDescent="0.3">
      <c r="A643" t="s">
        <v>2541</v>
      </c>
      <c r="B643" s="1">
        <v>42946</v>
      </c>
      <c r="C643" s="1">
        <v>42950</v>
      </c>
      <c r="D643" t="s">
        <v>446</v>
      </c>
      <c r="E643" t="s">
        <v>2542</v>
      </c>
      <c r="F643" t="s">
        <v>2543</v>
      </c>
      <c r="G643" t="s">
        <v>449</v>
      </c>
      <c r="H643" t="s">
        <v>450</v>
      </c>
      <c r="I643" t="s">
        <v>2544</v>
      </c>
      <c r="J643" t="s">
        <v>466</v>
      </c>
      <c r="K643">
        <v>92691</v>
      </c>
      <c r="L643" t="s">
        <v>467</v>
      </c>
      <c r="M643" t="s">
        <v>2545</v>
      </c>
      <c r="N643" t="s">
        <v>469</v>
      </c>
      <c r="O643" t="s">
        <v>482</v>
      </c>
      <c r="P643" t="s">
        <v>2546</v>
      </c>
      <c r="Q643">
        <v>330.4</v>
      </c>
      <c r="R643">
        <v>2</v>
      </c>
      <c r="S643">
        <v>0</v>
      </c>
      <c r="T643" s="16">
        <v>85.903999999999996</v>
      </c>
    </row>
    <row r="644" spans="1:20" x14ac:dyDescent="0.3">
      <c r="A644" t="s">
        <v>2541</v>
      </c>
      <c r="B644" s="1">
        <v>42946</v>
      </c>
      <c r="C644" s="1">
        <v>42950</v>
      </c>
      <c r="D644" t="s">
        <v>446</v>
      </c>
      <c r="E644" t="s">
        <v>2542</v>
      </c>
      <c r="F644" t="s">
        <v>2543</v>
      </c>
      <c r="G644" t="s">
        <v>449</v>
      </c>
      <c r="H644" t="s">
        <v>450</v>
      </c>
      <c r="I644" t="s">
        <v>2544</v>
      </c>
      <c r="J644" t="s">
        <v>466</v>
      </c>
      <c r="K644">
        <v>92691</v>
      </c>
      <c r="L644" t="s">
        <v>467</v>
      </c>
      <c r="M644" t="s">
        <v>2547</v>
      </c>
      <c r="N644" t="s">
        <v>469</v>
      </c>
      <c r="O644" t="s">
        <v>470</v>
      </c>
      <c r="P644" t="s">
        <v>2548</v>
      </c>
      <c r="Q644">
        <v>26.25</v>
      </c>
      <c r="R644">
        <v>7</v>
      </c>
      <c r="S644">
        <v>0</v>
      </c>
      <c r="T644" s="16">
        <v>12.599999999999998</v>
      </c>
    </row>
    <row r="645" spans="1:20" x14ac:dyDescent="0.3">
      <c r="A645" t="s">
        <v>2549</v>
      </c>
      <c r="B645" s="1">
        <v>42896</v>
      </c>
      <c r="C645" s="1">
        <v>42901</v>
      </c>
      <c r="D645" t="s">
        <v>473</v>
      </c>
      <c r="E645" t="s">
        <v>2550</v>
      </c>
      <c r="F645" t="s">
        <v>2551</v>
      </c>
      <c r="G645" t="s">
        <v>449</v>
      </c>
      <c r="H645" t="s">
        <v>450</v>
      </c>
      <c r="I645" t="s">
        <v>2552</v>
      </c>
      <c r="J645" t="s">
        <v>661</v>
      </c>
      <c r="K645">
        <v>48307</v>
      </c>
      <c r="L645" t="s">
        <v>528</v>
      </c>
      <c r="M645" t="s">
        <v>1332</v>
      </c>
      <c r="N645" t="s">
        <v>494</v>
      </c>
      <c r="O645" t="s">
        <v>584</v>
      </c>
      <c r="P645" t="s">
        <v>2212</v>
      </c>
      <c r="Q645">
        <v>132.52000000000001</v>
      </c>
      <c r="R645">
        <v>4</v>
      </c>
      <c r="S645">
        <v>0</v>
      </c>
      <c r="T645" s="16">
        <v>54.333200000000005</v>
      </c>
    </row>
    <row r="646" spans="1:20" x14ac:dyDescent="0.3">
      <c r="A646" t="s">
        <v>2553</v>
      </c>
      <c r="B646" s="1">
        <v>42937</v>
      </c>
      <c r="C646" s="1">
        <v>42941</v>
      </c>
      <c r="D646" t="s">
        <v>473</v>
      </c>
      <c r="E646" t="s">
        <v>1044</v>
      </c>
      <c r="F646" t="s">
        <v>1045</v>
      </c>
      <c r="G646" t="s">
        <v>525</v>
      </c>
      <c r="H646" t="s">
        <v>450</v>
      </c>
      <c r="I646" t="s">
        <v>2554</v>
      </c>
      <c r="J646" t="s">
        <v>1213</v>
      </c>
      <c r="K646">
        <v>7060</v>
      </c>
      <c r="L646" t="s">
        <v>571</v>
      </c>
      <c r="M646" t="s">
        <v>2555</v>
      </c>
      <c r="N646" t="s">
        <v>469</v>
      </c>
      <c r="O646" t="s">
        <v>513</v>
      </c>
      <c r="P646" t="s">
        <v>2556</v>
      </c>
      <c r="Q646">
        <v>6.48</v>
      </c>
      <c r="R646">
        <v>1</v>
      </c>
      <c r="S646">
        <v>0</v>
      </c>
      <c r="T646" s="16">
        <v>3.1752000000000002</v>
      </c>
    </row>
    <row r="647" spans="1:20" x14ac:dyDescent="0.3">
      <c r="A647" t="s">
        <v>2557</v>
      </c>
      <c r="B647" s="1">
        <v>43099</v>
      </c>
      <c r="C647" s="1">
        <v>43105</v>
      </c>
      <c r="D647" t="s">
        <v>473</v>
      </c>
      <c r="E647" t="s">
        <v>2558</v>
      </c>
      <c r="F647" t="s">
        <v>2559</v>
      </c>
      <c r="G647" t="s">
        <v>525</v>
      </c>
      <c r="H647" t="s">
        <v>450</v>
      </c>
      <c r="I647" t="s">
        <v>920</v>
      </c>
      <c r="J647" t="s">
        <v>677</v>
      </c>
      <c r="K647">
        <v>47201</v>
      </c>
      <c r="L647" t="s">
        <v>528</v>
      </c>
      <c r="M647" t="s">
        <v>2560</v>
      </c>
      <c r="N647" t="s">
        <v>469</v>
      </c>
      <c r="O647" t="s">
        <v>501</v>
      </c>
      <c r="P647" t="s">
        <v>2561</v>
      </c>
      <c r="Q647">
        <v>209.3</v>
      </c>
      <c r="R647">
        <v>2</v>
      </c>
      <c r="S647">
        <v>0</v>
      </c>
      <c r="T647" s="16">
        <v>56.510999999999996</v>
      </c>
    </row>
    <row r="648" spans="1:20" x14ac:dyDescent="0.3">
      <c r="A648" t="s">
        <v>2562</v>
      </c>
      <c r="B648" s="1">
        <v>42461</v>
      </c>
      <c r="C648" s="1">
        <v>42468</v>
      </c>
      <c r="D648" t="s">
        <v>473</v>
      </c>
      <c r="E648" t="s">
        <v>1451</v>
      </c>
      <c r="F648" t="s">
        <v>1452</v>
      </c>
      <c r="G648" t="s">
        <v>464</v>
      </c>
      <c r="H648" t="s">
        <v>450</v>
      </c>
      <c r="I648" t="s">
        <v>2563</v>
      </c>
      <c r="J648" t="s">
        <v>733</v>
      </c>
      <c r="K648">
        <v>85635</v>
      </c>
      <c r="L648" t="s">
        <v>467</v>
      </c>
      <c r="M648" t="s">
        <v>2564</v>
      </c>
      <c r="N648" t="s">
        <v>469</v>
      </c>
      <c r="O648" t="s">
        <v>692</v>
      </c>
      <c r="P648" t="s">
        <v>986</v>
      </c>
      <c r="Q648">
        <v>31.560000000000002</v>
      </c>
      <c r="R648">
        <v>5</v>
      </c>
      <c r="S648">
        <v>0.2</v>
      </c>
      <c r="T648" s="16">
        <v>9.8624999999999972</v>
      </c>
    </row>
    <row r="649" spans="1:20" x14ac:dyDescent="0.3">
      <c r="A649" t="s">
        <v>2562</v>
      </c>
      <c r="B649" s="1">
        <v>42461</v>
      </c>
      <c r="C649" s="1">
        <v>42468</v>
      </c>
      <c r="D649" t="s">
        <v>473</v>
      </c>
      <c r="E649" t="s">
        <v>1451</v>
      </c>
      <c r="F649" t="s">
        <v>1452</v>
      </c>
      <c r="G649" t="s">
        <v>464</v>
      </c>
      <c r="H649" t="s">
        <v>450</v>
      </c>
      <c r="I649" t="s">
        <v>2563</v>
      </c>
      <c r="J649" t="s">
        <v>733</v>
      </c>
      <c r="K649">
        <v>85635</v>
      </c>
      <c r="L649" t="s">
        <v>467</v>
      </c>
      <c r="M649" t="s">
        <v>2565</v>
      </c>
      <c r="N649" t="s">
        <v>469</v>
      </c>
      <c r="O649" t="s">
        <v>501</v>
      </c>
      <c r="P649" t="s">
        <v>2566</v>
      </c>
      <c r="Q649">
        <v>30.144000000000002</v>
      </c>
      <c r="R649">
        <v>2</v>
      </c>
      <c r="S649">
        <v>0.2</v>
      </c>
      <c r="T649" s="16">
        <v>3.0143999999999993</v>
      </c>
    </row>
    <row r="650" spans="1:20" x14ac:dyDescent="0.3">
      <c r="A650" t="s">
        <v>2567</v>
      </c>
      <c r="B650" s="1">
        <v>42715</v>
      </c>
      <c r="C650" s="1">
        <v>42720</v>
      </c>
      <c r="D650" t="s">
        <v>446</v>
      </c>
      <c r="E650" t="s">
        <v>2568</v>
      </c>
      <c r="F650" t="s">
        <v>2569</v>
      </c>
      <c r="G650" t="s">
        <v>464</v>
      </c>
      <c r="H650" t="s">
        <v>450</v>
      </c>
      <c r="I650" t="s">
        <v>2570</v>
      </c>
      <c r="J650" t="s">
        <v>519</v>
      </c>
      <c r="K650">
        <v>98661</v>
      </c>
      <c r="L650" t="s">
        <v>467</v>
      </c>
      <c r="M650" t="s">
        <v>1789</v>
      </c>
      <c r="N650" t="s">
        <v>455</v>
      </c>
      <c r="O650" t="s">
        <v>488</v>
      </c>
      <c r="P650" t="s">
        <v>1790</v>
      </c>
      <c r="Q650">
        <v>14.8</v>
      </c>
      <c r="R650">
        <v>4</v>
      </c>
      <c r="S650">
        <v>0</v>
      </c>
      <c r="T650" s="16">
        <v>6.0680000000000014</v>
      </c>
    </row>
    <row r="651" spans="1:20" x14ac:dyDescent="0.3">
      <c r="A651" t="s">
        <v>2567</v>
      </c>
      <c r="B651" s="1">
        <v>42715</v>
      </c>
      <c r="C651" s="1">
        <v>42720</v>
      </c>
      <c r="D651" t="s">
        <v>446</v>
      </c>
      <c r="E651" t="s">
        <v>2568</v>
      </c>
      <c r="F651" t="s">
        <v>2569</v>
      </c>
      <c r="G651" t="s">
        <v>464</v>
      </c>
      <c r="H651" t="s">
        <v>450</v>
      </c>
      <c r="I651" t="s">
        <v>2570</v>
      </c>
      <c r="J651" t="s">
        <v>519</v>
      </c>
      <c r="K651">
        <v>98661</v>
      </c>
      <c r="L651" t="s">
        <v>467</v>
      </c>
      <c r="M651" t="s">
        <v>1162</v>
      </c>
      <c r="N651" t="s">
        <v>494</v>
      </c>
      <c r="O651" t="s">
        <v>495</v>
      </c>
      <c r="P651" t="s">
        <v>1163</v>
      </c>
      <c r="Q651">
        <v>302.37599999999998</v>
      </c>
      <c r="R651">
        <v>3</v>
      </c>
      <c r="S651">
        <v>0.2</v>
      </c>
      <c r="T651" s="16">
        <v>22.678200000000018</v>
      </c>
    </row>
    <row r="652" spans="1:20" x14ac:dyDescent="0.3">
      <c r="A652" t="s">
        <v>2567</v>
      </c>
      <c r="B652" s="1">
        <v>42715</v>
      </c>
      <c r="C652" s="1">
        <v>42720</v>
      </c>
      <c r="D652" t="s">
        <v>446</v>
      </c>
      <c r="E652" t="s">
        <v>2568</v>
      </c>
      <c r="F652" t="s">
        <v>2569</v>
      </c>
      <c r="G652" t="s">
        <v>464</v>
      </c>
      <c r="H652" t="s">
        <v>450</v>
      </c>
      <c r="I652" t="s">
        <v>2570</v>
      </c>
      <c r="J652" t="s">
        <v>519</v>
      </c>
      <c r="K652">
        <v>98661</v>
      </c>
      <c r="L652" t="s">
        <v>467</v>
      </c>
      <c r="M652" t="s">
        <v>2571</v>
      </c>
      <c r="N652" t="s">
        <v>494</v>
      </c>
      <c r="O652" t="s">
        <v>584</v>
      </c>
      <c r="P652" t="s">
        <v>2572</v>
      </c>
      <c r="Q652">
        <v>316</v>
      </c>
      <c r="R652">
        <v>4</v>
      </c>
      <c r="S652">
        <v>0</v>
      </c>
      <c r="T652" s="16">
        <v>31.599999999999966</v>
      </c>
    </row>
    <row r="653" spans="1:20" x14ac:dyDescent="0.3">
      <c r="A653" t="s">
        <v>2573</v>
      </c>
      <c r="B653" s="1">
        <v>42666</v>
      </c>
      <c r="C653" s="1">
        <v>42672</v>
      </c>
      <c r="D653" t="s">
        <v>473</v>
      </c>
      <c r="E653" t="s">
        <v>2574</v>
      </c>
      <c r="F653" t="s">
        <v>2575</v>
      </c>
      <c r="G653" t="s">
        <v>525</v>
      </c>
      <c r="H653" t="s">
        <v>450</v>
      </c>
      <c r="I653" t="s">
        <v>689</v>
      </c>
      <c r="J653" t="s">
        <v>690</v>
      </c>
      <c r="K653">
        <v>10024</v>
      </c>
      <c r="L653" t="s">
        <v>571</v>
      </c>
      <c r="M653" t="s">
        <v>743</v>
      </c>
      <c r="N653" t="s">
        <v>469</v>
      </c>
      <c r="O653" t="s">
        <v>513</v>
      </c>
      <c r="P653" t="s">
        <v>744</v>
      </c>
      <c r="Q653">
        <v>379.4</v>
      </c>
      <c r="R653">
        <v>10</v>
      </c>
      <c r="S653">
        <v>0</v>
      </c>
      <c r="T653" s="16">
        <v>178.31799999999998</v>
      </c>
    </row>
    <row r="654" spans="1:20" x14ac:dyDescent="0.3">
      <c r="A654" t="s">
        <v>2576</v>
      </c>
      <c r="B654" s="1">
        <v>42905</v>
      </c>
      <c r="C654" s="1">
        <v>42909</v>
      </c>
      <c r="D654" t="s">
        <v>473</v>
      </c>
      <c r="E654" t="s">
        <v>1751</v>
      </c>
      <c r="F654" t="s">
        <v>1752</v>
      </c>
      <c r="G654" t="s">
        <v>464</v>
      </c>
      <c r="H654" t="s">
        <v>450</v>
      </c>
      <c r="I654" t="s">
        <v>689</v>
      </c>
      <c r="J654" t="s">
        <v>690</v>
      </c>
      <c r="K654">
        <v>10035</v>
      </c>
      <c r="L654" t="s">
        <v>571</v>
      </c>
      <c r="M654" t="s">
        <v>719</v>
      </c>
      <c r="N654" t="s">
        <v>469</v>
      </c>
      <c r="O654" t="s">
        <v>513</v>
      </c>
      <c r="P654" t="s">
        <v>720</v>
      </c>
      <c r="Q654">
        <v>97.82</v>
      </c>
      <c r="R654">
        <v>2</v>
      </c>
      <c r="S654">
        <v>0</v>
      </c>
      <c r="T654" s="16">
        <v>45.975399999999993</v>
      </c>
    </row>
    <row r="655" spans="1:20" x14ac:dyDescent="0.3">
      <c r="A655" t="s">
        <v>2576</v>
      </c>
      <c r="B655" s="1">
        <v>42905</v>
      </c>
      <c r="C655" s="1">
        <v>42909</v>
      </c>
      <c r="D655" t="s">
        <v>473</v>
      </c>
      <c r="E655" t="s">
        <v>1751</v>
      </c>
      <c r="F655" t="s">
        <v>1752</v>
      </c>
      <c r="G655" t="s">
        <v>464</v>
      </c>
      <c r="H655" t="s">
        <v>450</v>
      </c>
      <c r="I655" t="s">
        <v>689</v>
      </c>
      <c r="J655" t="s">
        <v>690</v>
      </c>
      <c r="K655">
        <v>10035</v>
      </c>
      <c r="L655" t="s">
        <v>571</v>
      </c>
      <c r="M655" t="s">
        <v>2577</v>
      </c>
      <c r="N655" t="s">
        <v>494</v>
      </c>
      <c r="O655" t="s">
        <v>584</v>
      </c>
      <c r="P655" t="s">
        <v>2578</v>
      </c>
      <c r="Q655">
        <v>103.12</v>
      </c>
      <c r="R655">
        <v>8</v>
      </c>
      <c r="S655">
        <v>0</v>
      </c>
      <c r="T655" s="16">
        <v>10.311999999999998</v>
      </c>
    </row>
    <row r="656" spans="1:20" x14ac:dyDescent="0.3">
      <c r="A656" t="s">
        <v>2579</v>
      </c>
      <c r="B656" s="1">
        <v>42604</v>
      </c>
      <c r="C656" s="1">
        <v>42610</v>
      </c>
      <c r="D656" t="s">
        <v>473</v>
      </c>
      <c r="E656" t="s">
        <v>2580</v>
      </c>
      <c r="F656" t="s">
        <v>2581</v>
      </c>
      <c r="G656" t="s">
        <v>449</v>
      </c>
      <c r="H656" t="s">
        <v>450</v>
      </c>
      <c r="I656" t="s">
        <v>920</v>
      </c>
      <c r="J656" t="s">
        <v>921</v>
      </c>
      <c r="K656">
        <v>43229</v>
      </c>
      <c r="L656" t="s">
        <v>571</v>
      </c>
      <c r="M656" t="s">
        <v>2582</v>
      </c>
      <c r="N656" t="s">
        <v>469</v>
      </c>
      <c r="O656" t="s">
        <v>501</v>
      </c>
      <c r="P656" t="s">
        <v>2583</v>
      </c>
      <c r="Q656">
        <v>113.55200000000001</v>
      </c>
      <c r="R656">
        <v>2</v>
      </c>
      <c r="S656">
        <v>0.2</v>
      </c>
      <c r="T656" s="16">
        <v>8.5163999999999938</v>
      </c>
    </row>
    <row r="657" spans="1:20" x14ac:dyDescent="0.3">
      <c r="A657" t="s">
        <v>2579</v>
      </c>
      <c r="B657" s="1">
        <v>42604</v>
      </c>
      <c r="C657" s="1">
        <v>42610</v>
      </c>
      <c r="D657" t="s">
        <v>473</v>
      </c>
      <c r="E657" t="s">
        <v>2580</v>
      </c>
      <c r="F657" t="s">
        <v>2581</v>
      </c>
      <c r="G657" t="s">
        <v>449</v>
      </c>
      <c r="H657" t="s">
        <v>450</v>
      </c>
      <c r="I657" t="s">
        <v>920</v>
      </c>
      <c r="J657" t="s">
        <v>921</v>
      </c>
      <c r="K657">
        <v>43229</v>
      </c>
      <c r="L657" t="s">
        <v>571</v>
      </c>
      <c r="M657" t="s">
        <v>2584</v>
      </c>
      <c r="N657" t="s">
        <v>469</v>
      </c>
      <c r="O657" t="s">
        <v>498</v>
      </c>
      <c r="P657" t="s">
        <v>2585</v>
      </c>
      <c r="Q657">
        <v>3.3180000000000005</v>
      </c>
      <c r="R657">
        <v>2</v>
      </c>
      <c r="S657">
        <v>0.7</v>
      </c>
      <c r="T657" s="16">
        <v>-2.6543999999999999</v>
      </c>
    </row>
    <row r="658" spans="1:20" x14ac:dyDescent="0.3">
      <c r="A658" t="s">
        <v>2579</v>
      </c>
      <c r="B658" s="1">
        <v>42604</v>
      </c>
      <c r="C658" s="1">
        <v>42610</v>
      </c>
      <c r="D658" t="s">
        <v>473</v>
      </c>
      <c r="E658" t="s">
        <v>2580</v>
      </c>
      <c r="F658" t="s">
        <v>2581</v>
      </c>
      <c r="G658" t="s">
        <v>449</v>
      </c>
      <c r="H658" t="s">
        <v>450</v>
      </c>
      <c r="I658" t="s">
        <v>920</v>
      </c>
      <c r="J658" t="s">
        <v>921</v>
      </c>
      <c r="K658">
        <v>43229</v>
      </c>
      <c r="L658" t="s">
        <v>571</v>
      </c>
      <c r="M658" t="s">
        <v>2586</v>
      </c>
      <c r="N658" t="s">
        <v>469</v>
      </c>
      <c r="O658" t="s">
        <v>596</v>
      </c>
      <c r="P658" t="s">
        <v>2587</v>
      </c>
      <c r="Q658">
        <v>134.28800000000001</v>
      </c>
      <c r="R658">
        <v>2</v>
      </c>
      <c r="S658">
        <v>0.2</v>
      </c>
      <c r="T658" s="16">
        <v>45.322199999999995</v>
      </c>
    </row>
    <row r="659" spans="1:20" x14ac:dyDescent="0.3">
      <c r="A659" t="s">
        <v>2588</v>
      </c>
      <c r="B659" s="1">
        <v>42632</v>
      </c>
      <c r="C659" s="1">
        <v>42632</v>
      </c>
      <c r="D659" t="s">
        <v>1716</v>
      </c>
      <c r="E659" t="s">
        <v>2589</v>
      </c>
      <c r="F659" t="s">
        <v>2590</v>
      </c>
      <c r="G659" t="s">
        <v>525</v>
      </c>
      <c r="H659" t="s">
        <v>450</v>
      </c>
      <c r="I659" t="s">
        <v>879</v>
      </c>
      <c r="J659" t="s">
        <v>634</v>
      </c>
      <c r="K659">
        <v>60505</v>
      </c>
      <c r="L659" t="s">
        <v>528</v>
      </c>
      <c r="M659" t="s">
        <v>2154</v>
      </c>
      <c r="N659" t="s">
        <v>455</v>
      </c>
      <c r="O659" t="s">
        <v>459</v>
      </c>
      <c r="P659" t="s">
        <v>2155</v>
      </c>
      <c r="Q659">
        <v>701.37199999999996</v>
      </c>
      <c r="R659">
        <v>2</v>
      </c>
      <c r="S659">
        <v>0.3</v>
      </c>
      <c r="T659" s="16">
        <v>-50.098000000000013</v>
      </c>
    </row>
    <row r="660" spans="1:20" x14ac:dyDescent="0.3">
      <c r="A660" t="s">
        <v>2588</v>
      </c>
      <c r="B660" s="1">
        <v>42632</v>
      </c>
      <c r="C660" s="1">
        <v>42632</v>
      </c>
      <c r="D660" t="s">
        <v>1716</v>
      </c>
      <c r="E660" t="s">
        <v>2589</v>
      </c>
      <c r="F660" t="s">
        <v>2590</v>
      </c>
      <c r="G660" t="s">
        <v>525</v>
      </c>
      <c r="H660" t="s">
        <v>450</v>
      </c>
      <c r="I660" t="s">
        <v>879</v>
      </c>
      <c r="J660" t="s">
        <v>634</v>
      </c>
      <c r="K660">
        <v>60505</v>
      </c>
      <c r="L660" t="s">
        <v>528</v>
      </c>
      <c r="M660" t="s">
        <v>748</v>
      </c>
      <c r="N660" t="s">
        <v>469</v>
      </c>
      <c r="O660" t="s">
        <v>498</v>
      </c>
      <c r="P660" t="s">
        <v>749</v>
      </c>
      <c r="Q660">
        <v>2.3079999999999994</v>
      </c>
      <c r="R660">
        <v>2</v>
      </c>
      <c r="S660">
        <v>0.8</v>
      </c>
      <c r="T660" s="16">
        <v>-3.4619999999999997</v>
      </c>
    </row>
    <row r="661" spans="1:20" x14ac:dyDescent="0.3">
      <c r="A661" t="s">
        <v>2591</v>
      </c>
      <c r="B661" s="1">
        <v>42240</v>
      </c>
      <c r="C661" s="1">
        <v>42244</v>
      </c>
      <c r="D661" t="s">
        <v>473</v>
      </c>
      <c r="E661" t="s">
        <v>1202</v>
      </c>
      <c r="F661" t="s">
        <v>1203</v>
      </c>
      <c r="G661" t="s">
        <v>449</v>
      </c>
      <c r="H661" t="s">
        <v>450</v>
      </c>
      <c r="I661" t="s">
        <v>1553</v>
      </c>
      <c r="J661" t="s">
        <v>527</v>
      </c>
      <c r="K661">
        <v>76017</v>
      </c>
      <c r="L661" t="s">
        <v>528</v>
      </c>
      <c r="M661" t="s">
        <v>2439</v>
      </c>
      <c r="N661" t="s">
        <v>469</v>
      </c>
      <c r="O661" t="s">
        <v>482</v>
      </c>
      <c r="P661" t="s">
        <v>2440</v>
      </c>
      <c r="Q661">
        <v>999.43200000000002</v>
      </c>
      <c r="R661">
        <v>7</v>
      </c>
      <c r="S661">
        <v>0.2</v>
      </c>
      <c r="T661" s="16">
        <v>124.92899999999986</v>
      </c>
    </row>
    <row r="662" spans="1:20" x14ac:dyDescent="0.3">
      <c r="A662" t="s">
        <v>2591</v>
      </c>
      <c r="B662" s="1">
        <v>42240</v>
      </c>
      <c r="C662" s="1">
        <v>42244</v>
      </c>
      <c r="D662" t="s">
        <v>473</v>
      </c>
      <c r="E662" t="s">
        <v>1202</v>
      </c>
      <c r="F662" t="s">
        <v>1203</v>
      </c>
      <c r="G662" t="s">
        <v>449</v>
      </c>
      <c r="H662" t="s">
        <v>450</v>
      </c>
      <c r="I662" t="s">
        <v>1553</v>
      </c>
      <c r="J662" t="s">
        <v>527</v>
      </c>
      <c r="K662">
        <v>76017</v>
      </c>
      <c r="L662" t="s">
        <v>528</v>
      </c>
      <c r="M662" t="s">
        <v>2592</v>
      </c>
      <c r="N662" t="s">
        <v>469</v>
      </c>
      <c r="O662" t="s">
        <v>482</v>
      </c>
      <c r="P662" t="s">
        <v>2593</v>
      </c>
      <c r="Q662">
        <v>724.08</v>
      </c>
      <c r="R662">
        <v>14</v>
      </c>
      <c r="S662">
        <v>0.2</v>
      </c>
      <c r="T662" s="16">
        <v>-135.7650000000001</v>
      </c>
    </row>
    <row r="663" spans="1:20" x14ac:dyDescent="0.3">
      <c r="A663" t="s">
        <v>2591</v>
      </c>
      <c r="B663" s="1">
        <v>42240</v>
      </c>
      <c r="C663" s="1">
        <v>42244</v>
      </c>
      <c r="D663" t="s">
        <v>473</v>
      </c>
      <c r="E663" t="s">
        <v>1202</v>
      </c>
      <c r="F663" t="s">
        <v>1203</v>
      </c>
      <c r="G663" t="s">
        <v>449</v>
      </c>
      <c r="H663" t="s">
        <v>450</v>
      </c>
      <c r="I663" t="s">
        <v>1553</v>
      </c>
      <c r="J663" t="s">
        <v>527</v>
      </c>
      <c r="K663">
        <v>76017</v>
      </c>
      <c r="L663" t="s">
        <v>528</v>
      </c>
      <c r="M663" t="s">
        <v>933</v>
      </c>
      <c r="N663" t="s">
        <v>455</v>
      </c>
      <c r="O663" t="s">
        <v>479</v>
      </c>
      <c r="P663" t="s">
        <v>934</v>
      </c>
      <c r="Q663">
        <v>918.78499999999985</v>
      </c>
      <c r="R663">
        <v>5</v>
      </c>
      <c r="S663">
        <v>0.3</v>
      </c>
      <c r="T663" s="16">
        <v>-118.12950000000006</v>
      </c>
    </row>
    <row r="664" spans="1:20" x14ac:dyDescent="0.3">
      <c r="A664" t="s">
        <v>2591</v>
      </c>
      <c r="B664" s="1">
        <v>42240</v>
      </c>
      <c r="C664" s="1">
        <v>42244</v>
      </c>
      <c r="D664" t="s">
        <v>473</v>
      </c>
      <c r="E664" t="s">
        <v>1202</v>
      </c>
      <c r="F664" t="s">
        <v>1203</v>
      </c>
      <c r="G664" t="s">
        <v>449</v>
      </c>
      <c r="H664" t="s">
        <v>450</v>
      </c>
      <c r="I664" t="s">
        <v>1553</v>
      </c>
      <c r="J664" t="s">
        <v>527</v>
      </c>
      <c r="K664">
        <v>76017</v>
      </c>
      <c r="L664" t="s">
        <v>528</v>
      </c>
      <c r="M664" t="s">
        <v>915</v>
      </c>
      <c r="N664" t="s">
        <v>469</v>
      </c>
      <c r="O664" t="s">
        <v>498</v>
      </c>
      <c r="P664" t="s">
        <v>916</v>
      </c>
      <c r="Q664">
        <v>2.7239999999999993</v>
      </c>
      <c r="R664">
        <v>3</v>
      </c>
      <c r="S664">
        <v>0.8</v>
      </c>
      <c r="T664" s="16">
        <v>-4.2222000000000008</v>
      </c>
    </row>
    <row r="665" spans="1:20" x14ac:dyDescent="0.3">
      <c r="A665" t="s">
        <v>2594</v>
      </c>
      <c r="B665" s="1">
        <v>42455</v>
      </c>
      <c r="C665" s="1">
        <v>42459</v>
      </c>
      <c r="D665" t="s">
        <v>473</v>
      </c>
      <c r="E665" t="s">
        <v>2595</v>
      </c>
      <c r="F665" t="s">
        <v>2596</v>
      </c>
      <c r="G665" t="s">
        <v>464</v>
      </c>
      <c r="H665" t="s">
        <v>450</v>
      </c>
      <c r="I665" t="s">
        <v>689</v>
      </c>
      <c r="J665" t="s">
        <v>690</v>
      </c>
      <c r="K665">
        <v>10011</v>
      </c>
      <c r="L665" t="s">
        <v>571</v>
      </c>
      <c r="M665" t="s">
        <v>1264</v>
      </c>
      <c r="N665" t="s">
        <v>469</v>
      </c>
      <c r="O665" t="s">
        <v>482</v>
      </c>
      <c r="P665" t="s">
        <v>1265</v>
      </c>
      <c r="Q665">
        <v>459.95</v>
      </c>
      <c r="R665">
        <v>5</v>
      </c>
      <c r="S665">
        <v>0</v>
      </c>
      <c r="T665" s="16">
        <v>18.397999999999968</v>
      </c>
    </row>
    <row r="666" spans="1:20" x14ac:dyDescent="0.3">
      <c r="A666" t="s">
        <v>2597</v>
      </c>
      <c r="B666" s="1">
        <v>42678</v>
      </c>
      <c r="C666" s="1">
        <v>42678</v>
      </c>
      <c r="D666" t="s">
        <v>1716</v>
      </c>
      <c r="E666" t="s">
        <v>1410</v>
      </c>
      <c r="F666" t="s">
        <v>1411</v>
      </c>
      <c r="G666" t="s">
        <v>449</v>
      </c>
      <c r="H666" t="s">
        <v>450</v>
      </c>
      <c r="I666" t="s">
        <v>1901</v>
      </c>
      <c r="J666" t="s">
        <v>452</v>
      </c>
      <c r="K666">
        <v>40214</v>
      </c>
      <c r="L666" t="s">
        <v>453</v>
      </c>
      <c r="M666" t="s">
        <v>922</v>
      </c>
      <c r="N666" t="s">
        <v>469</v>
      </c>
      <c r="O666" t="s">
        <v>692</v>
      </c>
      <c r="P666" t="s">
        <v>923</v>
      </c>
      <c r="Q666">
        <v>10.74</v>
      </c>
      <c r="R666">
        <v>3</v>
      </c>
      <c r="S666">
        <v>0</v>
      </c>
      <c r="T666" s="16">
        <v>5.2625999999999999</v>
      </c>
    </row>
    <row r="667" spans="1:20" x14ac:dyDescent="0.3">
      <c r="A667" t="s">
        <v>2598</v>
      </c>
      <c r="B667" s="1">
        <v>42894</v>
      </c>
      <c r="C667" s="1">
        <v>42896</v>
      </c>
      <c r="D667" t="s">
        <v>446</v>
      </c>
      <c r="E667" t="s">
        <v>2599</v>
      </c>
      <c r="F667" t="s">
        <v>2600</v>
      </c>
      <c r="G667" t="s">
        <v>464</v>
      </c>
      <c r="H667" t="s">
        <v>450</v>
      </c>
      <c r="I667" t="s">
        <v>1240</v>
      </c>
      <c r="J667" t="s">
        <v>527</v>
      </c>
      <c r="K667">
        <v>75081</v>
      </c>
      <c r="L667" t="s">
        <v>528</v>
      </c>
      <c r="M667" t="s">
        <v>2601</v>
      </c>
      <c r="N667" t="s">
        <v>469</v>
      </c>
      <c r="O667" t="s">
        <v>1002</v>
      </c>
      <c r="P667" t="s">
        <v>2602</v>
      </c>
      <c r="Q667">
        <v>23.76</v>
      </c>
      <c r="R667">
        <v>3</v>
      </c>
      <c r="S667">
        <v>0.2</v>
      </c>
      <c r="T667" s="16">
        <v>2.0789999999999997</v>
      </c>
    </row>
    <row r="668" spans="1:20" x14ac:dyDescent="0.3">
      <c r="A668" t="s">
        <v>2598</v>
      </c>
      <c r="B668" s="1">
        <v>42894</v>
      </c>
      <c r="C668" s="1">
        <v>42896</v>
      </c>
      <c r="D668" t="s">
        <v>446</v>
      </c>
      <c r="E668" t="s">
        <v>2599</v>
      </c>
      <c r="F668" t="s">
        <v>2600</v>
      </c>
      <c r="G668" t="s">
        <v>464</v>
      </c>
      <c r="H668" t="s">
        <v>450</v>
      </c>
      <c r="I668" t="s">
        <v>1240</v>
      </c>
      <c r="J668" t="s">
        <v>527</v>
      </c>
      <c r="K668">
        <v>75081</v>
      </c>
      <c r="L668" t="s">
        <v>528</v>
      </c>
      <c r="M668" t="s">
        <v>1480</v>
      </c>
      <c r="N668" t="s">
        <v>469</v>
      </c>
      <c r="O668" t="s">
        <v>513</v>
      </c>
      <c r="P668" t="s">
        <v>609</v>
      </c>
      <c r="Q668">
        <v>85.055999999999997</v>
      </c>
      <c r="R668">
        <v>3</v>
      </c>
      <c r="S668">
        <v>0.2</v>
      </c>
      <c r="T668" s="16">
        <v>28.706399999999991</v>
      </c>
    </row>
    <row r="669" spans="1:20" x14ac:dyDescent="0.3">
      <c r="A669" t="s">
        <v>2598</v>
      </c>
      <c r="B669" s="1">
        <v>42894</v>
      </c>
      <c r="C669" s="1">
        <v>42896</v>
      </c>
      <c r="D669" t="s">
        <v>446</v>
      </c>
      <c r="E669" t="s">
        <v>2599</v>
      </c>
      <c r="F669" t="s">
        <v>2600</v>
      </c>
      <c r="G669" t="s">
        <v>464</v>
      </c>
      <c r="H669" t="s">
        <v>450</v>
      </c>
      <c r="I669" t="s">
        <v>1240</v>
      </c>
      <c r="J669" t="s">
        <v>527</v>
      </c>
      <c r="K669">
        <v>75081</v>
      </c>
      <c r="L669" t="s">
        <v>528</v>
      </c>
      <c r="M669" t="s">
        <v>2603</v>
      </c>
      <c r="N669" t="s">
        <v>494</v>
      </c>
      <c r="O669" t="s">
        <v>495</v>
      </c>
      <c r="P669" t="s">
        <v>2604</v>
      </c>
      <c r="Q669">
        <v>381.57600000000002</v>
      </c>
      <c r="R669">
        <v>3</v>
      </c>
      <c r="S669">
        <v>0.2</v>
      </c>
      <c r="T669" s="16">
        <v>28.618200000000002</v>
      </c>
    </row>
    <row r="670" spans="1:20" x14ac:dyDescent="0.3">
      <c r="A670" t="s">
        <v>2605</v>
      </c>
      <c r="B670" s="1">
        <v>41997</v>
      </c>
      <c r="C670" s="1">
        <v>41999</v>
      </c>
      <c r="D670" t="s">
        <v>611</v>
      </c>
      <c r="E670" t="s">
        <v>2606</v>
      </c>
      <c r="F670" t="s">
        <v>2607</v>
      </c>
      <c r="G670" t="s">
        <v>449</v>
      </c>
      <c r="H670" t="s">
        <v>450</v>
      </c>
      <c r="I670" t="s">
        <v>2608</v>
      </c>
      <c r="J670" t="s">
        <v>921</v>
      </c>
      <c r="K670">
        <v>44105</v>
      </c>
      <c r="L670" t="s">
        <v>571</v>
      </c>
      <c r="M670" t="s">
        <v>2609</v>
      </c>
      <c r="N670" t="s">
        <v>455</v>
      </c>
      <c r="O670" t="s">
        <v>488</v>
      </c>
      <c r="P670" t="s">
        <v>2610</v>
      </c>
      <c r="Q670">
        <v>30.36</v>
      </c>
      <c r="R670">
        <v>5</v>
      </c>
      <c r="S670">
        <v>0.2</v>
      </c>
      <c r="T670" s="16">
        <v>8.7285000000000004</v>
      </c>
    </row>
    <row r="671" spans="1:20" x14ac:dyDescent="0.3">
      <c r="A671" t="s">
        <v>2611</v>
      </c>
      <c r="B671" s="1">
        <v>42895</v>
      </c>
      <c r="C671" s="1">
        <v>42899</v>
      </c>
      <c r="D671" t="s">
        <v>473</v>
      </c>
      <c r="E671" t="s">
        <v>2495</v>
      </c>
      <c r="F671" t="s">
        <v>2496</v>
      </c>
      <c r="G671" t="s">
        <v>525</v>
      </c>
      <c r="H671" t="s">
        <v>450</v>
      </c>
      <c r="I671" t="s">
        <v>726</v>
      </c>
      <c r="J671" t="s">
        <v>634</v>
      </c>
      <c r="K671">
        <v>60653</v>
      </c>
      <c r="L671" t="s">
        <v>528</v>
      </c>
      <c r="M671" t="s">
        <v>2612</v>
      </c>
      <c r="N671" t="s">
        <v>455</v>
      </c>
      <c r="O671" t="s">
        <v>488</v>
      </c>
      <c r="P671" t="s">
        <v>2613</v>
      </c>
      <c r="Q671">
        <v>23.976000000000003</v>
      </c>
      <c r="R671">
        <v>3</v>
      </c>
      <c r="S671">
        <v>0.6</v>
      </c>
      <c r="T671" s="16">
        <v>-14.385599999999997</v>
      </c>
    </row>
    <row r="672" spans="1:20" x14ac:dyDescent="0.3">
      <c r="A672" t="s">
        <v>2611</v>
      </c>
      <c r="B672" s="1">
        <v>42895</v>
      </c>
      <c r="C672" s="1">
        <v>42899</v>
      </c>
      <c r="D672" t="s">
        <v>473</v>
      </c>
      <c r="E672" t="s">
        <v>2495</v>
      </c>
      <c r="F672" t="s">
        <v>2496</v>
      </c>
      <c r="G672" t="s">
        <v>525</v>
      </c>
      <c r="H672" t="s">
        <v>450</v>
      </c>
      <c r="I672" t="s">
        <v>726</v>
      </c>
      <c r="J672" t="s">
        <v>634</v>
      </c>
      <c r="K672">
        <v>60653</v>
      </c>
      <c r="L672" t="s">
        <v>528</v>
      </c>
      <c r="M672" t="s">
        <v>2614</v>
      </c>
      <c r="N672" t="s">
        <v>455</v>
      </c>
      <c r="O672" t="s">
        <v>479</v>
      </c>
      <c r="P672" t="s">
        <v>2615</v>
      </c>
      <c r="Q672">
        <v>108.925</v>
      </c>
      <c r="R672">
        <v>1</v>
      </c>
      <c r="S672">
        <v>0.5</v>
      </c>
      <c r="T672" s="16">
        <v>-71.890500000000017</v>
      </c>
    </row>
    <row r="673" spans="1:20" x14ac:dyDescent="0.3">
      <c r="A673" t="s">
        <v>2611</v>
      </c>
      <c r="B673" s="1">
        <v>42895</v>
      </c>
      <c r="C673" s="1">
        <v>42899</v>
      </c>
      <c r="D673" t="s">
        <v>473</v>
      </c>
      <c r="E673" t="s">
        <v>2495</v>
      </c>
      <c r="F673" t="s">
        <v>2496</v>
      </c>
      <c r="G673" t="s">
        <v>525</v>
      </c>
      <c r="H673" t="s">
        <v>450</v>
      </c>
      <c r="I673" t="s">
        <v>726</v>
      </c>
      <c r="J673" t="s">
        <v>634</v>
      </c>
      <c r="K673">
        <v>60653</v>
      </c>
      <c r="L673" t="s">
        <v>528</v>
      </c>
      <c r="M673" t="s">
        <v>983</v>
      </c>
      <c r="N673" t="s">
        <v>469</v>
      </c>
      <c r="O673" t="s">
        <v>513</v>
      </c>
      <c r="P673" t="s">
        <v>2616</v>
      </c>
      <c r="Q673">
        <v>36.351999999999997</v>
      </c>
      <c r="R673">
        <v>8</v>
      </c>
      <c r="S673">
        <v>0.2</v>
      </c>
      <c r="T673" s="16">
        <v>11.359999999999998</v>
      </c>
    </row>
    <row r="674" spans="1:20" x14ac:dyDescent="0.3">
      <c r="A674" t="s">
        <v>2617</v>
      </c>
      <c r="B674" s="1">
        <v>42901</v>
      </c>
      <c r="C674" s="1">
        <v>42908</v>
      </c>
      <c r="D674" t="s">
        <v>473</v>
      </c>
      <c r="E674" t="s">
        <v>1668</v>
      </c>
      <c r="F674" t="s">
        <v>1669</v>
      </c>
      <c r="G674" t="s">
        <v>449</v>
      </c>
      <c r="H674" t="s">
        <v>450</v>
      </c>
      <c r="I674" t="s">
        <v>1747</v>
      </c>
      <c r="J674" t="s">
        <v>634</v>
      </c>
      <c r="K674">
        <v>62301</v>
      </c>
      <c r="L674" t="s">
        <v>528</v>
      </c>
      <c r="M674" t="s">
        <v>2618</v>
      </c>
      <c r="N674" t="s">
        <v>469</v>
      </c>
      <c r="O674" t="s">
        <v>491</v>
      </c>
      <c r="P674" t="s">
        <v>2619</v>
      </c>
      <c r="Q674">
        <v>19.559999999999999</v>
      </c>
      <c r="R674">
        <v>5</v>
      </c>
      <c r="S674">
        <v>0.2</v>
      </c>
      <c r="T674" s="16">
        <v>1.7115</v>
      </c>
    </row>
    <row r="675" spans="1:20" x14ac:dyDescent="0.3">
      <c r="A675" t="s">
        <v>2620</v>
      </c>
      <c r="B675" s="1">
        <v>43074</v>
      </c>
      <c r="C675" s="1">
        <v>43077</v>
      </c>
      <c r="D675" t="s">
        <v>611</v>
      </c>
      <c r="E675" t="s">
        <v>2621</v>
      </c>
      <c r="F675" t="s">
        <v>2622</v>
      </c>
      <c r="G675" t="s">
        <v>449</v>
      </c>
      <c r="H675" t="s">
        <v>450</v>
      </c>
      <c r="I675" t="s">
        <v>920</v>
      </c>
      <c r="J675" t="s">
        <v>677</v>
      </c>
      <c r="K675">
        <v>47201</v>
      </c>
      <c r="L675" t="s">
        <v>528</v>
      </c>
      <c r="M675" t="s">
        <v>2623</v>
      </c>
      <c r="N675" t="s">
        <v>469</v>
      </c>
      <c r="O675" t="s">
        <v>501</v>
      </c>
      <c r="P675" t="s">
        <v>2624</v>
      </c>
      <c r="Q675">
        <v>61.44</v>
      </c>
      <c r="R675">
        <v>3</v>
      </c>
      <c r="S675">
        <v>0</v>
      </c>
      <c r="T675" s="16">
        <v>16.588799999999999</v>
      </c>
    </row>
    <row r="676" spans="1:20" x14ac:dyDescent="0.3">
      <c r="A676" t="s">
        <v>2620</v>
      </c>
      <c r="B676" s="1">
        <v>43074</v>
      </c>
      <c r="C676" s="1">
        <v>43077</v>
      </c>
      <c r="D676" t="s">
        <v>611</v>
      </c>
      <c r="E676" t="s">
        <v>2621</v>
      </c>
      <c r="F676" t="s">
        <v>2622</v>
      </c>
      <c r="G676" t="s">
        <v>449</v>
      </c>
      <c r="H676" t="s">
        <v>450</v>
      </c>
      <c r="I676" t="s">
        <v>920</v>
      </c>
      <c r="J676" t="s">
        <v>677</v>
      </c>
      <c r="K676">
        <v>47201</v>
      </c>
      <c r="L676" t="s">
        <v>528</v>
      </c>
      <c r="M676" t="s">
        <v>2625</v>
      </c>
      <c r="N676" t="s">
        <v>469</v>
      </c>
      <c r="O676" t="s">
        <v>513</v>
      </c>
      <c r="P676" t="s">
        <v>2626</v>
      </c>
      <c r="Q676">
        <v>38.9</v>
      </c>
      <c r="R676">
        <v>5</v>
      </c>
      <c r="S676">
        <v>0</v>
      </c>
      <c r="T676" s="16">
        <v>17.504999999999995</v>
      </c>
    </row>
    <row r="677" spans="1:20" x14ac:dyDescent="0.3">
      <c r="A677" t="s">
        <v>2620</v>
      </c>
      <c r="B677" s="1">
        <v>43074</v>
      </c>
      <c r="C677" s="1">
        <v>43077</v>
      </c>
      <c r="D677" t="s">
        <v>611</v>
      </c>
      <c r="E677" t="s">
        <v>2621</v>
      </c>
      <c r="F677" t="s">
        <v>2622</v>
      </c>
      <c r="G677" t="s">
        <v>449</v>
      </c>
      <c r="H677" t="s">
        <v>450</v>
      </c>
      <c r="I677" t="s">
        <v>920</v>
      </c>
      <c r="J677" t="s">
        <v>677</v>
      </c>
      <c r="K677">
        <v>47201</v>
      </c>
      <c r="L677" t="s">
        <v>528</v>
      </c>
      <c r="M677" t="s">
        <v>1332</v>
      </c>
      <c r="N677" t="s">
        <v>494</v>
      </c>
      <c r="O677" t="s">
        <v>584</v>
      </c>
      <c r="P677" t="s">
        <v>2212</v>
      </c>
      <c r="Q677">
        <v>99.390000000000015</v>
      </c>
      <c r="R677">
        <v>3</v>
      </c>
      <c r="S677">
        <v>0</v>
      </c>
      <c r="T677" s="16">
        <v>40.749900000000004</v>
      </c>
    </row>
    <row r="678" spans="1:20" x14ac:dyDescent="0.3">
      <c r="A678" t="s">
        <v>2627</v>
      </c>
      <c r="B678" s="1">
        <v>42812</v>
      </c>
      <c r="C678" s="1">
        <v>42817</v>
      </c>
      <c r="D678" t="s">
        <v>473</v>
      </c>
      <c r="E678" t="s">
        <v>2628</v>
      </c>
      <c r="F678" t="s">
        <v>2629</v>
      </c>
      <c r="G678" t="s">
        <v>449</v>
      </c>
      <c r="H678" t="s">
        <v>450</v>
      </c>
      <c r="I678" t="s">
        <v>2630</v>
      </c>
      <c r="J678" t="s">
        <v>527</v>
      </c>
      <c r="K678">
        <v>75701</v>
      </c>
      <c r="L678" t="s">
        <v>528</v>
      </c>
      <c r="M678" t="s">
        <v>2631</v>
      </c>
      <c r="N678" t="s">
        <v>469</v>
      </c>
      <c r="O678" t="s">
        <v>501</v>
      </c>
      <c r="P678" t="s">
        <v>2632</v>
      </c>
      <c r="Q678">
        <v>2.6879999999999997</v>
      </c>
      <c r="R678">
        <v>3</v>
      </c>
      <c r="S678">
        <v>0.8</v>
      </c>
      <c r="T678" s="16">
        <v>-7.3920000000000021</v>
      </c>
    </row>
    <row r="679" spans="1:20" x14ac:dyDescent="0.3">
      <c r="A679" t="s">
        <v>2627</v>
      </c>
      <c r="B679" s="1">
        <v>42812</v>
      </c>
      <c r="C679" s="1">
        <v>42817</v>
      </c>
      <c r="D679" t="s">
        <v>473</v>
      </c>
      <c r="E679" t="s">
        <v>2628</v>
      </c>
      <c r="F679" t="s">
        <v>2629</v>
      </c>
      <c r="G679" t="s">
        <v>449</v>
      </c>
      <c r="H679" t="s">
        <v>450</v>
      </c>
      <c r="I679" t="s">
        <v>2630</v>
      </c>
      <c r="J679" t="s">
        <v>527</v>
      </c>
      <c r="K679">
        <v>75701</v>
      </c>
      <c r="L679" t="s">
        <v>528</v>
      </c>
      <c r="M679" t="s">
        <v>2633</v>
      </c>
      <c r="N679" t="s">
        <v>494</v>
      </c>
      <c r="O679" t="s">
        <v>584</v>
      </c>
      <c r="P679" t="s">
        <v>2634</v>
      </c>
      <c r="Q679">
        <v>27.816000000000003</v>
      </c>
      <c r="R679">
        <v>3</v>
      </c>
      <c r="S679">
        <v>0.2</v>
      </c>
      <c r="T679" s="16">
        <v>4.5200999999999958</v>
      </c>
    </row>
    <row r="680" spans="1:20" x14ac:dyDescent="0.3">
      <c r="A680" t="s">
        <v>2627</v>
      </c>
      <c r="B680" s="1">
        <v>42812</v>
      </c>
      <c r="C680" s="1">
        <v>42817</v>
      </c>
      <c r="D680" t="s">
        <v>473</v>
      </c>
      <c r="E680" t="s">
        <v>2628</v>
      </c>
      <c r="F680" t="s">
        <v>2629</v>
      </c>
      <c r="G680" t="s">
        <v>449</v>
      </c>
      <c r="H680" t="s">
        <v>450</v>
      </c>
      <c r="I680" t="s">
        <v>2630</v>
      </c>
      <c r="J680" t="s">
        <v>527</v>
      </c>
      <c r="K680">
        <v>75701</v>
      </c>
      <c r="L680" t="s">
        <v>528</v>
      </c>
      <c r="M680" t="s">
        <v>2635</v>
      </c>
      <c r="N680" t="s">
        <v>455</v>
      </c>
      <c r="O680" t="s">
        <v>488</v>
      </c>
      <c r="P680" t="s">
        <v>2636</v>
      </c>
      <c r="Q680">
        <v>82.524000000000001</v>
      </c>
      <c r="R680">
        <v>3</v>
      </c>
      <c r="S680">
        <v>0.6</v>
      </c>
      <c r="T680" s="16">
        <v>-41.261999999999972</v>
      </c>
    </row>
    <row r="681" spans="1:20" x14ac:dyDescent="0.3">
      <c r="A681" t="s">
        <v>2627</v>
      </c>
      <c r="B681" s="1">
        <v>42812</v>
      </c>
      <c r="C681" s="1">
        <v>42817</v>
      </c>
      <c r="D681" t="s">
        <v>473</v>
      </c>
      <c r="E681" t="s">
        <v>2628</v>
      </c>
      <c r="F681" t="s">
        <v>2629</v>
      </c>
      <c r="G681" t="s">
        <v>449</v>
      </c>
      <c r="H681" t="s">
        <v>450</v>
      </c>
      <c r="I681" t="s">
        <v>2630</v>
      </c>
      <c r="J681" t="s">
        <v>527</v>
      </c>
      <c r="K681">
        <v>75701</v>
      </c>
      <c r="L681" t="s">
        <v>528</v>
      </c>
      <c r="M681" t="s">
        <v>2637</v>
      </c>
      <c r="N681" t="s">
        <v>469</v>
      </c>
      <c r="O681" t="s">
        <v>498</v>
      </c>
      <c r="P681" t="s">
        <v>2638</v>
      </c>
      <c r="Q681">
        <v>182.99399999999997</v>
      </c>
      <c r="R681">
        <v>3</v>
      </c>
      <c r="S681">
        <v>0.8</v>
      </c>
      <c r="T681" s="16">
        <v>-320.23950000000013</v>
      </c>
    </row>
    <row r="682" spans="1:20" x14ac:dyDescent="0.3">
      <c r="A682" t="s">
        <v>2639</v>
      </c>
      <c r="B682" s="1">
        <v>42693</v>
      </c>
      <c r="C682" s="1">
        <v>42698</v>
      </c>
      <c r="D682" t="s">
        <v>473</v>
      </c>
      <c r="E682" t="s">
        <v>2640</v>
      </c>
      <c r="F682" t="s">
        <v>2641</v>
      </c>
      <c r="G682" t="s">
        <v>449</v>
      </c>
      <c r="H682" t="s">
        <v>450</v>
      </c>
      <c r="I682" t="s">
        <v>689</v>
      </c>
      <c r="J682" t="s">
        <v>690</v>
      </c>
      <c r="K682">
        <v>10024</v>
      </c>
      <c r="L682" t="s">
        <v>571</v>
      </c>
      <c r="M682" t="s">
        <v>2642</v>
      </c>
      <c r="N682" t="s">
        <v>469</v>
      </c>
      <c r="O682" t="s">
        <v>498</v>
      </c>
      <c r="P682" t="s">
        <v>2643</v>
      </c>
      <c r="Q682">
        <v>14.352000000000002</v>
      </c>
      <c r="R682">
        <v>3</v>
      </c>
      <c r="S682">
        <v>0.2</v>
      </c>
      <c r="T682" s="16">
        <v>4.6643999999999988</v>
      </c>
    </row>
    <row r="683" spans="1:20" x14ac:dyDescent="0.3">
      <c r="A683" t="s">
        <v>2639</v>
      </c>
      <c r="B683" s="1">
        <v>42693</v>
      </c>
      <c r="C683" s="1">
        <v>42698</v>
      </c>
      <c r="D683" t="s">
        <v>473</v>
      </c>
      <c r="E683" t="s">
        <v>2640</v>
      </c>
      <c r="F683" t="s">
        <v>2641</v>
      </c>
      <c r="G683" t="s">
        <v>449</v>
      </c>
      <c r="H683" t="s">
        <v>450</v>
      </c>
      <c r="I683" t="s">
        <v>689</v>
      </c>
      <c r="J683" t="s">
        <v>690</v>
      </c>
      <c r="K683">
        <v>10024</v>
      </c>
      <c r="L683" t="s">
        <v>571</v>
      </c>
      <c r="M683" t="s">
        <v>2644</v>
      </c>
      <c r="N683" t="s">
        <v>469</v>
      </c>
      <c r="O683" t="s">
        <v>482</v>
      </c>
      <c r="P683" t="s">
        <v>2645</v>
      </c>
      <c r="Q683">
        <v>64.959999999999994</v>
      </c>
      <c r="R683">
        <v>2</v>
      </c>
      <c r="S683">
        <v>0</v>
      </c>
      <c r="T683" s="16">
        <v>2.598399999999998</v>
      </c>
    </row>
    <row r="684" spans="1:20" x14ac:dyDescent="0.3">
      <c r="A684" t="s">
        <v>2639</v>
      </c>
      <c r="B684" s="1">
        <v>42693</v>
      </c>
      <c r="C684" s="1">
        <v>42698</v>
      </c>
      <c r="D684" t="s">
        <v>473</v>
      </c>
      <c r="E684" t="s">
        <v>2640</v>
      </c>
      <c r="F684" t="s">
        <v>2641</v>
      </c>
      <c r="G684" t="s">
        <v>449</v>
      </c>
      <c r="H684" t="s">
        <v>450</v>
      </c>
      <c r="I684" t="s">
        <v>689</v>
      </c>
      <c r="J684" t="s">
        <v>690</v>
      </c>
      <c r="K684">
        <v>10024</v>
      </c>
      <c r="L684" t="s">
        <v>571</v>
      </c>
      <c r="M684" t="s">
        <v>2193</v>
      </c>
      <c r="N684" t="s">
        <v>469</v>
      </c>
      <c r="O684" t="s">
        <v>482</v>
      </c>
      <c r="P684" t="s">
        <v>2194</v>
      </c>
      <c r="Q684">
        <v>68.599999999999994</v>
      </c>
      <c r="R684">
        <v>4</v>
      </c>
      <c r="S684">
        <v>0</v>
      </c>
      <c r="T684" s="16">
        <v>18.521999999999998</v>
      </c>
    </row>
    <row r="685" spans="1:20" x14ac:dyDescent="0.3">
      <c r="A685" t="s">
        <v>2646</v>
      </c>
      <c r="B685" s="1">
        <v>43043</v>
      </c>
      <c r="C685" s="1">
        <v>43043</v>
      </c>
      <c r="D685" t="s">
        <v>1716</v>
      </c>
      <c r="E685" t="s">
        <v>2647</v>
      </c>
      <c r="F685" t="s">
        <v>2648</v>
      </c>
      <c r="G685" t="s">
        <v>464</v>
      </c>
      <c r="H685" t="s">
        <v>450</v>
      </c>
      <c r="I685" t="s">
        <v>2649</v>
      </c>
      <c r="J685" t="s">
        <v>511</v>
      </c>
      <c r="K685">
        <v>27217</v>
      </c>
      <c r="L685" t="s">
        <v>453</v>
      </c>
      <c r="M685" t="s">
        <v>2650</v>
      </c>
      <c r="N685" t="s">
        <v>494</v>
      </c>
      <c r="O685" t="s">
        <v>1107</v>
      </c>
      <c r="P685" t="s">
        <v>2651</v>
      </c>
      <c r="Q685">
        <v>7999.98</v>
      </c>
      <c r="R685">
        <v>4</v>
      </c>
      <c r="S685">
        <v>0.5</v>
      </c>
      <c r="T685" s="16">
        <v>-3839.9903999999988</v>
      </c>
    </row>
    <row r="686" spans="1:20" x14ac:dyDescent="0.3">
      <c r="A686" t="s">
        <v>2646</v>
      </c>
      <c r="B686" s="1">
        <v>43043</v>
      </c>
      <c r="C686" s="1">
        <v>43043</v>
      </c>
      <c r="D686" t="s">
        <v>1716</v>
      </c>
      <c r="E686" t="s">
        <v>2647</v>
      </c>
      <c r="F686" t="s">
        <v>2648</v>
      </c>
      <c r="G686" t="s">
        <v>464</v>
      </c>
      <c r="H686" t="s">
        <v>450</v>
      </c>
      <c r="I686" t="s">
        <v>2649</v>
      </c>
      <c r="J686" t="s">
        <v>511</v>
      </c>
      <c r="K686">
        <v>27217</v>
      </c>
      <c r="L686" t="s">
        <v>453</v>
      </c>
      <c r="M686" t="s">
        <v>2560</v>
      </c>
      <c r="N686" t="s">
        <v>469</v>
      </c>
      <c r="O686" t="s">
        <v>501</v>
      </c>
      <c r="P686" t="s">
        <v>2561</v>
      </c>
      <c r="Q686">
        <v>167.44000000000003</v>
      </c>
      <c r="R686">
        <v>2</v>
      </c>
      <c r="S686">
        <v>0.2</v>
      </c>
      <c r="T686" s="16">
        <v>14.650999999999989</v>
      </c>
    </row>
    <row r="687" spans="1:20" x14ac:dyDescent="0.3">
      <c r="A687" t="s">
        <v>2652</v>
      </c>
      <c r="B687" s="1">
        <v>41825</v>
      </c>
      <c r="C687" s="1">
        <v>41828</v>
      </c>
      <c r="D687" t="s">
        <v>611</v>
      </c>
      <c r="E687" t="s">
        <v>2653</v>
      </c>
      <c r="F687" t="s">
        <v>2654</v>
      </c>
      <c r="G687" t="s">
        <v>449</v>
      </c>
      <c r="H687" t="s">
        <v>450</v>
      </c>
      <c r="I687" t="s">
        <v>751</v>
      </c>
      <c r="J687" t="s">
        <v>1915</v>
      </c>
      <c r="K687">
        <v>39212</v>
      </c>
      <c r="L687" t="s">
        <v>453</v>
      </c>
      <c r="M687" t="s">
        <v>1738</v>
      </c>
      <c r="N687" t="s">
        <v>494</v>
      </c>
      <c r="O687" t="s">
        <v>584</v>
      </c>
      <c r="P687" t="s">
        <v>1739</v>
      </c>
      <c r="Q687">
        <v>479.97</v>
      </c>
      <c r="R687">
        <v>3</v>
      </c>
      <c r="S687">
        <v>0</v>
      </c>
      <c r="T687" s="16">
        <v>163.18979999999999</v>
      </c>
    </row>
    <row r="688" spans="1:20" x14ac:dyDescent="0.3">
      <c r="A688" t="s">
        <v>2652</v>
      </c>
      <c r="B688" s="1">
        <v>41825</v>
      </c>
      <c r="C688" s="1">
        <v>41828</v>
      </c>
      <c r="D688" t="s">
        <v>611</v>
      </c>
      <c r="E688" t="s">
        <v>2653</v>
      </c>
      <c r="F688" t="s">
        <v>2654</v>
      </c>
      <c r="G688" t="s">
        <v>449</v>
      </c>
      <c r="H688" t="s">
        <v>450</v>
      </c>
      <c r="I688" t="s">
        <v>751</v>
      </c>
      <c r="J688" t="s">
        <v>1915</v>
      </c>
      <c r="K688">
        <v>39212</v>
      </c>
      <c r="L688" t="s">
        <v>453</v>
      </c>
      <c r="M688" t="s">
        <v>2655</v>
      </c>
      <c r="N688" t="s">
        <v>469</v>
      </c>
      <c r="O688" t="s">
        <v>470</v>
      </c>
      <c r="P688" t="s">
        <v>2656</v>
      </c>
      <c r="Q688">
        <v>14.62</v>
      </c>
      <c r="R688">
        <v>2</v>
      </c>
      <c r="S688">
        <v>0</v>
      </c>
      <c r="T688" s="16">
        <v>6.8713999999999995</v>
      </c>
    </row>
    <row r="689" spans="1:20" x14ac:dyDescent="0.3">
      <c r="A689" t="s">
        <v>2652</v>
      </c>
      <c r="B689" s="1">
        <v>41825</v>
      </c>
      <c r="C689" s="1">
        <v>41828</v>
      </c>
      <c r="D689" t="s">
        <v>611</v>
      </c>
      <c r="E689" t="s">
        <v>2653</v>
      </c>
      <c r="F689" t="s">
        <v>2654</v>
      </c>
      <c r="G689" t="s">
        <v>449</v>
      </c>
      <c r="H689" t="s">
        <v>450</v>
      </c>
      <c r="I689" t="s">
        <v>751</v>
      </c>
      <c r="J689" t="s">
        <v>1915</v>
      </c>
      <c r="K689">
        <v>39212</v>
      </c>
      <c r="L689" t="s">
        <v>453</v>
      </c>
      <c r="M689" t="s">
        <v>827</v>
      </c>
      <c r="N689" t="s">
        <v>469</v>
      </c>
      <c r="O689" t="s">
        <v>513</v>
      </c>
      <c r="P689" t="s">
        <v>828</v>
      </c>
      <c r="Q689">
        <v>19.440000000000001</v>
      </c>
      <c r="R689">
        <v>3</v>
      </c>
      <c r="S689">
        <v>0</v>
      </c>
      <c r="T689" s="16">
        <v>9.3312000000000008</v>
      </c>
    </row>
    <row r="690" spans="1:20" x14ac:dyDescent="0.3">
      <c r="A690" t="s">
        <v>2657</v>
      </c>
      <c r="B690" s="1">
        <v>43094</v>
      </c>
      <c r="C690" s="1">
        <v>43098</v>
      </c>
      <c r="D690" t="s">
        <v>473</v>
      </c>
      <c r="E690" t="s">
        <v>2658</v>
      </c>
      <c r="F690" t="s">
        <v>2659</v>
      </c>
      <c r="G690" t="s">
        <v>449</v>
      </c>
      <c r="H690" t="s">
        <v>450</v>
      </c>
      <c r="I690" t="s">
        <v>689</v>
      </c>
      <c r="J690" t="s">
        <v>690</v>
      </c>
      <c r="K690">
        <v>10035</v>
      </c>
      <c r="L690" t="s">
        <v>571</v>
      </c>
      <c r="M690" t="s">
        <v>2660</v>
      </c>
      <c r="N690" t="s">
        <v>455</v>
      </c>
      <c r="O690" t="s">
        <v>456</v>
      </c>
      <c r="P690" t="s">
        <v>2661</v>
      </c>
      <c r="Q690">
        <v>191.98400000000001</v>
      </c>
      <c r="R690">
        <v>2</v>
      </c>
      <c r="S690">
        <v>0.2</v>
      </c>
      <c r="T690" s="16">
        <v>4.7995999999999768</v>
      </c>
    </row>
    <row r="691" spans="1:20" x14ac:dyDescent="0.3">
      <c r="A691" t="s">
        <v>2662</v>
      </c>
      <c r="B691" s="1">
        <v>41811</v>
      </c>
      <c r="C691" s="1">
        <v>41813</v>
      </c>
      <c r="D691" t="s">
        <v>446</v>
      </c>
      <c r="E691" t="s">
        <v>2663</v>
      </c>
      <c r="F691" t="s">
        <v>2664</v>
      </c>
      <c r="G691" t="s">
        <v>449</v>
      </c>
      <c r="H691" t="s">
        <v>450</v>
      </c>
      <c r="I691" t="s">
        <v>2665</v>
      </c>
      <c r="J691" t="s">
        <v>742</v>
      </c>
      <c r="K691">
        <v>22980</v>
      </c>
      <c r="L691" t="s">
        <v>453</v>
      </c>
      <c r="M691" t="s">
        <v>2666</v>
      </c>
      <c r="N691" t="s">
        <v>455</v>
      </c>
      <c r="O691" t="s">
        <v>488</v>
      </c>
      <c r="P691" t="s">
        <v>2667</v>
      </c>
      <c r="Q691">
        <v>104.01</v>
      </c>
      <c r="R691">
        <v>1</v>
      </c>
      <c r="S691">
        <v>0</v>
      </c>
      <c r="T691" s="16">
        <v>14.561400000000006</v>
      </c>
    </row>
    <row r="692" spans="1:20" x14ac:dyDescent="0.3">
      <c r="A692" t="s">
        <v>2662</v>
      </c>
      <c r="B692" s="1">
        <v>41811</v>
      </c>
      <c r="C692" s="1">
        <v>41813</v>
      </c>
      <c r="D692" t="s">
        <v>446</v>
      </c>
      <c r="E692" t="s">
        <v>2663</v>
      </c>
      <c r="F692" t="s">
        <v>2664</v>
      </c>
      <c r="G692" t="s">
        <v>449</v>
      </c>
      <c r="H692" t="s">
        <v>450</v>
      </c>
      <c r="I692" t="s">
        <v>2665</v>
      </c>
      <c r="J692" t="s">
        <v>742</v>
      </c>
      <c r="K692">
        <v>22980</v>
      </c>
      <c r="L692" t="s">
        <v>453</v>
      </c>
      <c r="M692" t="s">
        <v>505</v>
      </c>
      <c r="N692" t="s">
        <v>494</v>
      </c>
      <c r="O692" t="s">
        <v>495</v>
      </c>
      <c r="P692" t="s">
        <v>506</v>
      </c>
      <c r="Q692">
        <v>284.82</v>
      </c>
      <c r="R692">
        <v>1</v>
      </c>
      <c r="S692">
        <v>0</v>
      </c>
      <c r="T692" s="16">
        <v>74.053200000000004</v>
      </c>
    </row>
    <row r="693" spans="1:20" x14ac:dyDescent="0.3">
      <c r="A693" t="s">
        <v>2662</v>
      </c>
      <c r="B693" s="1">
        <v>41811</v>
      </c>
      <c r="C693" s="1">
        <v>41813</v>
      </c>
      <c r="D693" t="s">
        <v>446</v>
      </c>
      <c r="E693" t="s">
        <v>2663</v>
      </c>
      <c r="F693" t="s">
        <v>2664</v>
      </c>
      <c r="G693" t="s">
        <v>449</v>
      </c>
      <c r="H693" t="s">
        <v>450</v>
      </c>
      <c r="I693" t="s">
        <v>2665</v>
      </c>
      <c r="J693" t="s">
        <v>742</v>
      </c>
      <c r="K693">
        <v>22980</v>
      </c>
      <c r="L693" t="s">
        <v>453</v>
      </c>
      <c r="M693" t="s">
        <v>2668</v>
      </c>
      <c r="N693" t="s">
        <v>469</v>
      </c>
      <c r="O693" t="s">
        <v>482</v>
      </c>
      <c r="P693" t="s">
        <v>2669</v>
      </c>
      <c r="Q693">
        <v>36.839999999999996</v>
      </c>
      <c r="R693">
        <v>3</v>
      </c>
      <c r="S693">
        <v>0</v>
      </c>
      <c r="T693" s="16">
        <v>10.315199999999999</v>
      </c>
    </row>
    <row r="694" spans="1:20" x14ac:dyDescent="0.3">
      <c r="A694" t="s">
        <v>2670</v>
      </c>
      <c r="B694" s="1">
        <v>42091</v>
      </c>
      <c r="C694" s="1">
        <v>42096</v>
      </c>
      <c r="D694" t="s">
        <v>473</v>
      </c>
      <c r="E694" t="s">
        <v>2671</v>
      </c>
      <c r="F694" t="s">
        <v>2672</v>
      </c>
      <c r="G694" t="s">
        <v>449</v>
      </c>
      <c r="H694" t="s">
        <v>450</v>
      </c>
      <c r="I694" t="s">
        <v>465</v>
      </c>
      <c r="J694" t="s">
        <v>466</v>
      </c>
      <c r="K694">
        <v>90036</v>
      </c>
      <c r="L694" t="s">
        <v>467</v>
      </c>
      <c r="M694" t="s">
        <v>2673</v>
      </c>
      <c r="N694" t="s">
        <v>494</v>
      </c>
      <c r="O694" t="s">
        <v>584</v>
      </c>
      <c r="P694" t="s">
        <v>2674</v>
      </c>
      <c r="Q694">
        <v>166.24</v>
      </c>
      <c r="R694">
        <v>1</v>
      </c>
      <c r="S694">
        <v>0</v>
      </c>
      <c r="T694" s="16">
        <v>24.936000000000007</v>
      </c>
    </row>
    <row r="695" spans="1:20" x14ac:dyDescent="0.3">
      <c r="A695" t="s">
        <v>2670</v>
      </c>
      <c r="B695" s="1">
        <v>42091</v>
      </c>
      <c r="C695" s="1">
        <v>42096</v>
      </c>
      <c r="D695" t="s">
        <v>473</v>
      </c>
      <c r="E695" t="s">
        <v>2671</v>
      </c>
      <c r="F695" t="s">
        <v>2672</v>
      </c>
      <c r="G695" t="s">
        <v>449</v>
      </c>
      <c r="H695" t="s">
        <v>450</v>
      </c>
      <c r="I695" t="s">
        <v>465</v>
      </c>
      <c r="J695" t="s">
        <v>466</v>
      </c>
      <c r="K695">
        <v>90036</v>
      </c>
      <c r="L695" t="s">
        <v>467</v>
      </c>
      <c r="M695" t="s">
        <v>2675</v>
      </c>
      <c r="N695" t="s">
        <v>469</v>
      </c>
      <c r="O695" t="s">
        <v>513</v>
      </c>
      <c r="P695" t="s">
        <v>2676</v>
      </c>
      <c r="Q695">
        <v>33.4</v>
      </c>
      <c r="R695">
        <v>5</v>
      </c>
      <c r="S695">
        <v>0</v>
      </c>
      <c r="T695" s="16">
        <v>16.032</v>
      </c>
    </row>
    <row r="696" spans="1:20" x14ac:dyDescent="0.3">
      <c r="A696" t="s">
        <v>2677</v>
      </c>
      <c r="B696" s="1">
        <v>42138</v>
      </c>
      <c r="C696" s="1">
        <v>42141</v>
      </c>
      <c r="D696" t="s">
        <v>611</v>
      </c>
      <c r="E696" t="s">
        <v>2678</v>
      </c>
      <c r="F696" t="s">
        <v>2679</v>
      </c>
      <c r="G696" t="s">
        <v>525</v>
      </c>
      <c r="H696" t="s">
        <v>450</v>
      </c>
      <c r="I696" t="s">
        <v>2680</v>
      </c>
      <c r="J696" t="s">
        <v>570</v>
      </c>
      <c r="K696">
        <v>19013</v>
      </c>
      <c r="L696" t="s">
        <v>571</v>
      </c>
      <c r="M696" t="s">
        <v>1585</v>
      </c>
      <c r="N696" t="s">
        <v>469</v>
      </c>
      <c r="O696" t="s">
        <v>491</v>
      </c>
      <c r="P696" t="s">
        <v>1586</v>
      </c>
      <c r="Q696">
        <v>198.27200000000002</v>
      </c>
      <c r="R696">
        <v>8</v>
      </c>
      <c r="S696">
        <v>0.2</v>
      </c>
      <c r="T696" s="16">
        <v>17.34879999999999</v>
      </c>
    </row>
    <row r="697" spans="1:20" x14ac:dyDescent="0.3">
      <c r="A697" t="s">
        <v>2677</v>
      </c>
      <c r="B697" s="1">
        <v>42138</v>
      </c>
      <c r="C697" s="1">
        <v>42141</v>
      </c>
      <c r="D697" t="s">
        <v>611</v>
      </c>
      <c r="E697" t="s">
        <v>2678</v>
      </c>
      <c r="F697" t="s">
        <v>2679</v>
      </c>
      <c r="G697" t="s">
        <v>525</v>
      </c>
      <c r="H697" t="s">
        <v>450</v>
      </c>
      <c r="I697" t="s">
        <v>2680</v>
      </c>
      <c r="J697" t="s">
        <v>570</v>
      </c>
      <c r="K697">
        <v>19013</v>
      </c>
      <c r="L697" t="s">
        <v>571</v>
      </c>
      <c r="M697" t="s">
        <v>2681</v>
      </c>
      <c r="N697" t="s">
        <v>469</v>
      </c>
      <c r="O697" t="s">
        <v>470</v>
      </c>
      <c r="P697" t="s">
        <v>2682</v>
      </c>
      <c r="Q697">
        <v>47.360000000000007</v>
      </c>
      <c r="R697">
        <v>4</v>
      </c>
      <c r="S697">
        <v>0.2</v>
      </c>
      <c r="T697" s="16">
        <v>17.759999999999998</v>
      </c>
    </row>
    <row r="698" spans="1:20" x14ac:dyDescent="0.3">
      <c r="A698" t="s">
        <v>2677</v>
      </c>
      <c r="B698" s="1">
        <v>42138</v>
      </c>
      <c r="C698" s="1">
        <v>42141</v>
      </c>
      <c r="D698" t="s">
        <v>611</v>
      </c>
      <c r="E698" t="s">
        <v>2678</v>
      </c>
      <c r="F698" t="s">
        <v>2679</v>
      </c>
      <c r="G698" t="s">
        <v>525</v>
      </c>
      <c r="H698" t="s">
        <v>450</v>
      </c>
      <c r="I698" t="s">
        <v>2680</v>
      </c>
      <c r="J698" t="s">
        <v>570</v>
      </c>
      <c r="K698">
        <v>19013</v>
      </c>
      <c r="L698" t="s">
        <v>571</v>
      </c>
      <c r="M698" t="s">
        <v>797</v>
      </c>
      <c r="N698" t="s">
        <v>469</v>
      </c>
      <c r="O698" t="s">
        <v>596</v>
      </c>
      <c r="P698" t="s">
        <v>798</v>
      </c>
      <c r="Q698">
        <v>200.98400000000004</v>
      </c>
      <c r="R698">
        <v>7</v>
      </c>
      <c r="S698">
        <v>0.2</v>
      </c>
      <c r="T698" s="16">
        <v>62.807499999999976</v>
      </c>
    </row>
    <row r="699" spans="1:20" x14ac:dyDescent="0.3">
      <c r="A699" t="s">
        <v>2677</v>
      </c>
      <c r="B699" s="1">
        <v>42138</v>
      </c>
      <c r="C699" s="1">
        <v>42141</v>
      </c>
      <c r="D699" t="s">
        <v>611</v>
      </c>
      <c r="E699" t="s">
        <v>2678</v>
      </c>
      <c r="F699" t="s">
        <v>2679</v>
      </c>
      <c r="G699" t="s">
        <v>525</v>
      </c>
      <c r="H699" t="s">
        <v>450</v>
      </c>
      <c r="I699" t="s">
        <v>2680</v>
      </c>
      <c r="J699" t="s">
        <v>570</v>
      </c>
      <c r="K699">
        <v>19013</v>
      </c>
      <c r="L699" t="s">
        <v>571</v>
      </c>
      <c r="M699" t="s">
        <v>2683</v>
      </c>
      <c r="N699" t="s">
        <v>469</v>
      </c>
      <c r="O699" t="s">
        <v>470</v>
      </c>
      <c r="P699" t="s">
        <v>2684</v>
      </c>
      <c r="Q699">
        <v>97.696000000000012</v>
      </c>
      <c r="R699">
        <v>4</v>
      </c>
      <c r="S699">
        <v>0.2</v>
      </c>
      <c r="T699" s="16">
        <v>31.751200000000001</v>
      </c>
    </row>
    <row r="700" spans="1:20" x14ac:dyDescent="0.3">
      <c r="A700" t="s">
        <v>2677</v>
      </c>
      <c r="B700" s="1">
        <v>42138</v>
      </c>
      <c r="C700" s="1">
        <v>42141</v>
      </c>
      <c r="D700" t="s">
        <v>611</v>
      </c>
      <c r="E700" t="s">
        <v>2678</v>
      </c>
      <c r="F700" t="s">
        <v>2679</v>
      </c>
      <c r="G700" t="s">
        <v>525</v>
      </c>
      <c r="H700" t="s">
        <v>450</v>
      </c>
      <c r="I700" t="s">
        <v>2680</v>
      </c>
      <c r="J700" t="s">
        <v>570</v>
      </c>
      <c r="K700">
        <v>19013</v>
      </c>
      <c r="L700" t="s">
        <v>571</v>
      </c>
      <c r="M700" t="s">
        <v>2685</v>
      </c>
      <c r="N700" t="s">
        <v>469</v>
      </c>
      <c r="O700" t="s">
        <v>491</v>
      </c>
      <c r="P700" t="s">
        <v>2686</v>
      </c>
      <c r="Q700">
        <v>2.6960000000000002</v>
      </c>
      <c r="R700">
        <v>1</v>
      </c>
      <c r="S700">
        <v>0.2</v>
      </c>
      <c r="T700" s="16">
        <v>0.8088000000000003</v>
      </c>
    </row>
    <row r="701" spans="1:20" x14ac:dyDescent="0.3">
      <c r="A701" t="s">
        <v>2677</v>
      </c>
      <c r="B701" s="1">
        <v>42138</v>
      </c>
      <c r="C701" s="1">
        <v>42141</v>
      </c>
      <c r="D701" t="s">
        <v>611</v>
      </c>
      <c r="E701" t="s">
        <v>2678</v>
      </c>
      <c r="F701" t="s">
        <v>2679</v>
      </c>
      <c r="G701" t="s">
        <v>525</v>
      </c>
      <c r="H701" t="s">
        <v>450</v>
      </c>
      <c r="I701" t="s">
        <v>2680</v>
      </c>
      <c r="J701" t="s">
        <v>570</v>
      </c>
      <c r="K701">
        <v>19013</v>
      </c>
      <c r="L701" t="s">
        <v>571</v>
      </c>
      <c r="M701" t="s">
        <v>2687</v>
      </c>
      <c r="N701" t="s">
        <v>469</v>
      </c>
      <c r="O701" t="s">
        <v>498</v>
      </c>
      <c r="P701" t="s">
        <v>2688</v>
      </c>
      <c r="Q701">
        <v>18.588000000000005</v>
      </c>
      <c r="R701">
        <v>2</v>
      </c>
      <c r="S701">
        <v>0.7</v>
      </c>
      <c r="T701" s="16">
        <v>-13.6312</v>
      </c>
    </row>
    <row r="702" spans="1:20" x14ac:dyDescent="0.3">
      <c r="A702" t="s">
        <v>2677</v>
      </c>
      <c r="B702" s="1">
        <v>42138</v>
      </c>
      <c r="C702" s="1">
        <v>42141</v>
      </c>
      <c r="D702" t="s">
        <v>611</v>
      </c>
      <c r="E702" t="s">
        <v>2678</v>
      </c>
      <c r="F702" t="s">
        <v>2679</v>
      </c>
      <c r="G702" t="s">
        <v>525</v>
      </c>
      <c r="H702" t="s">
        <v>450</v>
      </c>
      <c r="I702" t="s">
        <v>2680</v>
      </c>
      <c r="J702" t="s">
        <v>570</v>
      </c>
      <c r="K702">
        <v>19013</v>
      </c>
      <c r="L702" t="s">
        <v>571</v>
      </c>
      <c r="M702" t="s">
        <v>1634</v>
      </c>
      <c r="N702" t="s">
        <v>469</v>
      </c>
      <c r="O702" t="s">
        <v>498</v>
      </c>
      <c r="P702" t="s">
        <v>1635</v>
      </c>
      <c r="Q702">
        <v>4.8960000000000008</v>
      </c>
      <c r="R702">
        <v>3</v>
      </c>
      <c r="S702">
        <v>0.7</v>
      </c>
      <c r="T702" s="16">
        <v>-3.4271999999999991</v>
      </c>
    </row>
    <row r="703" spans="1:20" x14ac:dyDescent="0.3">
      <c r="A703" t="s">
        <v>2689</v>
      </c>
      <c r="B703" s="1">
        <v>42980</v>
      </c>
      <c r="C703" s="1">
        <v>42986</v>
      </c>
      <c r="D703" t="s">
        <v>473</v>
      </c>
      <c r="E703" t="s">
        <v>1400</v>
      </c>
      <c r="F703" t="s">
        <v>1401</v>
      </c>
      <c r="G703" t="s">
        <v>464</v>
      </c>
      <c r="H703" t="s">
        <v>450</v>
      </c>
      <c r="I703" t="s">
        <v>2608</v>
      </c>
      <c r="J703" t="s">
        <v>921</v>
      </c>
      <c r="K703">
        <v>44105</v>
      </c>
      <c r="L703" t="s">
        <v>571</v>
      </c>
      <c r="M703" t="s">
        <v>1246</v>
      </c>
      <c r="N703" t="s">
        <v>455</v>
      </c>
      <c r="O703" t="s">
        <v>488</v>
      </c>
      <c r="P703" t="s">
        <v>1247</v>
      </c>
      <c r="Q703">
        <v>15.072000000000003</v>
      </c>
      <c r="R703">
        <v>3</v>
      </c>
      <c r="S703">
        <v>0.2</v>
      </c>
      <c r="T703" s="16">
        <v>4.1448</v>
      </c>
    </row>
    <row r="704" spans="1:20" x14ac:dyDescent="0.3">
      <c r="A704" t="s">
        <v>2690</v>
      </c>
      <c r="B704" s="1">
        <v>42678</v>
      </c>
      <c r="C704" s="1">
        <v>42682</v>
      </c>
      <c r="D704" t="s">
        <v>446</v>
      </c>
      <c r="E704" t="s">
        <v>1765</v>
      </c>
      <c r="F704" t="s">
        <v>1766</v>
      </c>
      <c r="G704" t="s">
        <v>464</v>
      </c>
      <c r="H704" t="s">
        <v>450</v>
      </c>
      <c r="I704" t="s">
        <v>518</v>
      </c>
      <c r="J704" t="s">
        <v>519</v>
      </c>
      <c r="K704">
        <v>98103</v>
      </c>
      <c r="L704" t="s">
        <v>467</v>
      </c>
      <c r="M704" t="s">
        <v>2691</v>
      </c>
      <c r="N704" t="s">
        <v>455</v>
      </c>
      <c r="O704" t="s">
        <v>488</v>
      </c>
      <c r="P704" t="s">
        <v>2692</v>
      </c>
      <c r="Q704">
        <v>209.88</v>
      </c>
      <c r="R704">
        <v>3</v>
      </c>
      <c r="S704">
        <v>0</v>
      </c>
      <c r="T704" s="16">
        <v>35.679599999999979</v>
      </c>
    </row>
    <row r="705" spans="1:20" x14ac:dyDescent="0.3">
      <c r="A705" t="s">
        <v>2693</v>
      </c>
      <c r="B705" s="1">
        <v>42103</v>
      </c>
      <c r="C705" s="1">
        <v>42108</v>
      </c>
      <c r="D705" t="s">
        <v>473</v>
      </c>
      <c r="E705" t="s">
        <v>2694</v>
      </c>
      <c r="F705" t="s">
        <v>2695</v>
      </c>
      <c r="G705" t="s">
        <v>449</v>
      </c>
      <c r="H705" t="s">
        <v>450</v>
      </c>
      <c r="I705" t="s">
        <v>1599</v>
      </c>
      <c r="J705" t="s">
        <v>466</v>
      </c>
      <c r="K705">
        <v>90805</v>
      </c>
      <c r="L705" t="s">
        <v>467</v>
      </c>
      <c r="M705" t="s">
        <v>2696</v>
      </c>
      <c r="N705" t="s">
        <v>455</v>
      </c>
      <c r="O705" t="s">
        <v>479</v>
      </c>
      <c r="P705" t="s">
        <v>2697</v>
      </c>
      <c r="Q705">
        <v>369.91200000000003</v>
      </c>
      <c r="R705">
        <v>3</v>
      </c>
      <c r="S705">
        <v>0.2</v>
      </c>
      <c r="T705" s="16">
        <v>-13.871700000000047</v>
      </c>
    </row>
    <row r="706" spans="1:20" x14ac:dyDescent="0.3">
      <c r="A706" t="s">
        <v>2698</v>
      </c>
      <c r="B706" s="1">
        <v>41894</v>
      </c>
      <c r="C706" s="1">
        <v>41899</v>
      </c>
      <c r="D706" t="s">
        <v>473</v>
      </c>
      <c r="E706" t="s">
        <v>2699</v>
      </c>
      <c r="F706" t="s">
        <v>2700</v>
      </c>
      <c r="G706" t="s">
        <v>464</v>
      </c>
      <c r="H706" t="s">
        <v>450</v>
      </c>
      <c r="I706" t="s">
        <v>2701</v>
      </c>
      <c r="J706" t="s">
        <v>511</v>
      </c>
      <c r="K706">
        <v>27511</v>
      </c>
      <c r="L706" t="s">
        <v>453</v>
      </c>
      <c r="M706" t="s">
        <v>2702</v>
      </c>
      <c r="N706" t="s">
        <v>469</v>
      </c>
      <c r="O706" t="s">
        <v>513</v>
      </c>
      <c r="P706" t="s">
        <v>2703</v>
      </c>
      <c r="Q706">
        <v>10.368000000000002</v>
      </c>
      <c r="R706">
        <v>2</v>
      </c>
      <c r="S706">
        <v>0.2</v>
      </c>
      <c r="T706" s="16">
        <v>3.6288</v>
      </c>
    </row>
    <row r="707" spans="1:20" x14ac:dyDescent="0.3">
      <c r="A707" t="s">
        <v>2698</v>
      </c>
      <c r="B707" s="1">
        <v>41894</v>
      </c>
      <c r="C707" s="1">
        <v>41899</v>
      </c>
      <c r="D707" t="s">
        <v>473</v>
      </c>
      <c r="E707" t="s">
        <v>2699</v>
      </c>
      <c r="F707" t="s">
        <v>2700</v>
      </c>
      <c r="G707" t="s">
        <v>464</v>
      </c>
      <c r="H707" t="s">
        <v>450</v>
      </c>
      <c r="I707" t="s">
        <v>2701</v>
      </c>
      <c r="J707" t="s">
        <v>511</v>
      </c>
      <c r="K707">
        <v>27511</v>
      </c>
      <c r="L707" t="s">
        <v>453</v>
      </c>
      <c r="M707" t="s">
        <v>2704</v>
      </c>
      <c r="N707" t="s">
        <v>469</v>
      </c>
      <c r="O707" t="s">
        <v>501</v>
      </c>
      <c r="P707" t="s">
        <v>2705</v>
      </c>
      <c r="Q707">
        <v>166.84</v>
      </c>
      <c r="R707">
        <v>5</v>
      </c>
      <c r="S707">
        <v>0.2</v>
      </c>
      <c r="T707" s="16">
        <v>18.769499999999987</v>
      </c>
    </row>
    <row r="708" spans="1:20" x14ac:dyDescent="0.3">
      <c r="A708" t="s">
        <v>2698</v>
      </c>
      <c r="B708" s="1">
        <v>41894</v>
      </c>
      <c r="C708" s="1">
        <v>41899</v>
      </c>
      <c r="D708" t="s">
        <v>473</v>
      </c>
      <c r="E708" t="s">
        <v>2699</v>
      </c>
      <c r="F708" t="s">
        <v>2700</v>
      </c>
      <c r="G708" t="s">
        <v>464</v>
      </c>
      <c r="H708" t="s">
        <v>450</v>
      </c>
      <c r="I708" t="s">
        <v>2701</v>
      </c>
      <c r="J708" t="s">
        <v>511</v>
      </c>
      <c r="K708">
        <v>27511</v>
      </c>
      <c r="L708" t="s">
        <v>453</v>
      </c>
      <c r="M708" t="s">
        <v>2178</v>
      </c>
      <c r="N708" t="s">
        <v>494</v>
      </c>
      <c r="O708" t="s">
        <v>584</v>
      </c>
      <c r="P708" t="s">
        <v>2179</v>
      </c>
      <c r="Q708">
        <v>15.216000000000001</v>
      </c>
      <c r="R708">
        <v>1</v>
      </c>
      <c r="S708">
        <v>0.2</v>
      </c>
      <c r="T708" s="16">
        <v>2.2823999999999991</v>
      </c>
    </row>
    <row r="709" spans="1:20" x14ac:dyDescent="0.3">
      <c r="A709" t="s">
        <v>2706</v>
      </c>
      <c r="B709" s="1">
        <v>41975</v>
      </c>
      <c r="C709" s="1">
        <v>41977</v>
      </c>
      <c r="D709" t="s">
        <v>611</v>
      </c>
      <c r="E709" t="s">
        <v>2707</v>
      </c>
      <c r="F709" t="s">
        <v>2708</v>
      </c>
      <c r="G709" t="s">
        <v>449</v>
      </c>
      <c r="H709" t="s">
        <v>450</v>
      </c>
      <c r="I709" t="s">
        <v>689</v>
      </c>
      <c r="J709" t="s">
        <v>690</v>
      </c>
      <c r="K709">
        <v>10035</v>
      </c>
      <c r="L709" t="s">
        <v>571</v>
      </c>
      <c r="M709" t="s">
        <v>1444</v>
      </c>
      <c r="N709" t="s">
        <v>494</v>
      </c>
      <c r="O709" t="s">
        <v>584</v>
      </c>
      <c r="P709" t="s">
        <v>1445</v>
      </c>
      <c r="Q709">
        <v>119.96</v>
      </c>
      <c r="R709">
        <v>4</v>
      </c>
      <c r="S709">
        <v>0</v>
      </c>
      <c r="T709" s="16">
        <v>52.78240000000001</v>
      </c>
    </row>
    <row r="710" spans="1:20" x14ac:dyDescent="0.3">
      <c r="A710" t="s">
        <v>2706</v>
      </c>
      <c r="B710" s="1">
        <v>41975</v>
      </c>
      <c r="C710" s="1">
        <v>41977</v>
      </c>
      <c r="D710" t="s">
        <v>611</v>
      </c>
      <c r="E710" t="s">
        <v>2707</v>
      </c>
      <c r="F710" t="s">
        <v>2708</v>
      </c>
      <c r="G710" t="s">
        <v>449</v>
      </c>
      <c r="H710" t="s">
        <v>450</v>
      </c>
      <c r="I710" t="s">
        <v>689</v>
      </c>
      <c r="J710" t="s">
        <v>690</v>
      </c>
      <c r="K710">
        <v>10035</v>
      </c>
      <c r="L710" t="s">
        <v>571</v>
      </c>
      <c r="M710" t="s">
        <v>2709</v>
      </c>
      <c r="N710" t="s">
        <v>455</v>
      </c>
      <c r="O710" t="s">
        <v>456</v>
      </c>
      <c r="P710" t="s">
        <v>2710</v>
      </c>
      <c r="Q710">
        <v>883.92</v>
      </c>
      <c r="R710">
        <v>5</v>
      </c>
      <c r="S710">
        <v>0.2</v>
      </c>
      <c r="T710" s="16">
        <v>-110.49000000000007</v>
      </c>
    </row>
    <row r="711" spans="1:20" x14ac:dyDescent="0.3">
      <c r="A711" t="s">
        <v>2706</v>
      </c>
      <c r="B711" s="1">
        <v>41975</v>
      </c>
      <c r="C711" s="1">
        <v>41977</v>
      </c>
      <c r="D711" t="s">
        <v>611</v>
      </c>
      <c r="E711" t="s">
        <v>2707</v>
      </c>
      <c r="F711" t="s">
        <v>2708</v>
      </c>
      <c r="G711" t="s">
        <v>449</v>
      </c>
      <c r="H711" t="s">
        <v>450</v>
      </c>
      <c r="I711" t="s">
        <v>689</v>
      </c>
      <c r="J711" t="s">
        <v>690</v>
      </c>
      <c r="K711">
        <v>10035</v>
      </c>
      <c r="L711" t="s">
        <v>571</v>
      </c>
      <c r="M711" t="s">
        <v>1799</v>
      </c>
      <c r="N711" t="s">
        <v>469</v>
      </c>
      <c r="O711" t="s">
        <v>498</v>
      </c>
      <c r="P711" t="s">
        <v>1800</v>
      </c>
      <c r="Q711">
        <v>46.72</v>
      </c>
      <c r="R711">
        <v>8</v>
      </c>
      <c r="S711">
        <v>0.2</v>
      </c>
      <c r="T711" s="16">
        <v>15.767999999999997</v>
      </c>
    </row>
    <row r="712" spans="1:20" x14ac:dyDescent="0.3">
      <c r="A712" t="s">
        <v>2711</v>
      </c>
      <c r="B712" s="1">
        <v>41734</v>
      </c>
      <c r="C712" s="1">
        <v>41736</v>
      </c>
      <c r="D712" t="s">
        <v>611</v>
      </c>
      <c r="E712" t="s">
        <v>2712</v>
      </c>
      <c r="F712" t="s">
        <v>2713</v>
      </c>
      <c r="G712" t="s">
        <v>525</v>
      </c>
      <c r="H712" t="s">
        <v>450</v>
      </c>
      <c r="I712" t="s">
        <v>689</v>
      </c>
      <c r="J712" t="s">
        <v>690</v>
      </c>
      <c r="K712">
        <v>10035</v>
      </c>
      <c r="L712" t="s">
        <v>571</v>
      </c>
      <c r="M712" t="s">
        <v>2052</v>
      </c>
      <c r="N712" t="s">
        <v>469</v>
      </c>
      <c r="O712" t="s">
        <v>513</v>
      </c>
      <c r="P712" t="s">
        <v>2053</v>
      </c>
      <c r="Q712">
        <v>55.48</v>
      </c>
      <c r="R712">
        <v>1</v>
      </c>
      <c r="S712">
        <v>0</v>
      </c>
      <c r="T712" s="16">
        <v>26.630399999999998</v>
      </c>
    </row>
    <row r="713" spans="1:20" x14ac:dyDescent="0.3">
      <c r="A713" t="s">
        <v>2714</v>
      </c>
      <c r="B713" s="1">
        <v>42981</v>
      </c>
      <c r="C713" s="1">
        <v>42985</v>
      </c>
      <c r="D713" t="s">
        <v>473</v>
      </c>
      <c r="E713" t="s">
        <v>2715</v>
      </c>
      <c r="F713" t="s">
        <v>2716</v>
      </c>
      <c r="G713" t="s">
        <v>449</v>
      </c>
      <c r="H713" t="s">
        <v>450</v>
      </c>
      <c r="I713" t="s">
        <v>2717</v>
      </c>
      <c r="J713" t="s">
        <v>477</v>
      </c>
      <c r="K713">
        <v>32137</v>
      </c>
      <c r="L713" t="s">
        <v>453</v>
      </c>
      <c r="M713" t="s">
        <v>2718</v>
      </c>
      <c r="N713" t="s">
        <v>469</v>
      </c>
      <c r="O713" t="s">
        <v>596</v>
      </c>
      <c r="P713" t="s">
        <v>2719</v>
      </c>
      <c r="Q713">
        <v>24.448</v>
      </c>
      <c r="R713">
        <v>4</v>
      </c>
      <c r="S713">
        <v>0.2</v>
      </c>
      <c r="T713" s="16">
        <v>8.8623999999999992</v>
      </c>
    </row>
    <row r="714" spans="1:20" x14ac:dyDescent="0.3">
      <c r="A714" t="s">
        <v>2720</v>
      </c>
      <c r="B714" s="1">
        <v>42874</v>
      </c>
      <c r="C714" s="1">
        <v>42879</v>
      </c>
      <c r="D714" t="s">
        <v>473</v>
      </c>
      <c r="E714" t="s">
        <v>2721</v>
      </c>
      <c r="F714" t="s">
        <v>2722</v>
      </c>
      <c r="G714" t="s">
        <v>464</v>
      </c>
      <c r="H714" t="s">
        <v>450</v>
      </c>
      <c r="I714" t="s">
        <v>2723</v>
      </c>
      <c r="J714" t="s">
        <v>690</v>
      </c>
      <c r="K714">
        <v>10550</v>
      </c>
      <c r="L714" t="s">
        <v>571</v>
      </c>
      <c r="M714" t="s">
        <v>2724</v>
      </c>
      <c r="N714" t="s">
        <v>469</v>
      </c>
      <c r="O714" t="s">
        <v>501</v>
      </c>
      <c r="P714" t="s">
        <v>2725</v>
      </c>
      <c r="Q714">
        <v>281.34000000000003</v>
      </c>
      <c r="R714">
        <v>6</v>
      </c>
      <c r="S714">
        <v>0</v>
      </c>
      <c r="T714" s="16">
        <v>109.72260000000001</v>
      </c>
    </row>
    <row r="715" spans="1:20" x14ac:dyDescent="0.3">
      <c r="A715" t="s">
        <v>2720</v>
      </c>
      <c r="B715" s="1">
        <v>42874</v>
      </c>
      <c r="C715" s="1">
        <v>42879</v>
      </c>
      <c r="D715" t="s">
        <v>473</v>
      </c>
      <c r="E715" t="s">
        <v>2721</v>
      </c>
      <c r="F715" t="s">
        <v>2722</v>
      </c>
      <c r="G715" t="s">
        <v>464</v>
      </c>
      <c r="H715" t="s">
        <v>450</v>
      </c>
      <c r="I715" t="s">
        <v>2723</v>
      </c>
      <c r="J715" t="s">
        <v>690</v>
      </c>
      <c r="K715">
        <v>10550</v>
      </c>
      <c r="L715" t="s">
        <v>571</v>
      </c>
      <c r="M715" t="s">
        <v>1805</v>
      </c>
      <c r="N715" t="s">
        <v>494</v>
      </c>
      <c r="O715" t="s">
        <v>495</v>
      </c>
      <c r="P715" t="s">
        <v>1806</v>
      </c>
      <c r="Q715">
        <v>307.98</v>
      </c>
      <c r="R715">
        <v>2</v>
      </c>
      <c r="S715">
        <v>0</v>
      </c>
      <c r="T715" s="16">
        <v>89.314199999999971</v>
      </c>
    </row>
    <row r="716" spans="1:20" x14ac:dyDescent="0.3">
      <c r="A716" t="s">
        <v>2720</v>
      </c>
      <c r="B716" s="1">
        <v>42874</v>
      </c>
      <c r="C716" s="1">
        <v>42879</v>
      </c>
      <c r="D716" t="s">
        <v>473</v>
      </c>
      <c r="E716" t="s">
        <v>2721</v>
      </c>
      <c r="F716" t="s">
        <v>2722</v>
      </c>
      <c r="G716" t="s">
        <v>464</v>
      </c>
      <c r="H716" t="s">
        <v>450</v>
      </c>
      <c r="I716" t="s">
        <v>2723</v>
      </c>
      <c r="J716" t="s">
        <v>690</v>
      </c>
      <c r="K716">
        <v>10550</v>
      </c>
      <c r="L716" t="s">
        <v>571</v>
      </c>
      <c r="M716" t="s">
        <v>2726</v>
      </c>
      <c r="N716" t="s">
        <v>494</v>
      </c>
      <c r="O716" t="s">
        <v>584</v>
      </c>
      <c r="P716" t="s">
        <v>2727</v>
      </c>
      <c r="Q716">
        <v>299.96999999999997</v>
      </c>
      <c r="R716">
        <v>3</v>
      </c>
      <c r="S716">
        <v>0</v>
      </c>
      <c r="T716" s="16">
        <v>113.98860000000001</v>
      </c>
    </row>
    <row r="717" spans="1:20" x14ac:dyDescent="0.3">
      <c r="A717" t="s">
        <v>2728</v>
      </c>
      <c r="B717" s="1">
        <v>41821</v>
      </c>
      <c r="C717" s="1">
        <v>41826</v>
      </c>
      <c r="D717" t="s">
        <v>446</v>
      </c>
      <c r="E717" t="s">
        <v>1400</v>
      </c>
      <c r="F717" t="s">
        <v>1401</v>
      </c>
      <c r="G717" t="s">
        <v>464</v>
      </c>
      <c r="H717" t="s">
        <v>450</v>
      </c>
      <c r="I717" t="s">
        <v>518</v>
      </c>
      <c r="J717" t="s">
        <v>519</v>
      </c>
      <c r="K717">
        <v>98105</v>
      </c>
      <c r="L717" t="s">
        <v>467</v>
      </c>
      <c r="M717" t="s">
        <v>2729</v>
      </c>
      <c r="N717" t="s">
        <v>469</v>
      </c>
      <c r="O717" t="s">
        <v>498</v>
      </c>
      <c r="P717" t="s">
        <v>2730</v>
      </c>
      <c r="Q717">
        <v>19.920000000000002</v>
      </c>
      <c r="R717">
        <v>5</v>
      </c>
      <c r="S717">
        <v>0.2</v>
      </c>
      <c r="T717" s="16">
        <v>6.9719999999999995</v>
      </c>
    </row>
    <row r="718" spans="1:20" x14ac:dyDescent="0.3">
      <c r="A718" t="s">
        <v>2731</v>
      </c>
      <c r="B718" s="1">
        <v>41650</v>
      </c>
      <c r="C718" s="1">
        <v>41653</v>
      </c>
      <c r="D718" t="s">
        <v>611</v>
      </c>
      <c r="E718" t="s">
        <v>2732</v>
      </c>
      <c r="F718" t="s">
        <v>2733</v>
      </c>
      <c r="G718" t="s">
        <v>449</v>
      </c>
      <c r="H718" t="s">
        <v>450</v>
      </c>
      <c r="I718" t="s">
        <v>667</v>
      </c>
      <c r="J718" t="s">
        <v>668</v>
      </c>
      <c r="K718">
        <v>19901</v>
      </c>
      <c r="L718" t="s">
        <v>571</v>
      </c>
      <c r="M718" t="s">
        <v>2473</v>
      </c>
      <c r="N718" t="s">
        <v>455</v>
      </c>
      <c r="O718" t="s">
        <v>488</v>
      </c>
      <c r="P718" t="s">
        <v>2474</v>
      </c>
      <c r="Q718">
        <v>9.94</v>
      </c>
      <c r="R718">
        <v>2</v>
      </c>
      <c r="S718">
        <v>0</v>
      </c>
      <c r="T718" s="16">
        <v>3.0813999999999995</v>
      </c>
    </row>
    <row r="719" spans="1:20" x14ac:dyDescent="0.3">
      <c r="A719" t="s">
        <v>2734</v>
      </c>
      <c r="B719" s="1">
        <v>43002</v>
      </c>
      <c r="C719" s="1">
        <v>43007</v>
      </c>
      <c r="D719" t="s">
        <v>473</v>
      </c>
      <c r="E719" t="s">
        <v>1371</v>
      </c>
      <c r="F719" t="s">
        <v>1372</v>
      </c>
      <c r="G719" t="s">
        <v>449</v>
      </c>
      <c r="H719" t="s">
        <v>450</v>
      </c>
      <c r="I719" t="s">
        <v>1030</v>
      </c>
      <c r="J719" t="s">
        <v>921</v>
      </c>
      <c r="K719">
        <v>43055</v>
      </c>
      <c r="L719" t="s">
        <v>571</v>
      </c>
      <c r="M719" t="s">
        <v>2735</v>
      </c>
      <c r="N719" t="s">
        <v>455</v>
      </c>
      <c r="O719" t="s">
        <v>488</v>
      </c>
      <c r="P719" t="s">
        <v>2736</v>
      </c>
      <c r="Q719">
        <v>103.05599999999998</v>
      </c>
      <c r="R719">
        <v>3</v>
      </c>
      <c r="S719">
        <v>0.2</v>
      </c>
      <c r="T719" s="16">
        <v>24.475800000000007</v>
      </c>
    </row>
    <row r="720" spans="1:20" x14ac:dyDescent="0.3">
      <c r="A720" t="s">
        <v>2737</v>
      </c>
      <c r="B720" s="1">
        <v>41792</v>
      </c>
      <c r="C720" s="1">
        <v>41797</v>
      </c>
      <c r="D720" t="s">
        <v>473</v>
      </c>
      <c r="E720" t="s">
        <v>2738</v>
      </c>
      <c r="F720" t="s">
        <v>2739</v>
      </c>
      <c r="G720" t="s">
        <v>525</v>
      </c>
      <c r="H720" t="s">
        <v>450</v>
      </c>
      <c r="I720" t="s">
        <v>577</v>
      </c>
      <c r="J720" t="s">
        <v>544</v>
      </c>
      <c r="K720">
        <v>84057</v>
      </c>
      <c r="L720" t="s">
        <v>467</v>
      </c>
      <c r="M720" t="s">
        <v>2152</v>
      </c>
      <c r="N720" t="s">
        <v>469</v>
      </c>
      <c r="O720" t="s">
        <v>498</v>
      </c>
      <c r="P720" t="s">
        <v>2153</v>
      </c>
      <c r="Q720">
        <v>59.808000000000007</v>
      </c>
      <c r="R720">
        <v>3</v>
      </c>
      <c r="S720">
        <v>0.2</v>
      </c>
      <c r="T720" s="16">
        <v>19.4376</v>
      </c>
    </row>
    <row r="721" spans="1:20" x14ac:dyDescent="0.3">
      <c r="A721" t="s">
        <v>2737</v>
      </c>
      <c r="B721" s="1">
        <v>41792</v>
      </c>
      <c r="C721" s="1">
        <v>41797</v>
      </c>
      <c r="D721" t="s">
        <v>473</v>
      </c>
      <c r="E721" t="s">
        <v>2738</v>
      </c>
      <c r="F721" t="s">
        <v>2739</v>
      </c>
      <c r="G721" t="s">
        <v>525</v>
      </c>
      <c r="H721" t="s">
        <v>450</v>
      </c>
      <c r="I721" t="s">
        <v>577</v>
      </c>
      <c r="J721" t="s">
        <v>544</v>
      </c>
      <c r="K721">
        <v>84057</v>
      </c>
      <c r="L721" t="s">
        <v>467</v>
      </c>
      <c r="M721" t="s">
        <v>1968</v>
      </c>
      <c r="N721" t="s">
        <v>455</v>
      </c>
      <c r="O721" t="s">
        <v>488</v>
      </c>
      <c r="P721" t="s">
        <v>1969</v>
      </c>
      <c r="Q721">
        <v>73.320000000000007</v>
      </c>
      <c r="R721">
        <v>6</v>
      </c>
      <c r="S721">
        <v>0</v>
      </c>
      <c r="T721" s="16">
        <v>21.995999999999992</v>
      </c>
    </row>
    <row r="722" spans="1:20" x14ac:dyDescent="0.3">
      <c r="A722" t="s">
        <v>2740</v>
      </c>
      <c r="B722" s="1">
        <v>42413</v>
      </c>
      <c r="C722" s="1">
        <v>42418</v>
      </c>
      <c r="D722" t="s">
        <v>473</v>
      </c>
      <c r="E722" t="s">
        <v>2741</v>
      </c>
      <c r="F722" t="s">
        <v>2742</v>
      </c>
      <c r="G722" t="s">
        <v>525</v>
      </c>
      <c r="H722" t="s">
        <v>450</v>
      </c>
      <c r="I722" t="s">
        <v>465</v>
      </c>
      <c r="J722" t="s">
        <v>466</v>
      </c>
      <c r="K722">
        <v>90045</v>
      </c>
      <c r="L722" t="s">
        <v>467</v>
      </c>
      <c r="M722" t="s">
        <v>2743</v>
      </c>
      <c r="N722" t="s">
        <v>469</v>
      </c>
      <c r="O722" t="s">
        <v>513</v>
      </c>
      <c r="P722" t="s">
        <v>2744</v>
      </c>
      <c r="Q722">
        <v>146.82</v>
      </c>
      <c r="R722">
        <v>3</v>
      </c>
      <c r="S722">
        <v>0</v>
      </c>
      <c r="T722" s="16">
        <v>73.41</v>
      </c>
    </row>
    <row r="723" spans="1:20" x14ac:dyDescent="0.3">
      <c r="A723" t="s">
        <v>2745</v>
      </c>
      <c r="B723" s="1">
        <v>42719</v>
      </c>
      <c r="C723" s="1">
        <v>42723</v>
      </c>
      <c r="D723" t="s">
        <v>473</v>
      </c>
      <c r="E723" t="s">
        <v>1905</v>
      </c>
      <c r="F723" t="s">
        <v>1906</v>
      </c>
      <c r="G723" t="s">
        <v>464</v>
      </c>
      <c r="H723" t="s">
        <v>450</v>
      </c>
      <c r="I723" t="s">
        <v>1305</v>
      </c>
      <c r="J723" t="s">
        <v>661</v>
      </c>
      <c r="K723">
        <v>48205</v>
      </c>
      <c r="L723" t="s">
        <v>528</v>
      </c>
      <c r="M723" t="s">
        <v>2746</v>
      </c>
      <c r="N723" t="s">
        <v>455</v>
      </c>
      <c r="O723" t="s">
        <v>479</v>
      </c>
      <c r="P723" t="s">
        <v>2747</v>
      </c>
      <c r="Q723">
        <v>1652.94</v>
      </c>
      <c r="R723">
        <v>3</v>
      </c>
      <c r="S723">
        <v>0</v>
      </c>
      <c r="T723" s="16">
        <v>231.41160000000002</v>
      </c>
    </row>
    <row r="724" spans="1:20" x14ac:dyDescent="0.3">
      <c r="A724" t="s">
        <v>2745</v>
      </c>
      <c r="B724" s="1">
        <v>42719</v>
      </c>
      <c r="C724" s="1">
        <v>42723</v>
      </c>
      <c r="D724" t="s">
        <v>473</v>
      </c>
      <c r="E724" t="s">
        <v>1905</v>
      </c>
      <c r="F724" t="s">
        <v>1906</v>
      </c>
      <c r="G724" t="s">
        <v>464</v>
      </c>
      <c r="H724" t="s">
        <v>450</v>
      </c>
      <c r="I724" t="s">
        <v>1305</v>
      </c>
      <c r="J724" t="s">
        <v>661</v>
      </c>
      <c r="K724">
        <v>48205</v>
      </c>
      <c r="L724" t="s">
        <v>528</v>
      </c>
      <c r="M724" t="s">
        <v>2748</v>
      </c>
      <c r="N724" t="s">
        <v>469</v>
      </c>
      <c r="O724" t="s">
        <v>482</v>
      </c>
      <c r="P724" t="s">
        <v>2749</v>
      </c>
      <c r="Q724">
        <v>296.37</v>
      </c>
      <c r="R724">
        <v>3</v>
      </c>
      <c r="S724">
        <v>0</v>
      </c>
      <c r="T724" s="16">
        <v>80.019899999999993</v>
      </c>
    </row>
    <row r="725" spans="1:20" x14ac:dyDescent="0.3">
      <c r="A725" t="s">
        <v>2750</v>
      </c>
      <c r="B725" s="1">
        <v>41919</v>
      </c>
      <c r="C725" s="1">
        <v>41925</v>
      </c>
      <c r="D725" t="s">
        <v>473</v>
      </c>
      <c r="E725" t="s">
        <v>2751</v>
      </c>
      <c r="F725" t="s">
        <v>2752</v>
      </c>
      <c r="G725" t="s">
        <v>525</v>
      </c>
      <c r="H725" t="s">
        <v>450</v>
      </c>
      <c r="I725" t="s">
        <v>569</v>
      </c>
      <c r="J725" t="s">
        <v>570</v>
      </c>
      <c r="K725">
        <v>19140</v>
      </c>
      <c r="L725" t="s">
        <v>571</v>
      </c>
      <c r="M725" t="s">
        <v>2753</v>
      </c>
      <c r="N725" t="s">
        <v>455</v>
      </c>
      <c r="O725" t="s">
        <v>488</v>
      </c>
      <c r="P725" t="s">
        <v>2754</v>
      </c>
      <c r="Q725">
        <v>129.91999999999999</v>
      </c>
      <c r="R725">
        <v>5</v>
      </c>
      <c r="S725">
        <v>0.2</v>
      </c>
      <c r="T725" s="16">
        <v>21.112000000000002</v>
      </c>
    </row>
    <row r="726" spans="1:20" x14ac:dyDescent="0.3">
      <c r="A726" t="s">
        <v>2755</v>
      </c>
      <c r="B726" s="1">
        <v>42558</v>
      </c>
      <c r="C726" s="1">
        <v>42563</v>
      </c>
      <c r="D726" t="s">
        <v>473</v>
      </c>
      <c r="E726" t="s">
        <v>2756</v>
      </c>
      <c r="F726" t="s">
        <v>2757</v>
      </c>
      <c r="G726" t="s">
        <v>464</v>
      </c>
      <c r="H726" t="s">
        <v>450</v>
      </c>
      <c r="I726" t="s">
        <v>2758</v>
      </c>
      <c r="J726" t="s">
        <v>477</v>
      </c>
      <c r="K726">
        <v>33012</v>
      </c>
      <c r="L726" t="s">
        <v>453</v>
      </c>
      <c r="M726" t="s">
        <v>2759</v>
      </c>
      <c r="N726" t="s">
        <v>469</v>
      </c>
      <c r="O726" t="s">
        <v>1002</v>
      </c>
      <c r="P726" t="s">
        <v>2760</v>
      </c>
      <c r="Q726">
        <v>45.584000000000003</v>
      </c>
      <c r="R726">
        <v>7</v>
      </c>
      <c r="S726">
        <v>0.2</v>
      </c>
      <c r="T726" s="16">
        <v>5.1281999999999996</v>
      </c>
    </row>
    <row r="727" spans="1:20" x14ac:dyDescent="0.3">
      <c r="A727" t="s">
        <v>2761</v>
      </c>
      <c r="B727" s="1">
        <v>42994</v>
      </c>
      <c r="C727" s="1">
        <v>42998</v>
      </c>
      <c r="D727" t="s">
        <v>473</v>
      </c>
      <c r="E727" t="s">
        <v>2762</v>
      </c>
      <c r="F727" t="s">
        <v>2763</v>
      </c>
      <c r="G727" t="s">
        <v>449</v>
      </c>
      <c r="H727" t="s">
        <v>450</v>
      </c>
      <c r="I727" t="s">
        <v>1663</v>
      </c>
      <c r="J727" t="s">
        <v>527</v>
      </c>
      <c r="K727">
        <v>78745</v>
      </c>
      <c r="L727" t="s">
        <v>528</v>
      </c>
      <c r="M727" t="s">
        <v>2764</v>
      </c>
      <c r="N727" t="s">
        <v>469</v>
      </c>
      <c r="O727" t="s">
        <v>596</v>
      </c>
      <c r="P727" t="s">
        <v>2765</v>
      </c>
      <c r="Q727">
        <v>17.568000000000001</v>
      </c>
      <c r="R727">
        <v>2</v>
      </c>
      <c r="S727">
        <v>0.2</v>
      </c>
      <c r="T727" s="16">
        <v>6.3684000000000003</v>
      </c>
    </row>
    <row r="728" spans="1:20" x14ac:dyDescent="0.3">
      <c r="A728" t="s">
        <v>2761</v>
      </c>
      <c r="B728" s="1">
        <v>42994</v>
      </c>
      <c r="C728" s="1">
        <v>42998</v>
      </c>
      <c r="D728" t="s">
        <v>473</v>
      </c>
      <c r="E728" t="s">
        <v>2762</v>
      </c>
      <c r="F728" t="s">
        <v>2763</v>
      </c>
      <c r="G728" t="s">
        <v>449</v>
      </c>
      <c r="H728" t="s">
        <v>450</v>
      </c>
      <c r="I728" t="s">
        <v>1663</v>
      </c>
      <c r="J728" t="s">
        <v>527</v>
      </c>
      <c r="K728">
        <v>78745</v>
      </c>
      <c r="L728" t="s">
        <v>528</v>
      </c>
      <c r="M728" t="s">
        <v>2766</v>
      </c>
      <c r="N728" t="s">
        <v>494</v>
      </c>
      <c r="O728" t="s">
        <v>495</v>
      </c>
      <c r="P728" t="s">
        <v>2767</v>
      </c>
      <c r="Q728">
        <v>55.991999999999997</v>
      </c>
      <c r="R728">
        <v>1</v>
      </c>
      <c r="S728">
        <v>0.2</v>
      </c>
      <c r="T728" s="16">
        <v>5.5992000000000015</v>
      </c>
    </row>
    <row r="729" spans="1:20" x14ac:dyDescent="0.3">
      <c r="A729" t="s">
        <v>2768</v>
      </c>
      <c r="B729" s="1">
        <v>42707</v>
      </c>
      <c r="C729" s="1">
        <v>42710</v>
      </c>
      <c r="D729" t="s">
        <v>611</v>
      </c>
      <c r="E729" t="s">
        <v>2769</v>
      </c>
      <c r="F729" t="s">
        <v>2770</v>
      </c>
      <c r="G729" t="s">
        <v>449</v>
      </c>
      <c r="H729" t="s">
        <v>450</v>
      </c>
      <c r="I729" t="s">
        <v>2771</v>
      </c>
      <c r="J729" t="s">
        <v>690</v>
      </c>
      <c r="K729">
        <v>11572</v>
      </c>
      <c r="L729" t="s">
        <v>571</v>
      </c>
      <c r="M729" t="s">
        <v>2772</v>
      </c>
      <c r="N729" t="s">
        <v>469</v>
      </c>
      <c r="O729" t="s">
        <v>513</v>
      </c>
      <c r="P729" t="s">
        <v>2773</v>
      </c>
      <c r="Q729">
        <v>182.72</v>
      </c>
      <c r="R729">
        <v>8</v>
      </c>
      <c r="S729">
        <v>0</v>
      </c>
      <c r="T729" s="16">
        <v>84.051199999999994</v>
      </c>
    </row>
    <row r="730" spans="1:20" x14ac:dyDescent="0.3">
      <c r="A730" t="s">
        <v>2768</v>
      </c>
      <c r="B730" s="1">
        <v>42707</v>
      </c>
      <c r="C730" s="1">
        <v>42710</v>
      </c>
      <c r="D730" t="s">
        <v>611</v>
      </c>
      <c r="E730" t="s">
        <v>2769</v>
      </c>
      <c r="F730" t="s">
        <v>2770</v>
      </c>
      <c r="G730" t="s">
        <v>449</v>
      </c>
      <c r="H730" t="s">
        <v>450</v>
      </c>
      <c r="I730" t="s">
        <v>2771</v>
      </c>
      <c r="J730" t="s">
        <v>690</v>
      </c>
      <c r="K730">
        <v>11572</v>
      </c>
      <c r="L730" t="s">
        <v>571</v>
      </c>
      <c r="M730" t="s">
        <v>2774</v>
      </c>
      <c r="N730" t="s">
        <v>455</v>
      </c>
      <c r="O730" t="s">
        <v>479</v>
      </c>
      <c r="P730" t="s">
        <v>2775</v>
      </c>
      <c r="Q730">
        <v>400.03199999999998</v>
      </c>
      <c r="R730">
        <v>2</v>
      </c>
      <c r="S730">
        <v>0.4</v>
      </c>
      <c r="T730" s="16">
        <v>-153.34560000000005</v>
      </c>
    </row>
    <row r="731" spans="1:20" x14ac:dyDescent="0.3">
      <c r="A731" t="s">
        <v>2768</v>
      </c>
      <c r="B731" s="1">
        <v>42707</v>
      </c>
      <c r="C731" s="1">
        <v>42710</v>
      </c>
      <c r="D731" t="s">
        <v>611</v>
      </c>
      <c r="E731" t="s">
        <v>2769</v>
      </c>
      <c r="F731" t="s">
        <v>2770</v>
      </c>
      <c r="G731" t="s">
        <v>449</v>
      </c>
      <c r="H731" t="s">
        <v>450</v>
      </c>
      <c r="I731" t="s">
        <v>2771</v>
      </c>
      <c r="J731" t="s">
        <v>690</v>
      </c>
      <c r="K731">
        <v>11572</v>
      </c>
      <c r="L731" t="s">
        <v>571</v>
      </c>
      <c r="M731" t="s">
        <v>2776</v>
      </c>
      <c r="N731" t="s">
        <v>469</v>
      </c>
      <c r="O731" t="s">
        <v>482</v>
      </c>
      <c r="P731" t="s">
        <v>2777</v>
      </c>
      <c r="Q731">
        <v>33.630000000000003</v>
      </c>
      <c r="R731">
        <v>3</v>
      </c>
      <c r="S731">
        <v>0</v>
      </c>
      <c r="T731" s="16">
        <v>10.088999999999999</v>
      </c>
    </row>
    <row r="732" spans="1:20" x14ac:dyDescent="0.3">
      <c r="A732" t="s">
        <v>2768</v>
      </c>
      <c r="B732" s="1">
        <v>42707</v>
      </c>
      <c r="C732" s="1">
        <v>42710</v>
      </c>
      <c r="D732" t="s">
        <v>611</v>
      </c>
      <c r="E732" t="s">
        <v>2769</v>
      </c>
      <c r="F732" t="s">
        <v>2770</v>
      </c>
      <c r="G732" t="s">
        <v>449</v>
      </c>
      <c r="H732" t="s">
        <v>450</v>
      </c>
      <c r="I732" t="s">
        <v>2771</v>
      </c>
      <c r="J732" t="s">
        <v>690</v>
      </c>
      <c r="K732">
        <v>11572</v>
      </c>
      <c r="L732" t="s">
        <v>571</v>
      </c>
      <c r="M732" t="s">
        <v>1368</v>
      </c>
      <c r="N732" t="s">
        <v>455</v>
      </c>
      <c r="O732" t="s">
        <v>459</v>
      </c>
      <c r="P732" t="s">
        <v>1369</v>
      </c>
      <c r="Q732">
        <v>542.64599999999996</v>
      </c>
      <c r="R732">
        <v>3</v>
      </c>
      <c r="S732">
        <v>0.1</v>
      </c>
      <c r="T732" s="16">
        <v>102.49980000000001</v>
      </c>
    </row>
    <row r="733" spans="1:20" x14ac:dyDescent="0.3">
      <c r="A733" t="s">
        <v>2768</v>
      </c>
      <c r="B733" s="1">
        <v>42707</v>
      </c>
      <c r="C733" s="1">
        <v>42710</v>
      </c>
      <c r="D733" t="s">
        <v>611</v>
      </c>
      <c r="E733" t="s">
        <v>2769</v>
      </c>
      <c r="F733" t="s">
        <v>2770</v>
      </c>
      <c r="G733" t="s">
        <v>449</v>
      </c>
      <c r="H733" t="s">
        <v>450</v>
      </c>
      <c r="I733" t="s">
        <v>2771</v>
      </c>
      <c r="J733" t="s">
        <v>690</v>
      </c>
      <c r="K733">
        <v>11572</v>
      </c>
      <c r="L733" t="s">
        <v>571</v>
      </c>
      <c r="M733" t="s">
        <v>1978</v>
      </c>
      <c r="N733" t="s">
        <v>469</v>
      </c>
      <c r="O733" t="s">
        <v>470</v>
      </c>
      <c r="P733" t="s">
        <v>1979</v>
      </c>
      <c r="Q733">
        <v>6.3</v>
      </c>
      <c r="R733">
        <v>2</v>
      </c>
      <c r="S733">
        <v>0</v>
      </c>
      <c r="T733" s="16">
        <v>3.024</v>
      </c>
    </row>
    <row r="734" spans="1:20" x14ac:dyDescent="0.3">
      <c r="A734" t="s">
        <v>2778</v>
      </c>
      <c r="B734" s="1">
        <v>42756</v>
      </c>
      <c r="C734" s="1">
        <v>42760</v>
      </c>
      <c r="D734" t="s">
        <v>473</v>
      </c>
      <c r="E734" t="s">
        <v>2779</v>
      </c>
      <c r="F734" t="s">
        <v>2780</v>
      </c>
      <c r="G734" t="s">
        <v>525</v>
      </c>
      <c r="H734" t="s">
        <v>450</v>
      </c>
      <c r="I734" t="s">
        <v>518</v>
      </c>
      <c r="J734" t="s">
        <v>519</v>
      </c>
      <c r="K734">
        <v>98115</v>
      </c>
      <c r="L734" t="s">
        <v>467</v>
      </c>
      <c r="M734" t="s">
        <v>2202</v>
      </c>
      <c r="N734" t="s">
        <v>469</v>
      </c>
      <c r="O734" t="s">
        <v>482</v>
      </c>
      <c r="P734" t="s">
        <v>2203</v>
      </c>
      <c r="Q734">
        <v>242.94</v>
      </c>
      <c r="R734">
        <v>3</v>
      </c>
      <c r="S734">
        <v>0</v>
      </c>
      <c r="T734" s="16">
        <v>9.7175999999999902</v>
      </c>
    </row>
    <row r="735" spans="1:20" x14ac:dyDescent="0.3">
      <c r="A735" t="s">
        <v>2778</v>
      </c>
      <c r="B735" s="1">
        <v>42756</v>
      </c>
      <c r="C735" s="1">
        <v>42760</v>
      </c>
      <c r="D735" t="s">
        <v>473</v>
      </c>
      <c r="E735" t="s">
        <v>2779</v>
      </c>
      <c r="F735" t="s">
        <v>2780</v>
      </c>
      <c r="G735" t="s">
        <v>525</v>
      </c>
      <c r="H735" t="s">
        <v>450</v>
      </c>
      <c r="I735" t="s">
        <v>518</v>
      </c>
      <c r="J735" t="s">
        <v>519</v>
      </c>
      <c r="K735">
        <v>98115</v>
      </c>
      <c r="L735" t="s">
        <v>467</v>
      </c>
      <c r="M735" t="s">
        <v>2781</v>
      </c>
      <c r="N735" t="s">
        <v>494</v>
      </c>
      <c r="O735" t="s">
        <v>584</v>
      </c>
      <c r="P735" t="s">
        <v>2782</v>
      </c>
      <c r="Q735">
        <v>179.97</v>
      </c>
      <c r="R735">
        <v>3</v>
      </c>
      <c r="S735">
        <v>0</v>
      </c>
      <c r="T735" s="16">
        <v>86.385600000000011</v>
      </c>
    </row>
    <row r="736" spans="1:20" x14ac:dyDescent="0.3">
      <c r="A736" t="s">
        <v>2778</v>
      </c>
      <c r="B736" s="1">
        <v>42756</v>
      </c>
      <c r="C736" s="1">
        <v>42760</v>
      </c>
      <c r="D736" t="s">
        <v>473</v>
      </c>
      <c r="E736" t="s">
        <v>2779</v>
      </c>
      <c r="F736" t="s">
        <v>2780</v>
      </c>
      <c r="G736" t="s">
        <v>525</v>
      </c>
      <c r="H736" t="s">
        <v>450</v>
      </c>
      <c r="I736" t="s">
        <v>518</v>
      </c>
      <c r="J736" t="s">
        <v>519</v>
      </c>
      <c r="K736">
        <v>98115</v>
      </c>
      <c r="L736" t="s">
        <v>467</v>
      </c>
      <c r="M736" t="s">
        <v>1813</v>
      </c>
      <c r="N736" t="s">
        <v>469</v>
      </c>
      <c r="O736" t="s">
        <v>498</v>
      </c>
      <c r="P736" t="s">
        <v>1814</v>
      </c>
      <c r="Q736">
        <v>99.695999999999998</v>
      </c>
      <c r="R736">
        <v>6</v>
      </c>
      <c r="S736">
        <v>0.2</v>
      </c>
      <c r="T736" s="16">
        <v>33.647399999999998</v>
      </c>
    </row>
    <row r="737" spans="1:20" x14ac:dyDescent="0.3">
      <c r="A737" t="s">
        <v>2778</v>
      </c>
      <c r="B737" s="1">
        <v>42756</v>
      </c>
      <c r="C737" s="1">
        <v>42760</v>
      </c>
      <c r="D737" t="s">
        <v>473</v>
      </c>
      <c r="E737" t="s">
        <v>2779</v>
      </c>
      <c r="F737" t="s">
        <v>2780</v>
      </c>
      <c r="G737" t="s">
        <v>525</v>
      </c>
      <c r="H737" t="s">
        <v>450</v>
      </c>
      <c r="I737" t="s">
        <v>518</v>
      </c>
      <c r="J737" t="s">
        <v>519</v>
      </c>
      <c r="K737">
        <v>98115</v>
      </c>
      <c r="L737" t="s">
        <v>467</v>
      </c>
      <c r="M737" t="s">
        <v>655</v>
      </c>
      <c r="N737" t="s">
        <v>469</v>
      </c>
      <c r="O737" t="s">
        <v>498</v>
      </c>
      <c r="P737" t="s">
        <v>656</v>
      </c>
      <c r="Q737">
        <v>27.936000000000003</v>
      </c>
      <c r="R737">
        <v>4</v>
      </c>
      <c r="S737">
        <v>0.2</v>
      </c>
      <c r="T737" s="16">
        <v>9.4283999999999963</v>
      </c>
    </row>
    <row r="738" spans="1:20" x14ac:dyDescent="0.3">
      <c r="A738" t="s">
        <v>2778</v>
      </c>
      <c r="B738" s="1">
        <v>42756</v>
      </c>
      <c r="C738" s="1">
        <v>42760</v>
      </c>
      <c r="D738" t="s">
        <v>473</v>
      </c>
      <c r="E738" t="s">
        <v>2779</v>
      </c>
      <c r="F738" t="s">
        <v>2780</v>
      </c>
      <c r="G738" t="s">
        <v>525</v>
      </c>
      <c r="H738" t="s">
        <v>450</v>
      </c>
      <c r="I738" t="s">
        <v>518</v>
      </c>
      <c r="J738" t="s">
        <v>519</v>
      </c>
      <c r="K738">
        <v>98115</v>
      </c>
      <c r="L738" t="s">
        <v>467</v>
      </c>
      <c r="M738" t="s">
        <v>2783</v>
      </c>
      <c r="N738" t="s">
        <v>455</v>
      </c>
      <c r="O738" t="s">
        <v>456</v>
      </c>
      <c r="P738" t="s">
        <v>2784</v>
      </c>
      <c r="Q738">
        <v>84.98</v>
      </c>
      <c r="R738">
        <v>1</v>
      </c>
      <c r="S738">
        <v>0</v>
      </c>
      <c r="T738" s="16">
        <v>18.695599999999999</v>
      </c>
    </row>
    <row r="739" spans="1:20" x14ac:dyDescent="0.3">
      <c r="A739" t="s">
        <v>2778</v>
      </c>
      <c r="B739" s="1">
        <v>42756</v>
      </c>
      <c r="C739" s="1">
        <v>42760</v>
      </c>
      <c r="D739" t="s">
        <v>473</v>
      </c>
      <c r="E739" t="s">
        <v>2779</v>
      </c>
      <c r="F739" t="s">
        <v>2780</v>
      </c>
      <c r="G739" t="s">
        <v>525</v>
      </c>
      <c r="H739" t="s">
        <v>450</v>
      </c>
      <c r="I739" t="s">
        <v>518</v>
      </c>
      <c r="J739" t="s">
        <v>519</v>
      </c>
      <c r="K739">
        <v>98115</v>
      </c>
      <c r="L739" t="s">
        <v>467</v>
      </c>
      <c r="M739" t="s">
        <v>2785</v>
      </c>
      <c r="N739" t="s">
        <v>469</v>
      </c>
      <c r="O739" t="s">
        <v>498</v>
      </c>
      <c r="P739" t="s">
        <v>2786</v>
      </c>
      <c r="Q739">
        <v>18.72</v>
      </c>
      <c r="R739">
        <v>5</v>
      </c>
      <c r="S739">
        <v>0.2</v>
      </c>
      <c r="T739" s="16">
        <v>6.5519999999999996</v>
      </c>
    </row>
    <row r="740" spans="1:20" x14ac:dyDescent="0.3">
      <c r="A740" t="s">
        <v>2787</v>
      </c>
      <c r="B740" s="1">
        <v>41890</v>
      </c>
      <c r="C740" s="1">
        <v>41894</v>
      </c>
      <c r="D740" t="s">
        <v>473</v>
      </c>
      <c r="E740" t="s">
        <v>872</v>
      </c>
      <c r="F740" t="s">
        <v>873</v>
      </c>
      <c r="G740" t="s">
        <v>449</v>
      </c>
      <c r="H740" t="s">
        <v>450</v>
      </c>
      <c r="I740" t="s">
        <v>550</v>
      </c>
      <c r="J740" t="s">
        <v>466</v>
      </c>
      <c r="K740">
        <v>94110</v>
      </c>
      <c r="L740" t="s">
        <v>467</v>
      </c>
      <c r="M740" t="s">
        <v>2788</v>
      </c>
      <c r="N740" t="s">
        <v>494</v>
      </c>
      <c r="O740" t="s">
        <v>584</v>
      </c>
      <c r="P740" t="s">
        <v>2789</v>
      </c>
      <c r="Q740">
        <v>49.98</v>
      </c>
      <c r="R740">
        <v>2</v>
      </c>
      <c r="S740">
        <v>0</v>
      </c>
      <c r="T740" s="16">
        <v>8.4965999999999937</v>
      </c>
    </row>
    <row r="741" spans="1:20" x14ac:dyDescent="0.3">
      <c r="A741" t="s">
        <v>2790</v>
      </c>
      <c r="B741" s="1">
        <v>41643</v>
      </c>
      <c r="C741" s="1">
        <v>41647</v>
      </c>
      <c r="D741" t="s">
        <v>473</v>
      </c>
      <c r="E741" t="s">
        <v>2791</v>
      </c>
      <c r="F741" t="s">
        <v>2792</v>
      </c>
      <c r="G741" t="s">
        <v>525</v>
      </c>
      <c r="H741" t="s">
        <v>450</v>
      </c>
      <c r="I741" t="s">
        <v>633</v>
      </c>
      <c r="J741" t="s">
        <v>634</v>
      </c>
      <c r="K741">
        <v>60540</v>
      </c>
      <c r="L741" t="s">
        <v>528</v>
      </c>
      <c r="M741" t="s">
        <v>2793</v>
      </c>
      <c r="N741" t="s">
        <v>469</v>
      </c>
      <c r="O741" t="s">
        <v>470</v>
      </c>
      <c r="P741" t="s">
        <v>2794</v>
      </c>
      <c r="Q741">
        <v>11.784000000000001</v>
      </c>
      <c r="R741">
        <v>3</v>
      </c>
      <c r="S741">
        <v>0.2</v>
      </c>
      <c r="T741" s="16">
        <v>4.2716999999999992</v>
      </c>
    </row>
    <row r="742" spans="1:20" x14ac:dyDescent="0.3">
      <c r="A742" t="s">
        <v>2790</v>
      </c>
      <c r="B742" s="1">
        <v>41643</v>
      </c>
      <c r="C742" s="1">
        <v>41647</v>
      </c>
      <c r="D742" t="s">
        <v>473</v>
      </c>
      <c r="E742" t="s">
        <v>2791</v>
      </c>
      <c r="F742" t="s">
        <v>2792</v>
      </c>
      <c r="G742" t="s">
        <v>525</v>
      </c>
      <c r="H742" t="s">
        <v>450</v>
      </c>
      <c r="I742" t="s">
        <v>633</v>
      </c>
      <c r="J742" t="s">
        <v>634</v>
      </c>
      <c r="K742">
        <v>60540</v>
      </c>
      <c r="L742" t="s">
        <v>528</v>
      </c>
      <c r="M742" t="s">
        <v>2057</v>
      </c>
      <c r="N742" t="s">
        <v>469</v>
      </c>
      <c r="O742" t="s">
        <v>482</v>
      </c>
      <c r="P742" t="s">
        <v>2058</v>
      </c>
      <c r="Q742">
        <v>272.73599999999999</v>
      </c>
      <c r="R742">
        <v>3</v>
      </c>
      <c r="S742">
        <v>0.2</v>
      </c>
      <c r="T742" s="16">
        <v>-64.774800000000013</v>
      </c>
    </row>
    <row r="743" spans="1:20" x14ac:dyDescent="0.3">
      <c r="A743" t="s">
        <v>2790</v>
      </c>
      <c r="B743" s="1">
        <v>41643</v>
      </c>
      <c r="C743" s="1">
        <v>41647</v>
      </c>
      <c r="D743" t="s">
        <v>473</v>
      </c>
      <c r="E743" t="s">
        <v>2791</v>
      </c>
      <c r="F743" t="s">
        <v>2792</v>
      </c>
      <c r="G743" t="s">
        <v>525</v>
      </c>
      <c r="H743" t="s">
        <v>450</v>
      </c>
      <c r="I743" t="s">
        <v>633</v>
      </c>
      <c r="J743" t="s">
        <v>634</v>
      </c>
      <c r="K743">
        <v>60540</v>
      </c>
      <c r="L743" t="s">
        <v>528</v>
      </c>
      <c r="M743" t="s">
        <v>2795</v>
      </c>
      <c r="N743" t="s">
        <v>469</v>
      </c>
      <c r="O743" t="s">
        <v>498</v>
      </c>
      <c r="P743" t="s">
        <v>2796</v>
      </c>
      <c r="Q743">
        <v>3.5399999999999991</v>
      </c>
      <c r="R743">
        <v>2</v>
      </c>
      <c r="S743">
        <v>0.8</v>
      </c>
      <c r="T743" s="16">
        <v>-5.4870000000000001</v>
      </c>
    </row>
    <row r="744" spans="1:20" x14ac:dyDescent="0.3">
      <c r="A744" t="s">
        <v>2797</v>
      </c>
      <c r="B744" s="1">
        <v>42609</v>
      </c>
      <c r="C744" s="1">
        <v>42614</v>
      </c>
      <c r="D744" t="s">
        <v>473</v>
      </c>
      <c r="E744" t="s">
        <v>2798</v>
      </c>
      <c r="F744" t="s">
        <v>2799</v>
      </c>
      <c r="G744" t="s">
        <v>449</v>
      </c>
      <c r="H744" t="s">
        <v>450</v>
      </c>
      <c r="I744" t="s">
        <v>1240</v>
      </c>
      <c r="J744" t="s">
        <v>527</v>
      </c>
      <c r="K744">
        <v>75220</v>
      </c>
      <c r="L744" t="s">
        <v>528</v>
      </c>
      <c r="M744" t="s">
        <v>2387</v>
      </c>
      <c r="N744" t="s">
        <v>469</v>
      </c>
      <c r="O744" t="s">
        <v>1002</v>
      </c>
      <c r="P744" t="s">
        <v>2388</v>
      </c>
      <c r="Q744">
        <v>51.52000000000001</v>
      </c>
      <c r="R744">
        <v>5</v>
      </c>
      <c r="S744">
        <v>0.2</v>
      </c>
      <c r="T744" s="16">
        <v>-10.948000000000002</v>
      </c>
    </row>
    <row r="745" spans="1:20" x14ac:dyDescent="0.3">
      <c r="A745" t="s">
        <v>2797</v>
      </c>
      <c r="B745" s="1">
        <v>42609</v>
      </c>
      <c r="C745" s="1">
        <v>42614</v>
      </c>
      <c r="D745" t="s">
        <v>473</v>
      </c>
      <c r="E745" t="s">
        <v>2798</v>
      </c>
      <c r="F745" t="s">
        <v>2799</v>
      </c>
      <c r="G745" t="s">
        <v>449</v>
      </c>
      <c r="H745" t="s">
        <v>450</v>
      </c>
      <c r="I745" t="s">
        <v>1240</v>
      </c>
      <c r="J745" t="s">
        <v>527</v>
      </c>
      <c r="K745">
        <v>75220</v>
      </c>
      <c r="L745" t="s">
        <v>528</v>
      </c>
      <c r="M745" t="s">
        <v>1454</v>
      </c>
      <c r="N745" t="s">
        <v>469</v>
      </c>
      <c r="O745" t="s">
        <v>513</v>
      </c>
      <c r="P745" t="s">
        <v>1455</v>
      </c>
      <c r="Q745">
        <v>3.5280000000000005</v>
      </c>
      <c r="R745">
        <v>1</v>
      </c>
      <c r="S745">
        <v>0.2</v>
      </c>
      <c r="T745" s="16">
        <v>1.1465999999999998</v>
      </c>
    </row>
    <row r="746" spans="1:20" x14ac:dyDescent="0.3">
      <c r="A746" t="s">
        <v>2797</v>
      </c>
      <c r="B746" s="1">
        <v>42609</v>
      </c>
      <c r="C746" s="1">
        <v>42614</v>
      </c>
      <c r="D746" t="s">
        <v>473</v>
      </c>
      <c r="E746" t="s">
        <v>2798</v>
      </c>
      <c r="F746" t="s">
        <v>2799</v>
      </c>
      <c r="G746" t="s">
        <v>449</v>
      </c>
      <c r="H746" t="s">
        <v>450</v>
      </c>
      <c r="I746" t="s">
        <v>1240</v>
      </c>
      <c r="J746" t="s">
        <v>527</v>
      </c>
      <c r="K746">
        <v>75220</v>
      </c>
      <c r="L746" t="s">
        <v>528</v>
      </c>
      <c r="M746" t="s">
        <v>2800</v>
      </c>
      <c r="N746" t="s">
        <v>469</v>
      </c>
      <c r="O746" t="s">
        <v>513</v>
      </c>
      <c r="P746" t="s">
        <v>2801</v>
      </c>
      <c r="Q746">
        <v>4.6240000000000006</v>
      </c>
      <c r="R746">
        <v>1</v>
      </c>
      <c r="S746">
        <v>0.2</v>
      </c>
      <c r="T746" s="16">
        <v>1.6762000000000001</v>
      </c>
    </row>
    <row r="747" spans="1:20" x14ac:dyDescent="0.3">
      <c r="A747" t="s">
        <v>2797</v>
      </c>
      <c r="B747" s="1">
        <v>42609</v>
      </c>
      <c r="C747" s="1">
        <v>42614</v>
      </c>
      <c r="D747" t="s">
        <v>473</v>
      </c>
      <c r="E747" t="s">
        <v>2798</v>
      </c>
      <c r="F747" t="s">
        <v>2799</v>
      </c>
      <c r="G747" t="s">
        <v>449</v>
      </c>
      <c r="H747" t="s">
        <v>450</v>
      </c>
      <c r="I747" t="s">
        <v>1240</v>
      </c>
      <c r="J747" t="s">
        <v>527</v>
      </c>
      <c r="K747">
        <v>75220</v>
      </c>
      <c r="L747" t="s">
        <v>528</v>
      </c>
      <c r="M747" t="s">
        <v>2802</v>
      </c>
      <c r="N747" t="s">
        <v>469</v>
      </c>
      <c r="O747" t="s">
        <v>1002</v>
      </c>
      <c r="P747" t="s">
        <v>2803</v>
      </c>
      <c r="Q747">
        <v>55.167999999999999</v>
      </c>
      <c r="R747">
        <v>4</v>
      </c>
      <c r="S747">
        <v>0.2</v>
      </c>
      <c r="T747" s="16">
        <v>6.2063999999999897</v>
      </c>
    </row>
    <row r="748" spans="1:20" x14ac:dyDescent="0.3">
      <c r="A748" t="s">
        <v>2804</v>
      </c>
      <c r="B748" s="1">
        <v>41786</v>
      </c>
      <c r="C748" s="1">
        <v>41786</v>
      </c>
      <c r="D748" t="s">
        <v>1716</v>
      </c>
      <c r="E748" t="s">
        <v>2049</v>
      </c>
      <c r="F748" t="s">
        <v>2050</v>
      </c>
      <c r="G748" t="s">
        <v>464</v>
      </c>
      <c r="H748" t="s">
        <v>450</v>
      </c>
      <c r="I748" t="s">
        <v>1373</v>
      </c>
      <c r="J748" t="s">
        <v>466</v>
      </c>
      <c r="K748">
        <v>92105</v>
      </c>
      <c r="L748" t="s">
        <v>467</v>
      </c>
      <c r="M748" t="s">
        <v>1351</v>
      </c>
      <c r="N748" t="s">
        <v>455</v>
      </c>
      <c r="O748" t="s">
        <v>479</v>
      </c>
      <c r="P748" t="s">
        <v>1352</v>
      </c>
      <c r="Q748">
        <v>567.12</v>
      </c>
      <c r="R748">
        <v>10</v>
      </c>
      <c r="S748">
        <v>0.2</v>
      </c>
      <c r="T748" s="16">
        <v>-28.355999999999952</v>
      </c>
    </row>
    <row r="749" spans="1:20" x14ac:dyDescent="0.3">
      <c r="A749" t="s">
        <v>2804</v>
      </c>
      <c r="B749" s="1">
        <v>41786</v>
      </c>
      <c r="C749" s="1">
        <v>41786</v>
      </c>
      <c r="D749" t="s">
        <v>1716</v>
      </c>
      <c r="E749" t="s">
        <v>2049</v>
      </c>
      <c r="F749" t="s">
        <v>2050</v>
      </c>
      <c r="G749" t="s">
        <v>464</v>
      </c>
      <c r="H749" t="s">
        <v>450</v>
      </c>
      <c r="I749" t="s">
        <v>1373</v>
      </c>
      <c r="J749" t="s">
        <v>466</v>
      </c>
      <c r="K749">
        <v>92105</v>
      </c>
      <c r="L749" t="s">
        <v>467</v>
      </c>
      <c r="M749" t="s">
        <v>2117</v>
      </c>
      <c r="N749" t="s">
        <v>469</v>
      </c>
      <c r="O749" t="s">
        <v>482</v>
      </c>
      <c r="P749" t="s">
        <v>2118</v>
      </c>
      <c r="Q749">
        <v>359.32</v>
      </c>
      <c r="R749">
        <v>4</v>
      </c>
      <c r="S749">
        <v>0</v>
      </c>
      <c r="T749" s="16">
        <v>7.1863999999999919</v>
      </c>
    </row>
    <row r="750" spans="1:20" x14ac:dyDescent="0.3">
      <c r="A750" t="s">
        <v>2805</v>
      </c>
      <c r="B750" s="1">
        <v>42449</v>
      </c>
      <c r="C750" s="1">
        <v>42451</v>
      </c>
      <c r="D750" t="s">
        <v>446</v>
      </c>
      <c r="E750" t="s">
        <v>2806</v>
      </c>
      <c r="F750" t="s">
        <v>2807</v>
      </c>
      <c r="G750" t="s">
        <v>449</v>
      </c>
      <c r="H750" t="s">
        <v>450</v>
      </c>
      <c r="I750" t="s">
        <v>2808</v>
      </c>
      <c r="J750" t="s">
        <v>634</v>
      </c>
      <c r="K750">
        <v>60201</v>
      </c>
      <c r="L750" t="s">
        <v>528</v>
      </c>
      <c r="M750" t="s">
        <v>2809</v>
      </c>
      <c r="N750" t="s">
        <v>494</v>
      </c>
      <c r="O750" t="s">
        <v>495</v>
      </c>
      <c r="P750" t="s">
        <v>2810</v>
      </c>
      <c r="Q750">
        <v>11.992000000000001</v>
      </c>
      <c r="R750">
        <v>1</v>
      </c>
      <c r="S750">
        <v>0.2</v>
      </c>
      <c r="T750" s="16">
        <v>0.89939999999999909</v>
      </c>
    </row>
    <row r="751" spans="1:20" x14ac:dyDescent="0.3">
      <c r="A751" t="s">
        <v>2811</v>
      </c>
      <c r="B751" s="1">
        <v>43010</v>
      </c>
      <c r="C751" s="1">
        <v>43014</v>
      </c>
      <c r="D751" t="s">
        <v>473</v>
      </c>
      <c r="E751" t="s">
        <v>2812</v>
      </c>
      <c r="F751" t="s">
        <v>2813</v>
      </c>
      <c r="G751" t="s">
        <v>449</v>
      </c>
      <c r="H751" t="s">
        <v>450</v>
      </c>
      <c r="I751" t="s">
        <v>2814</v>
      </c>
      <c r="J751" t="s">
        <v>661</v>
      </c>
      <c r="K751">
        <v>48183</v>
      </c>
      <c r="L751" t="s">
        <v>528</v>
      </c>
      <c r="M751" t="s">
        <v>2815</v>
      </c>
      <c r="N751" t="s">
        <v>469</v>
      </c>
      <c r="O751" t="s">
        <v>498</v>
      </c>
      <c r="P751" t="s">
        <v>2816</v>
      </c>
      <c r="Q751">
        <v>58.050000000000004</v>
      </c>
      <c r="R751">
        <v>3</v>
      </c>
      <c r="S751">
        <v>0</v>
      </c>
      <c r="T751" s="16">
        <v>26.702999999999999</v>
      </c>
    </row>
    <row r="752" spans="1:20" x14ac:dyDescent="0.3">
      <c r="A752" t="s">
        <v>2811</v>
      </c>
      <c r="B752" s="1">
        <v>43010</v>
      </c>
      <c r="C752" s="1">
        <v>43014</v>
      </c>
      <c r="D752" t="s">
        <v>473</v>
      </c>
      <c r="E752" t="s">
        <v>2812</v>
      </c>
      <c r="F752" t="s">
        <v>2813</v>
      </c>
      <c r="G752" t="s">
        <v>449</v>
      </c>
      <c r="H752" t="s">
        <v>450</v>
      </c>
      <c r="I752" t="s">
        <v>2814</v>
      </c>
      <c r="J752" t="s">
        <v>661</v>
      </c>
      <c r="K752">
        <v>48183</v>
      </c>
      <c r="L752" t="s">
        <v>528</v>
      </c>
      <c r="M752" t="s">
        <v>2817</v>
      </c>
      <c r="N752" t="s">
        <v>455</v>
      </c>
      <c r="O752" t="s">
        <v>488</v>
      </c>
      <c r="P752" t="s">
        <v>2818</v>
      </c>
      <c r="Q752">
        <v>157.74</v>
      </c>
      <c r="R752">
        <v>11</v>
      </c>
      <c r="S752">
        <v>0</v>
      </c>
      <c r="T752" s="16">
        <v>56.7864</v>
      </c>
    </row>
    <row r="753" spans="1:20" x14ac:dyDescent="0.3">
      <c r="A753" t="s">
        <v>2811</v>
      </c>
      <c r="B753" s="1">
        <v>43010</v>
      </c>
      <c r="C753" s="1">
        <v>43014</v>
      </c>
      <c r="D753" t="s">
        <v>473</v>
      </c>
      <c r="E753" t="s">
        <v>2812</v>
      </c>
      <c r="F753" t="s">
        <v>2813</v>
      </c>
      <c r="G753" t="s">
        <v>449</v>
      </c>
      <c r="H753" t="s">
        <v>450</v>
      </c>
      <c r="I753" t="s">
        <v>2814</v>
      </c>
      <c r="J753" t="s">
        <v>661</v>
      </c>
      <c r="K753">
        <v>48183</v>
      </c>
      <c r="L753" t="s">
        <v>528</v>
      </c>
      <c r="M753" t="s">
        <v>1850</v>
      </c>
      <c r="N753" t="s">
        <v>469</v>
      </c>
      <c r="O753" t="s">
        <v>491</v>
      </c>
      <c r="P753" t="s">
        <v>1851</v>
      </c>
      <c r="Q753">
        <v>56.980000000000004</v>
      </c>
      <c r="R753">
        <v>7</v>
      </c>
      <c r="S753">
        <v>0</v>
      </c>
      <c r="T753" s="16">
        <v>22.792000000000002</v>
      </c>
    </row>
    <row r="754" spans="1:20" x14ac:dyDescent="0.3">
      <c r="A754" t="s">
        <v>2811</v>
      </c>
      <c r="B754" s="1">
        <v>43010</v>
      </c>
      <c r="C754" s="1">
        <v>43014</v>
      </c>
      <c r="D754" t="s">
        <v>473</v>
      </c>
      <c r="E754" t="s">
        <v>2812</v>
      </c>
      <c r="F754" t="s">
        <v>2813</v>
      </c>
      <c r="G754" t="s">
        <v>449</v>
      </c>
      <c r="H754" t="s">
        <v>450</v>
      </c>
      <c r="I754" t="s">
        <v>2814</v>
      </c>
      <c r="J754" t="s">
        <v>661</v>
      </c>
      <c r="K754">
        <v>48183</v>
      </c>
      <c r="L754" t="s">
        <v>528</v>
      </c>
      <c r="M754" t="s">
        <v>2819</v>
      </c>
      <c r="N754" t="s">
        <v>469</v>
      </c>
      <c r="O754" t="s">
        <v>498</v>
      </c>
      <c r="P754" t="s">
        <v>2820</v>
      </c>
      <c r="Q754">
        <v>2.88</v>
      </c>
      <c r="R754">
        <v>1</v>
      </c>
      <c r="S754">
        <v>0</v>
      </c>
      <c r="T754" s="16">
        <v>1.4112</v>
      </c>
    </row>
    <row r="755" spans="1:20" x14ac:dyDescent="0.3">
      <c r="A755" t="s">
        <v>2821</v>
      </c>
      <c r="B755" s="1">
        <v>42467</v>
      </c>
      <c r="C755" s="1">
        <v>42469</v>
      </c>
      <c r="D755" t="s">
        <v>611</v>
      </c>
      <c r="E755" t="s">
        <v>2822</v>
      </c>
      <c r="F755" t="s">
        <v>2823</v>
      </c>
      <c r="G755" t="s">
        <v>464</v>
      </c>
      <c r="H755" t="s">
        <v>450</v>
      </c>
      <c r="I755" t="s">
        <v>550</v>
      </c>
      <c r="J755" t="s">
        <v>466</v>
      </c>
      <c r="K755">
        <v>94110</v>
      </c>
      <c r="L755" t="s">
        <v>467</v>
      </c>
      <c r="M755" t="s">
        <v>2824</v>
      </c>
      <c r="N755" t="s">
        <v>494</v>
      </c>
      <c r="O755" t="s">
        <v>1642</v>
      </c>
      <c r="P755" t="s">
        <v>2825</v>
      </c>
      <c r="Q755">
        <v>1199.9760000000001</v>
      </c>
      <c r="R755">
        <v>3</v>
      </c>
      <c r="S755">
        <v>0.2</v>
      </c>
      <c r="T755" s="16">
        <v>374.99249999999995</v>
      </c>
    </row>
    <row r="756" spans="1:20" x14ac:dyDescent="0.3">
      <c r="A756" t="s">
        <v>2826</v>
      </c>
      <c r="B756" s="1">
        <v>42345</v>
      </c>
      <c r="C756" s="1">
        <v>42350</v>
      </c>
      <c r="D756" t="s">
        <v>473</v>
      </c>
      <c r="E756" t="s">
        <v>2412</v>
      </c>
      <c r="F756" t="s">
        <v>2413</v>
      </c>
      <c r="G756" t="s">
        <v>449</v>
      </c>
      <c r="H756" t="s">
        <v>450</v>
      </c>
      <c r="I756" t="s">
        <v>465</v>
      </c>
      <c r="J756" t="s">
        <v>466</v>
      </c>
      <c r="K756">
        <v>90036</v>
      </c>
      <c r="L756" t="s">
        <v>467</v>
      </c>
      <c r="M756" t="s">
        <v>2612</v>
      </c>
      <c r="N756" t="s">
        <v>455</v>
      </c>
      <c r="O756" t="s">
        <v>488</v>
      </c>
      <c r="P756" t="s">
        <v>2613</v>
      </c>
      <c r="Q756">
        <v>79.92</v>
      </c>
      <c r="R756">
        <v>4</v>
      </c>
      <c r="S756">
        <v>0</v>
      </c>
      <c r="T756" s="16">
        <v>28.7712</v>
      </c>
    </row>
    <row r="757" spans="1:20" x14ac:dyDescent="0.3">
      <c r="A757" t="s">
        <v>2827</v>
      </c>
      <c r="B757" s="1">
        <v>42631</v>
      </c>
      <c r="C757" s="1">
        <v>42635</v>
      </c>
      <c r="D757" t="s">
        <v>473</v>
      </c>
      <c r="E757" t="s">
        <v>2451</v>
      </c>
      <c r="F757" t="s">
        <v>2452</v>
      </c>
      <c r="G757" t="s">
        <v>464</v>
      </c>
      <c r="H757" t="s">
        <v>450</v>
      </c>
      <c r="I757" t="s">
        <v>1949</v>
      </c>
      <c r="J757" t="s">
        <v>477</v>
      </c>
      <c r="K757">
        <v>32216</v>
      </c>
      <c r="L757" t="s">
        <v>453</v>
      </c>
      <c r="M757" t="s">
        <v>2828</v>
      </c>
      <c r="N757" t="s">
        <v>455</v>
      </c>
      <c r="O757" t="s">
        <v>479</v>
      </c>
      <c r="P757" t="s">
        <v>2829</v>
      </c>
      <c r="Q757">
        <v>383.43799999999999</v>
      </c>
      <c r="R757">
        <v>4</v>
      </c>
      <c r="S757">
        <v>0.45</v>
      </c>
      <c r="T757" s="16">
        <v>-167.3184</v>
      </c>
    </row>
    <row r="758" spans="1:20" x14ac:dyDescent="0.3">
      <c r="A758" t="s">
        <v>2830</v>
      </c>
      <c r="B758" s="1">
        <v>42002</v>
      </c>
      <c r="C758" s="1">
        <v>42006</v>
      </c>
      <c r="D758" t="s">
        <v>473</v>
      </c>
      <c r="E758" t="s">
        <v>2831</v>
      </c>
      <c r="F758" t="s">
        <v>2832</v>
      </c>
      <c r="G758" t="s">
        <v>449</v>
      </c>
      <c r="H758" t="s">
        <v>450</v>
      </c>
      <c r="I758" t="s">
        <v>2833</v>
      </c>
      <c r="J758" t="s">
        <v>652</v>
      </c>
      <c r="K758">
        <v>55016</v>
      </c>
      <c r="L758" t="s">
        <v>528</v>
      </c>
      <c r="M758" t="s">
        <v>2668</v>
      </c>
      <c r="N758" t="s">
        <v>469</v>
      </c>
      <c r="O758" t="s">
        <v>482</v>
      </c>
      <c r="P758" t="s">
        <v>2669</v>
      </c>
      <c r="Q758">
        <v>24.56</v>
      </c>
      <c r="R758">
        <v>2</v>
      </c>
      <c r="S758">
        <v>0</v>
      </c>
      <c r="T758" s="16">
        <v>6.8767999999999994</v>
      </c>
    </row>
    <row r="759" spans="1:20" x14ac:dyDescent="0.3">
      <c r="A759" t="s">
        <v>2830</v>
      </c>
      <c r="B759" s="1">
        <v>42002</v>
      </c>
      <c r="C759" s="1">
        <v>42006</v>
      </c>
      <c r="D759" t="s">
        <v>473</v>
      </c>
      <c r="E759" t="s">
        <v>2831</v>
      </c>
      <c r="F759" t="s">
        <v>2832</v>
      </c>
      <c r="G759" t="s">
        <v>449</v>
      </c>
      <c r="H759" t="s">
        <v>450</v>
      </c>
      <c r="I759" t="s">
        <v>2833</v>
      </c>
      <c r="J759" t="s">
        <v>652</v>
      </c>
      <c r="K759">
        <v>55016</v>
      </c>
      <c r="L759" t="s">
        <v>528</v>
      </c>
      <c r="M759" t="s">
        <v>2512</v>
      </c>
      <c r="N759" t="s">
        <v>494</v>
      </c>
      <c r="O759" t="s">
        <v>584</v>
      </c>
      <c r="P759" t="s">
        <v>2513</v>
      </c>
      <c r="Q759">
        <v>119.8</v>
      </c>
      <c r="R759">
        <v>4</v>
      </c>
      <c r="S759">
        <v>0</v>
      </c>
      <c r="T759" s="16">
        <v>47.92</v>
      </c>
    </row>
    <row r="760" spans="1:20" x14ac:dyDescent="0.3">
      <c r="A760" t="s">
        <v>2834</v>
      </c>
      <c r="B760" s="1">
        <v>42939</v>
      </c>
      <c r="C760" s="1">
        <v>42944</v>
      </c>
      <c r="D760" t="s">
        <v>473</v>
      </c>
      <c r="E760" t="s">
        <v>2835</v>
      </c>
      <c r="F760" t="s">
        <v>2836</v>
      </c>
      <c r="G760" t="s">
        <v>464</v>
      </c>
      <c r="H760" t="s">
        <v>450</v>
      </c>
      <c r="I760" t="s">
        <v>689</v>
      </c>
      <c r="J760" t="s">
        <v>690</v>
      </c>
      <c r="K760">
        <v>10009</v>
      </c>
      <c r="L760" t="s">
        <v>571</v>
      </c>
      <c r="M760" t="s">
        <v>2446</v>
      </c>
      <c r="N760" t="s">
        <v>469</v>
      </c>
      <c r="O760" t="s">
        <v>498</v>
      </c>
      <c r="P760" t="s">
        <v>2447</v>
      </c>
      <c r="Q760">
        <v>13.128</v>
      </c>
      <c r="R760">
        <v>3</v>
      </c>
      <c r="S760">
        <v>0.2</v>
      </c>
      <c r="T760" s="16">
        <v>4.2665999999999986</v>
      </c>
    </row>
    <row r="761" spans="1:20" x14ac:dyDescent="0.3">
      <c r="A761" t="s">
        <v>2837</v>
      </c>
      <c r="B761" s="1">
        <v>42996</v>
      </c>
      <c r="C761" s="1">
        <v>43000</v>
      </c>
      <c r="D761" t="s">
        <v>473</v>
      </c>
      <c r="E761" t="s">
        <v>2838</v>
      </c>
      <c r="F761" t="s">
        <v>2839</v>
      </c>
      <c r="G761" t="s">
        <v>464</v>
      </c>
      <c r="H761" t="s">
        <v>450</v>
      </c>
      <c r="I761" t="s">
        <v>2272</v>
      </c>
      <c r="J761" t="s">
        <v>537</v>
      </c>
      <c r="K761">
        <v>54302</v>
      </c>
      <c r="L761" t="s">
        <v>528</v>
      </c>
      <c r="M761" t="s">
        <v>983</v>
      </c>
      <c r="N761" t="s">
        <v>469</v>
      </c>
      <c r="O761" t="s">
        <v>513</v>
      </c>
      <c r="P761" t="s">
        <v>2616</v>
      </c>
      <c r="Q761">
        <v>22.72</v>
      </c>
      <c r="R761">
        <v>4</v>
      </c>
      <c r="S761">
        <v>0</v>
      </c>
      <c r="T761" s="16">
        <v>10.223999999999998</v>
      </c>
    </row>
    <row r="762" spans="1:20" x14ac:dyDescent="0.3">
      <c r="A762" t="s">
        <v>2840</v>
      </c>
      <c r="B762" s="1">
        <v>42247</v>
      </c>
      <c r="C762" s="1">
        <v>42252</v>
      </c>
      <c r="D762" t="s">
        <v>473</v>
      </c>
      <c r="E762" t="s">
        <v>2444</v>
      </c>
      <c r="F762" t="s">
        <v>2445</v>
      </c>
      <c r="G762" t="s">
        <v>449</v>
      </c>
      <c r="H762" t="s">
        <v>450</v>
      </c>
      <c r="I762" t="s">
        <v>465</v>
      </c>
      <c r="J762" t="s">
        <v>466</v>
      </c>
      <c r="K762">
        <v>90004</v>
      </c>
      <c r="L762" t="s">
        <v>467</v>
      </c>
      <c r="M762" t="s">
        <v>2326</v>
      </c>
      <c r="N762" t="s">
        <v>469</v>
      </c>
      <c r="O762" t="s">
        <v>513</v>
      </c>
      <c r="P762" t="s">
        <v>2327</v>
      </c>
      <c r="Q762">
        <v>58.320000000000007</v>
      </c>
      <c r="R762">
        <v>9</v>
      </c>
      <c r="S762">
        <v>0</v>
      </c>
      <c r="T762" s="16">
        <v>27.993600000000001</v>
      </c>
    </row>
    <row r="763" spans="1:20" x14ac:dyDescent="0.3">
      <c r="A763" t="s">
        <v>2841</v>
      </c>
      <c r="B763" s="1">
        <v>43042</v>
      </c>
      <c r="C763" s="1">
        <v>43046</v>
      </c>
      <c r="D763" t="s">
        <v>473</v>
      </c>
      <c r="E763" t="s">
        <v>794</v>
      </c>
      <c r="F763" t="s">
        <v>795</v>
      </c>
      <c r="G763" t="s">
        <v>464</v>
      </c>
      <c r="H763" t="s">
        <v>450</v>
      </c>
      <c r="I763" t="s">
        <v>2164</v>
      </c>
      <c r="J763" t="s">
        <v>1698</v>
      </c>
      <c r="K763">
        <v>30318</v>
      </c>
      <c r="L763" t="s">
        <v>453</v>
      </c>
      <c r="M763" t="s">
        <v>2842</v>
      </c>
      <c r="N763" t="s">
        <v>469</v>
      </c>
      <c r="O763" t="s">
        <v>470</v>
      </c>
      <c r="P763" t="s">
        <v>2843</v>
      </c>
      <c r="Q763">
        <v>12.39</v>
      </c>
      <c r="R763">
        <v>3</v>
      </c>
      <c r="S763">
        <v>0</v>
      </c>
      <c r="T763" s="16">
        <v>5.6993999999999998</v>
      </c>
    </row>
    <row r="764" spans="1:20" x14ac:dyDescent="0.3">
      <c r="A764" t="s">
        <v>2844</v>
      </c>
      <c r="B764" s="1">
        <v>42043</v>
      </c>
      <c r="C764" s="1">
        <v>42048</v>
      </c>
      <c r="D764" t="s">
        <v>473</v>
      </c>
      <c r="E764" t="s">
        <v>2845</v>
      </c>
      <c r="F764" t="s">
        <v>2846</v>
      </c>
      <c r="G764" t="s">
        <v>449</v>
      </c>
      <c r="H764" t="s">
        <v>450</v>
      </c>
      <c r="I764" t="s">
        <v>920</v>
      </c>
      <c r="J764" t="s">
        <v>921</v>
      </c>
      <c r="K764">
        <v>43229</v>
      </c>
      <c r="L764" t="s">
        <v>571</v>
      </c>
      <c r="M764" t="s">
        <v>1117</v>
      </c>
      <c r="N764" t="s">
        <v>494</v>
      </c>
      <c r="O764" t="s">
        <v>495</v>
      </c>
      <c r="P764" t="s">
        <v>1118</v>
      </c>
      <c r="Q764">
        <v>107.982</v>
      </c>
      <c r="R764">
        <v>3</v>
      </c>
      <c r="S764">
        <v>0.4</v>
      </c>
      <c r="T764" s="16">
        <v>-26.995499999999993</v>
      </c>
    </row>
    <row r="765" spans="1:20" x14ac:dyDescent="0.3">
      <c r="A765" t="s">
        <v>2847</v>
      </c>
      <c r="B765" s="1">
        <v>41652</v>
      </c>
      <c r="C765" s="1">
        <v>41654</v>
      </c>
      <c r="D765" t="s">
        <v>446</v>
      </c>
      <c r="E765" t="s">
        <v>2848</v>
      </c>
      <c r="F765" t="s">
        <v>2849</v>
      </c>
      <c r="G765" t="s">
        <v>464</v>
      </c>
      <c r="H765" t="s">
        <v>450</v>
      </c>
      <c r="I765" t="s">
        <v>2850</v>
      </c>
      <c r="J765" t="s">
        <v>1161</v>
      </c>
      <c r="K765">
        <v>71111</v>
      </c>
      <c r="L765" t="s">
        <v>453</v>
      </c>
      <c r="M765" t="s">
        <v>1093</v>
      </c>
      <c r="N765" t="s">
        <v>469</v>
      </c>
      <c r="O765" t="s">
        <v>596</v>
      </c>
      <c r="P765" t="s">
        <v>1094</v>
      </c>
      <c r="Q765">
        <v>11.36</v>
      </c>
      <c r="R765">
        <v>2</v>
      </c>
      <c r="S765">
        <v>0</v>
      </c>
      <c r="T765" s="16">
        <v>5.3391999999999991</v>
      </c>
    </row>
    <row r="766" spans="1:20" x14ac:dyDescent="0.3">
      <c r="A766" t="s">
        <v>2847</v>
      </c>
      <c r="B766" s="1">
        <v>41652</v>
      </c>
      <c r="C766" s="1">
        <v>41654</v>
      </c>
      <c r="D766" t="s">
        <v>446</v>
      </c>
      <c r="E766" t="s">
        <v>2848</v>
      </c>
      <c r="F766" t="s">
        <v>2849</v>
      </c>
      <c r="G766" t="s">
        <v>464</v>
      </c>
      <c r="H766" t="s">
        <v>450</v>
      </c>
      <c r="I766" t="s">
        <v>2850</v>
      </c>
      <c r="J766" t="s">
        <v>1161</v>
      </c>
      <c r="K766">
        <v>71111</v>
      </c>
      <c r="L766" t="s">
        <v>453</v>
      </c>
      <c r="M766" t="s">
        <v>2851</v>
      </c>
      <c r="N766" t="s">
        <v>469</v>
      </c>
      <c r="O766" t="s">
        <v>596</v>
      </c>
      <c r="P766" t="s">
        <v>2852</v>
      </c>
      <c r="Q766">
        <v>50.94</v>
      </c>
      <c r="R766">
        <v>3</v>
      </c>
      <c r="S766">
        <v>0</v>
      </c>
      <c r="T766" s="16">
        <v>25.47</v>
      </c>
    </row>
    <row r="767" spans="1:20" x14ac:dyDescent="0.3">
      <c r="A767" t="s">
        <v>2847</v>
      </c>
      <c r="B767" s="1">
        <v>41652</v>
      </c>
      <c r="C767" s="1">
        <v>41654</v>
      </c>
      <c r="D767" t="s">
        <v>446</v>
      </c>
      <c r="E767" t="s">
        <v>2848</v>
      </c>
      <c r="F767" t="s">
        <v>2849</v>
      </c>
      <c r="G767" t="s">
        <v>464</v>
      </c>
      <c r="H767" t="s">
        <v>450</v>
      </c>
      <c r="I767" t="s">
        <v>2850</v>
      </c>
      <c r="J767" t="s">
        <v>1161</v>
      </c>
      <c r="K767">
        <v>71111</v>
      </c>
      <c r="L767" t="s">
        <v>453</v>
      </c>
      <c r="M767" t="s">
        <v>2853</v>
      </c>
      <c r="N767" t="s">
        <v>494</v>
      </c>
      <c r="O767" t="s">
        <v>584</v>
      </c>
      <c r="P767" t="s">
        <v>2854</v>
      </c>
      <c r="Q767">
        <v>646.74</v>
      </c>
      <c r="R767">
        <v>6</v>
      </c>
      <c r="S767">
        <v>0</v>
      </c>
      <c r="T767" s="16">
        <v>258.69600000000003</v>
      </c>
    </row>
    <row r="768" spans="1:20" x14ac:dyDescent="0.3">
      <c r="A768" t="s">
        <v>2847</v>
      </c>
      <c r="B768" s="1">
        <v>41652</v>
      </c>
      <c r="C768" s="1">
        <v>41654</v>
      </c>
      <c r="D768" t="s">
        <v>446</v>
      </c>
      <c r="E768" t="s">
        <v>2848</v>
      </c>
      <c r="F768" t="s">
        <v>2849</v>
      </c>
      <c r="G768" t="s">
        <v>464</v>
      </c>
      <c r="H768" t="s">
        <v>450</v>
      </c>
      <c r="I768" t="s">
        <v>2850</v>
      </c>
      <c r="J768" t="s">
        <v>1161</v>
      </c>
      <c r="K768">
        <v>71111</v>
      </c>
      <c r="L768" t="s">
        <v>453</v>
      </c>
      <c r="M768" t="s">
        <v>2855</v>
      </c>
      <c r="N768" t="s">
        <v>469</v>
      </c>
      <c r="O768" t="s">
        <v>498</v>
      </c>
      <c r="P768" t="s">
        <v>2856</v>
      </c>
      <c r="Q768">
        <v>5.64</v>
      </c>
      <c r="R768">
        <v>3</v>
      </c>
      <c r="S768">
        <v>0</v>
      </c>
      <c r="T768" s="16">
        <v>2.7071999999999994</v>
      </c>
    </row>
    <row r="769" spans="1:20" x14ac:dyDescent="0.3">
      <c r="A769" t="s">
        <v>2847</v>
      </c>
      <c r="B769" s="1">
        <v>41652</v>
      </c>
      <c r="C769" s="1">
        <v>41654</v>
      </c>
      <c r="D769" t="s">
        <v>446</v>
      </c>
      <c r="E769" t="s">
        <v>2848</v>
      </c>
      <c r="F769" t="s">
        <v>2849</v>
      </c>
      <c r="G769" t="s">
        <v>464</v>
      </c>
      <c r="H769" t="s">
        <v>450</v>
      </c>
      <c r="I769" t="s">
        <v>2850</v>
      </c>
      <c r="J769" t="s">
        <v>1161</v>
      </c>
      <c r="K769">
        <v>71111</v>
      </c>
      <c r="L769" t="s">
        <v>453</v>
      </c>
      <c r="M769" t="s">
        <v>2857</v>
      </c>
      <c r="N769" t="s">
        <v>469</v>
      </c>
      <c r="O769" t="s">
        <v>482</v>
      </c>
      <c r="P769" t="s">
        <v>2858</v>
      </c>
      <c r="Q769">
        <v>572.58000000000004</v>
      </c>
      <c r="R769">
        <v>6</v>
      </c>
      <c r="S769">
        <v>0</v>
      </c>
      <c r="T769" s="16">
        <v>34.354799999999955</v>
      </c>
    </row>
    <row r="770" spans="1:20" x14ac:dyDescent="0.3">
      <c r="A770" t="s">
        <v>2859</v>
      </c>
      <c r="B770" s="1">
        <v>41773</v>
      </c>
      <c r="C770" s="1">
        <v>41779</v>
      </c>
      <c r="D770" t="s">
        <v>473</v>
      </c>
      <c r="E770" t="s">
        <v>2860</v>
      </c>
      <c r="F770" t="s">
        <v>2861</v>
      </c>
      <c r="G770" t="s">
        <v>464</v>
      </c>
      <c r="H770" t="s">
        <v>450</v>
      </c>
      <c r="I770" t="s">
        <v>1577</v>
      </c>
      <c r="J770" t="s">
        <v>477</v>
      </c>
      <c r="K770">
        <v>33710</v>
      </c>
      <c r="L770" t="s">
        <v>453</v>
      </c>
      <c r="M770" t="s">
        <v>2862</v>
      </c>
      <c r="N770" t="s">
        <v>455</v>
      </c>
      <c r="O770" t="s">
        <v>488</v>
      </c>
      <c r="P770" t="s">
        <v>2863</v>
      </c>
      <c r="Q770">
        <v>310.88000000000005</v>
      </c>
      <c r="R770">
        <v>2</v>
      </c>
      <c r="S770">
        <v>0.2</v>
      </c>
      <c r="T770" s="16">
        <v>23.315999999999988</v>
      </c>
    </row>
    <row r="771" spans="1:20" x14ac:dyDescent="0.3">
      <c r="A771" t="s">
        <v>2864</v>
      </c>
      <c r="B771" s="1">
        <v>42509</v>
      </c>
      <c r="C771" s="1">
        <v>42514</v>
      </c>
      <c r="D771" t="s">
        <v>473</v>
      </c>
      <c r="E771" t="s">
        <v>1249</v>
      </c>
      <c r="F771" t="s">
        <v>1250</v>
      </c>
      <c r="G771" t="s">
        <v>449</v>
      </c>
      <c r="H771" t="s">
        <v>450</v>
      </c>
      <c r="I771" t="s">
        <v>1553</v>
      </c>
      <c r="J771" t="s">
        <v>742</v>
      </c>
      <c r="K771">
        <v>22204</v>
      </c>
      <c r="L771" t="s">
        <v>453</v>
      </c>
      <c r="M771" t="s">
        <v>2865</v>
      </c>
      <c r="N771" t="s">
        <v>455</v>
      </c>
      <c r="O771" t="s">
        <v>459</v>
      </c>
      <c r="P771" t="s">
        <v>2866</v>
      </c>
      <c r="Q771">
        <v>641.96</v>
      </c>
      <c r="R771">
        <v>2</v>
      </c>
      <c r="S771">
        <v>0</v>
      </c>
      <c r="T771" s="16">
        <v>179.74880000000002</v>
      </c>
    </row>
    <row r="772" spans="1:20" x14ac:dyDescent="0.3">
      <c r="A772" t="s">
        <v>2867</v>
      </c>
      <c r="B772" s="1">
        <v>42765</v>
      </c>
      <c r="C772" s="1">
        <v>42771</v>
      </c>
      <c r="D772" t="s">
        <v>473</v>
      </c>
      <c r="E772" t="s">
        <v>2868</v>
      </c>
      <c r="F772" t="s">
        <v>2869</v>
      </c>
      <c r="G772" t="s">
        <v>464</v>
      </c>
      <c r="H772" t="s">
        <v>450</v>
      </c>
      <c r="I772" t="s">
        <v>1804</v>
      </c>
      <c r="J772" t="s">
        <v>912</v>
      </c>
      <c r="K772">
        <v>50315</v>
      </c>
      <c r="L772" t="s">
        <v>528</v>
      </c>
      <c r="M772" t="s">
        <v>2870</v>
      </c>
      <c r="N772" t="s">
        <v>469</v>
      </c>
      <c r="O772" t="s">
        <v>498</v>
      </c>
      <c r="P772" t="s">
        <v>2871</v>
      </c>
      <c r="Q772">
        <v>18.28</v>
      </c>
      <c r="R772">
        <v>2</v>
      </c>
      <c r="S772">
        <v>0</v>
      </c>
      <c r="T772" s="16">
        <v>9.14</v>
      </c>
    </row>
    <row r="773" spans="1:20" x14ac:dyDescent="0.3">
      <c r="A773" t="s">
        <v>2867</v>
      </c>
      <c r="B773" s="1">
        <v>42765</v>
      </c>
      <c r="C773" s="1">
        <v>42771</v>
      </c>
      <c r="D773" t="s">
        <v>473</v>
      </c>
      <c r="E773" t="s">
        <v>2868</v>
      </c>
      <c r="F773" t="s">
        <v>2869</v>
      </c>
      <c r="G773" t="s">
        <v>464</v>
      </c>
      <c r="H773" t="s">
        <v>450</v>
      </c>
      <c r="I773" t="s">
        <v>1804</v>
      </c>
      <c r="J773" t="s">
        <v>912</v>
      </c>
      <c r="K773">
        <v>50315</v>
      </c>
      <c r="L773" t="s">
        <v>528</v>
      </c>
      <c r="M773" t="s">
        <v>1630</v>
      </c>
      <c r="N773" t="s">
        <v>494</v>
      </c>
      <c r="O773" t="s">
        <v>495</v>
      </c>
      <c r="P773" t="s">
        <v>1631</v>
      </c>
      <c r="Q773">
        <v>207</v>
      </c>
      <c r="R773">
        <v>3</v>
      </c>
      <c r="S773">
        <v>0</v>
      </c>
      <c r="T773" s="16">
        <v>51.75</v>
      </c>
    </row>
    <row r="774" spans="1:20" x14ac:dyDescent="0.3">
      <c r="A774" t="s">
        <v>2867</v>
      </c>
      <c r="B774" s="1">
        <v>42765</v>
      </c>
      <c r="C774" s="1">
        <v>42771</v>
      </c>
      <c r="D774" t="s">
        <v>473</v>
      </c>
      <c r="E774" t="s">
        <v>2868</v>
      </c>
      <c r="F774" t="s">
        <v>2869</v>
      </c>
      <c r="G774" t="s">
        <v>464</v>
      </c>
      <c r="H774" t="s">
        <v>450</v>
      </c>
      <c r="I774" t="s">
        <v>1804</v>
      </c>
      <c r="J774" t="s">
        <v>912</v>
      </c>
      <c r="K774">
        <v>50315</v>
      </c>
      <c r="L774" t="s">
        <v>528</v>
      </c>
      <c r="M774" t="s">
        <v>2872</v>
      </c>
      <c r="N774" t="s">
        <v>469</v>
      </c>
      <c r="O774" t="s">
        <v>498</v>
      </c>
      <c r="P774" t="s">
        <v>2873</v>
      </c>
      <c r="Q774">
        <v>32.35</v>
      </c>
      <c r="R774">
        <v>5</v>
      </c>
      <c r="S774">
        <v>0</v>
      </c>
      <c r="T774" s="16">
        <v>16.175000000000001</v>
      </c>
    </row>
    <row r="775" spans="1:20" x14ac:dyDescent="0.3">
      <c r="A775" t="s">
        <v>2867</v>
      </c>
      <c r="B775" s="1">
        <v>42765</v>
      </c>
      <c r="C775" s="1">
        <v>42771</v>
      </c>
      <c r="D775" t="s">
        <v>473</v>
      </c>
      <c r="E775" t="s">
        <v>2868</v>
      </c>
      <c r="F775" t="s">
        <v>2869</v>
      </c>
      <c r="G775" t="s">
        <v>464</v>
      </c>
      <c r="H775" t="s">
        <v>450</v>
      </c>
      <c r="I775" t="s">
        <v>1804</v>
      </c>
      <c r="J775" t="s">
        <v>912</v>
      </c>
      <c r="K775">
        <v>50315</v>
      </c>
      <c r="L775" t="s">
        <v>528</v>
      </c>
      <c r="M775" t="s">
        <v>497</v>
      </c>
      <c r="N775" t="s">
        <v>469</v>
      </c>
      <c r="O775" t="s">
        <v>498</v>
      </c>
      <c r="P775" t="s">
        <v>499</v>
      </c>
      <c r="Q775">
        <v>7.71</v>
      </c>
      <c r="R775">
        <v>1</v>
      </c>
      <c r="S775">
        <v>0</v>
      </c>
      <c r="T775" s="16">
        <v>3.4695</v>
      </c>
    </row>
    <row r="776" spans="1:20" x14ac:dyDescent="0.3">
      <c r="A776" t="s">
        <v>2867</v>
      </c>
      <c r="B776" s="1">
        <v>42765</v>
      </c>
      <c r="C776" s="1">
        <v>42771</v>
      </c>
      <c r="D776" t="s">
        <v>473</v>
      </c>
      <c r="E776" t="s">
        <v>2868</v>
      </c>
      <c r="F776" t="s">
        <v>2869</v>
      </c>
      <c r="G776" t="s">
        <v>464</v>
      </c>
      <c r="H776" t="s">
        <v>450</v>
      </c>
      <c r="I776" t="s">
        <v>1804</v>
      </c>
      <c r="J776" t="s">
        <v>912</v>
      </c>
      <c r="K776">
        <v>50315</v>
      </c>
      <c r="L776" t="s">
        <v>528</v>
      </c>
      <c r="M776" t="s">
        <v>2874</v>
      </c>
      <c r="N776" t="s">
        <v>469</v>
      </c>
      <c r="O776" t="s">
        <v>491</v>
      </c>
      <c r="P776" t="s">
        <v>2875</v>
      </c>
      <c r="Q776">
        <v>40.299999999999997</v>
      </c>
      <c r="R776">
        <v>2</v>
      </c>
      <c r="S776">
        <v>0</v>
      </c>
      <c r="T776" s="16">
        <v>10.881</v>
      </c>
    </row>
    <row r="777" spans="1:20" x14ac:dyDescent="0.3">
      <c r="A777" t="s">
        <v>2867</v>
      </c>
      <c r="B777" s="1">
        <v>42765</v>
      </c>
      <c r="C777" s="1">
        <v>42771</v>
      </c>
      <c r="D777" t="s">
        <v>473</v>
      </c>
      <c r="E777" t="s">
        <v>2868</v>
      </c>
      <c r="F777" t="s">
        <v>2869</v>
      </c>
      <c r="G777" t="s">
        <v>464</v>
      </c>
      <c r="H777" t="s">
        <v>450</v>
      </c>
      <c r="I777" t="s">
        <v>1804</v>
      </c>
      <c r="J777" t="s">
        <v>912</v>
      </c>
      <c r="K777">
        <v>50315</v>
      </c>
      <c r="L777" t="s">
        <v>528</v>
      </c>
      <c r="M777" t="s">
        <v>2876</v>
      </c>
      <c r="N777" t="s">
        <v>455</v>
      </c>
      <c r="O777" t="s">
        <v>488</v>
      </c>
      <c r="P777" t="s">
        <v>2877</v>
      </c>
      <c r="Q777">
        <v>34.580000000000005</v>
      </c>
      <c r="R777">
        <v>7</v>
      </c>
      <c r="S777">
        <v>0</v>
      </c>
      <c r="T777" s="16">
        <v>14.523600000000002</v>
      </c>
    </row>
    <row r="778" spans="1:20" x14ac:dyDescent="0.3">
      <c r="A778" t="s">
        <v>2878</v>
      </c>
      <c r="B778" s="1">
        <v>41819</v>
      </c>
      <c r="C778" s="1">
        <v>41826</v>
      </c>
      <c r="D778" t="s">
        <v>473</v>
      </c>
      <c r="E778" t="s">
        <v>2879</v>
      </c>
      <c r="F778" t="s">
        <v>2880</v>
      </c>
      <c r="G778" t="s">
        <v>449</v>
      </c>
      <c r="H778" t="s">
        <v>450</v>
      </c>
      <c r="I778" t="s">
        <v>1433</v>
      </c>
      <c r="J778" t="s">
        <v>921</v>
      </c>
      <c r="K778">
        <v>45231</v>
      </c>
      <c r="L778" t="s">
        <v>571</v>
      </c>
      <c r="M778" t="s">
        <v>2881</v>
      </c>
      <c r="N778" t="s">
        <v>469</v>
      </c>
      <c r="O778" t="s">
        <v>491</v>
      </c>
      <c r="P778" t="s">
        <v>2882</v>
      </c>
      <c r="Q778">
        <v>32.76</v>
      </c>
      <c r="R778">
        <v>7</v>
      </c>
      <c r="S778">
        <v>0.2</v>
      </c>
      <c r="T778" s="16">
        <v>3.6854999999999958</v>
      </c>
    </row>
    <row r="779" spans="1:20" x14ac:dyDescent="0.3">
      <c r="A779" t="s">
        <v>2883</v>
      </c>
      <c r="B779" s="1">
        <v>42237</v>
      </c>
      <c r="C779" s="1">
        <v>42239</v>
      </c>
      <c r="D779" t="s">
        <v>611</v>
      </c>
      <c r="E779" t="s">
        <v>1494</v>
      </c>
      <c r="F779" t="s">
        <v>1495</v>
      </c>
      <c r="G779" t="s">
        <v>525</v>
      </c>
      <c r="H779" t="s">
        <v>450</v>
      </c>
      <c r="I779" t="s">
        <v>550</v>
      </c>
      <c r="J779" t="s">
        <v>466</v>
      </c>
      <c r="K779">
        <v>94110</v>
      </c>
      <c r="L779" t="s">
        <v>467</v>
      </c>
      <c r="M779" t="s">
        <v>2884</v>
      </c>
      <c r="N779" t="s">
        <v>455</v>
      </c>
      <c r="O779" t="s">
        <v>459</v>
      </c>
      <c r="P779" t="s">
        <v>2885</v>
      </c>
      <c r="Q779">
        <v>544.00800000000004</v>
      </c>
      <c r="R779">
        <v>3</v>
      </c>
      <c r="S779">
        <v>0.2</v>
      </c>
      <c r="T779" s="16">
        <v>40.800600000000003</v>
      </c>
    </row>
    <row r="780" spans="1:20" x14ac:dyDescent="0.3">
      <c r="A780" t="s">
        <v>2883</v>
      </c>
      <c r="B780" s="1">
        <v>42237</v>
      </c>
      <c r="C780" s="1">
        <v>42239</v>
      </c>
      <c r="D780" t="s">
        <v>611</v>
      </c>
      <c r="E780" t="s">
        <v>1494</v>
      </c>
      <c r="F780" t="s">
        <v>1495</v>
      </c>
      <c r="G780" t="s">
        <v>525</v>
      </c>
      <c r="H780" t="s">
        <v>450</v>
      </c>
      <c r="I780" t="s">
        <v>550</v>
      </c>
      <c r="J780" t="s">
        <v>466</v>
      </c>
      <c r="K780">
        <v>94110</v>
      </c>
      <c r="L780" t="s">
        <v>467</v>
      </c>
      <c r="M780" t="s">
        <v>1878</v>
      </c>
      <c r="N780" t="s">
        <v>469</v>
      </c>
      <c r="O780" t="s">
        <v>513</v>
      </c>
      <c r="P780" t="s">
        <v>1879</v>
      </c>
      <c r="Q780">
        <v>59.94</v>
      </c>
      <c r="R780">
        <v>3</v>
      </c>
      <c r="S780">
        <v>0</v>
      </c>
      <c r="T780" s="16">
        <v>28.171799999999998</v>
      </c>
    </row>
    <row r="781" spans="1:20" x14ac:dyDescent="0.3">
      <c r="A781" t="s">
        <v>2883</v>
      </c>
      <c r="B781" s="1">
        <v>42237</v>
      </c>
      <c r="C781" s="1">
        <v>42239</v>
      </c>
      <c r="D781" t="s">
        <v>611</v>
      </c>
      <c r="E781" t="s">
        <v>1494</v>
      </c>
      <c r="F781" t="s">
        <v>1495</v>
      </c>
      <c r="G781" t="s">
        <v>525</v>
      </c>
      <c r="H781" t="s">
        <v>450</v>
      </c>
      <c r="I781" t="s">
        <v>550</v>
      </c>
      <c r="J781" t="s">
        <v>466</v>
      </c>
      <c r="K781">
        <v>94110</v>
      </c>
      <c r="L781" t="s">
        <v>467</v>
      </c>
      <c r="M781" t="s">
        <v>1847</v>
      </c>
      <c r="N781" t="s">
        <v>469</v>
      </c>
      <c r="O781" t="s">
        <v>513</v>
      </c>
      <c r="P781" t="s">
        <v>1848</v>
      </c>
      <c r="Q781">
        <v>23.92</v>
      </c>
      <c r="R781">
        <v>4</v>
      </c>
      <c r="S781">
        <v>0</v>
      </c>
      <c r="T781" s="16">
        <v>11.720800000000001</v>
      </c>
    </row>
    <row r="782" spans="1:20" x14ac:dyDescent="0.3">
      <c r="A782" t="s">
        <v>2883</v>
      </c>
      <c r="B782" s="1">
        <v>42237</v>
      </c>
      <c r="C782" s="1">
        <v>42239</v>
      </c>
      <c r="D782" t="s">
        <v>611</v>
      </c>
      <c r="E782" t="s">
        <v>1494</v>
      </c>
      <c r="F782" t="s">
        <v>1495</v>
      </c>
      <c r="G782" t="s">
        <v>525</v>
      </c>
      <c r="H782" t="s">
        <v>450</v>
      </c>
      <c r="I782" t="s">
        <v>550</v>
      </c>
      <c r="J782" t="s">
        <v>466</v>
      </c>
      <c r="K782">
        <v>94110</v>
      </c>
      <c r="L782" t="s">
        <v>467</v>
      </c>
      <c r="M782" t="s">
        <v>2886</v>
      </c>
      <c r="N782" t="s">
        <v>469</v>
      </c>
      <c r="O782" t="s">
        <v>513</v>
      </c>
      <c r="P782" t="s">
        <v>2887</v>
      </c>
      <c r="Q782">
        <v>4.28</v>
      </c>
      <c r="R782">
        <v>1</v>
      </c>
      <c r="S782">
        <v>0</v>
      </c>
      <c r="T782" s="16">
        <v>1.9259999999999997</v>
      </c>
    </row>
    <row r="783" spans="1:20" x14ac:dyDescent="0.3">
      <c r="A783" t="s">
        <v>2888</v>
      </c>
      <c r="B783" s="1">
        <v>42280</v>
      </c>
      <c r="C783" s="1">
        <v>42283</v>
      </c>
      <c r="D783" t="s">
        <v>446</v>
      </c>
      <c r="E783" t="s">
        <v>2889</v>
      </c>
      <c r="F783" t="s">
        <v>2890</v>
      </c>
      <c r="G783" t="s">
        <v>449</v>
      </c>
      <c r="H783" t="s">
        <v>450</v>
      </c>
      <c r="I783" t="s">
        <v>920</v>
      </c>
      <c r="J783" t="s">
        <v>921</v>
      </c>
      <c r="K783">
        <v>43229</v>
      </c>
      <c r="L783" t="s">
        <v>571</v>
      </c>
      <c r="M783" t="s">
        <v>2024</v>
      </c>
      <c r="N783" t="s">
        <v>469</v>
      </c>
      <c r="O783" t="s">
        <v>498</v>
      </c>
      <c r="P783" t="s">
        <v>2025</v>
      </c>
      <c r="Q783">
        <v>32.07</v>
      </c>
      <c r="R783">
        <v>5</v>
      </c>
      <c r="S783">
        <v>0.7</v>
      </c>
      <c r="T783" s="16">
        <v>-22.448999999999991</v>
      </c>
    </row>
    <row r="784" spans="1:20" x14ac:dyDescent="0.3">
      <c r="A784" t="s">
        <v>2888</v>
      </c>
      <c r="B784" s="1">
        <v>42280</v>
      </c>
      <c r="C784" s="1">
        <v>42283</v>
      </c>
      <c r="D784" t="s">
        <v>446</v>
      </c>
      <c r="E784" t="s">
        <v>2889</v>
      </c>
      <c r="F784" t="s">
        <v>2890</v>
      </c>
      <c r="G784" t="s">
        <v>449</v>
      </c>
      <c r="H784" t="s">
        <v>450</v>
      </c>
      <c r="I784" t="s">
        <v>920</v>
      </c>
      <c r="J784" t="s">
        <v>921</v>
      </c>
      <c r="K784">
        <v>43229</v>
      </c>
      <c r="L784" t="s">
        <v>571</v>
      </c>
      <c r="M784" t="s">
        <v>669</v>
      </c>
      <c r="N784" t="s">
        <v>494</v>
      </c>
      <c r="O784" t="s">
        <v>584</v>
      </c>
      <c r="P784" t="s">
        <v>670</v>
      </c>
      <c r="Q784">
        <v>24</v>
      </c>
      <c r="R784">
        <v>2</v>
      </c>
      <c r="S784">
        <v>0.2</v>
      </c>
      <c r="T784" s="16">
        <v>-2.6999999999999993</v>
      </c>
    </row>
    <row r="785" spans="1:20" x14ac:dyDescent="0.3">
      <c r="A785" t="s">
        <v>2888</v>
      </c>
      <c r="B785" s="1">
        <v>42280</v>
      </c>
      <c r="C785" s="1">
        <v>42283</v>
      </c>
      <c r="D785" t="s">
        <v>446</v>
      </c>
      <c r="E785" t="s">
        <v>2889</v>
      </c>
      <c r="F785" t="s">
        <v>2890</v>
      </c>
      <c r="G785" t="s">
        <v>449</v>
      </c>
      <c r="H785" t="s">
        <v>450</v>
      </c>
      <c r="I785" t="s">
        <v>920</v>
      </c>
      <c r="J785" t="s">
        <v>921</v>
      </c>
      <c r="K785">
        <v>43229</v>
      </c>
      <c r="L785" t="s">
        <v>571</v>
      </c>
      <c r="M785" t="s">
        <v>2891</v>
      </c>
      <c r="N785" t="s">
        <v>455</v>
      </c>
      <c r="O785" t="s">
        <v>456</v>
      </c>
      <c r="P785" t="s">
        <v>2892</v>
      </c>
      <c r="Q785">
        <v>35.49</v>
      </c>
      <c r="R785">
        <v>1</v>
      </c>
      <c r="S785">
        <v>0.5</v>
      </c>
      <c r="T785" s="16">
        <v>-15.615600000000001</v>
      </c>
    </row>
    <row r="786" spans="1:20" x14ac:dyDescent="0.3">
      <c r="A786" t="s">
        <v>2888</v>
      </c>
      <c r="B786" s="1">
        <v>42280</v>
      </c>
      <c r="C786" s="1">
        <v>42283</v>
      </c>
      <c r="D786" t="s">
        <v>446</v>
      </c>
      <c r="E786" t="s">
        <v>2889</v>
      </c>
      <c r="F786" t="s">
        <v>2890</v>
      </c>
      <c r="G786" t="s">
        <v>449</v>
      </c>
      <c r="H786" t="s">
        <v>450</v>
      </c>
      <c r="I786" t="s">
        <v>920</v>
      </c>
      <c r="J786" t="s">
        <v>921</v>
      </c>
      <c r="K786">
        <v>43229</v>
      </c>
      <c r="L786" t="s">
        <v>571</v>
      </c>
      <c r="M786" t="s">
        <v>2893</v>
      </c>
      <c r="N786" t="s">
        <v>494</v>
      </c>
      <c r="O786" t="s">
        <v>584</v>
      </c>
      <c r="P786" t="s">
        <v>2894</v>
      </c>
      <c r="Q786">
        <v>47.984000000000002</v>
      </c>
      <c r="R786">
        <v>2</v>
      </c>
      <c r="S786">
        <v>0.2</v>
      </c>
      <c r="T786" s="16">
        <v>0.59979999999999656</v>
      </c>
    </row>
    <row r="787" spans="1:20" x14ac:dyDescent="0.3">
      <c r="A787" t="s">
        <v>2895</v>
      </c>
      <c r="B787" s="1">
        <v>42147</v>
      </c>
      <c r="C787" s="1">
        <v>42152</v>
      </c>
      <c r="D787" t="s">
        <v>473</v>
      </c>
      <c r="E787" t="s">
        <v>1320</v>
      </c>
      <c r="F787" t="s">
        <v>1321</v>
      </c>
      <c r="G787" t="s">
        <v>464</v>
      </c>
      <c r="H787" t="s">
        <v>450</v>
      </c>
      <c r="I787" t="s">
        <v>805</v>
      </c>
      <c r="J787" t="s">
        <v>806</v>
      </c>
      <c r="K787">
        <v>29203</v>
      </c>
      <c r="L787" t="s">
        <v>453</v>
      </c>
      <c r="M787" t="s">
        <v>2896</v>
      </c>
      <c r="N787" t="s">
        <v>469</v>
      </c>
      <c r="O787" t="s">
        <v>596</v>
      </c>
      <c r="P787" t="s">
        <v>2897</v>
      </c>
      <c r="Q787">
        <v>186.69</v>
      </c>
      <c r="R787">
        <v>3</v>
      </c>
      <c r="S787">
        <v>0</v>
      </c>
      <c r="T787" s="16">
        <v>87.744299999999981</v>
      </c>
    </row>
    <row r="788" spans="1:20" x14ac:dyDescent="0.3">
      <c r="A788" t="s">
        <v>2898</v>
      </c>
      <c r="B788" s="1">
        <v>42811</v>
      </c>
      <c r="C788" s="1">
        <v>42815</v>
      </c>
      <c r="D788" t="s">
        <v>446</v>
      </c>
      <c r="E788" t="s">
        <v>909</v>
      </c>
      <c r="F788" t="s">
        <v>910</v>
      </c>
      <c r="G788" t="s">
        <v>449</v>
      </c>
      <c r="H788" t="s">
        <v>450</v>
      </c>
      <c r="I788" t="s">
        <v>2899</v>
      </c>
      <c r="J788" t="s">
        <v>466</v>
      </c>
      <c r="K788">
        <v>93534</v>
      </c>
      <c r="L788" t="s">
        <v>467</v>
      </c>
      <c r="M788" t="s">
        <v>2900</v>
      </c>
      <c r="N788" t="s">
        <v>469</v>
      </c>
      <c r="O788" t="s">
        <v>498</v>
      </c>
      <c r="P788" t="s">
        <v>2901</v>
      </c>
      <c r="Q788">
        <v>17.456</v>
      </c>
      <c r="R788">
        <v>2</v>
      </c>
      <c r="S788">
        <v>0.2</v>
      </c>
      <c r="T788" s="16">
        <v>5.8914</v>
      </c>
    </row>
    <row r="789" spans="1:20" x14ac:dyDescent="0.3">
      <c r="A789" t="s">
        <v>2902</v>
      </c>
      <c r="B789" s="1">
        <v>42350</v>
      </c>
      <c r="C789" s="1">
        <v>42354</v>
      </c>
      <c r="D789" t="s">
        <v>473</v>
      </c>
      <c r="E789" t="s">
        <v>2903</v>
      </c>
      <c r="F789" t="s">
        <v>2904</v>
      </c>
      <c r="G789" t="s">
        <v>449</v>
      </c>
      <c r="H789" t="s">
        <v>450</v>
      </c>
      <c r="I789" t="s">
        <v>2899</v>
      </c>
      <c r="J789" t="s">
        <v>466</v>
      </c>
      <c r="K789">
        <v>93534</v>
      </c>
      <c r="L789" t="s">
        <v>467</v>
      </c>
      <c r="M789" t="s">
        <v>2905</v>
      </c>
      <c r="N789" t="s">
        <v>455</v>
      </c>
      <c r="O789" t="s">
        <v>459</v>
      </c>
      <c r="P789" t="s">
        <v>2906</v>
      </c>
      <c r="Q789">
        <v>348.92800000000005</v>
      </c>
      <c r="R789">
        <v>2</v>
      </c>
      <c r="S789">
        <v>0.2</v>
      </c>
      <c r="T789" s="16">
        <v>34.89279999999998</v>
      </c>
    </row>
    <row r="790" spans="1:20" x14ac:dyDescent="0.3">
      <c r="A790" t="s">
        <v>2907</v>
      </c>
      <c r="B790" s="1">
        <v>42181</v>
      </c>
      <c r="C790" s="1">
        <v>42185</v>
      </c>
      <c r="D790" t="s">
        <v>473</v>
      </c>
      <c r="E790" t="s">
        <v>2102</v>
      </c>
      <c r="F790" t="s">
        <v>2103</v>
      </c>
      <c r="G790" t="s">
        <v>449</v>
      </c>
      <c r="H790" t="s">
        <v>450</v>
      </c>
      <c r="I790" t="s">
        <v>1892</v>
      </c>
      <c r="J790" t="s">
        <v>742</v>
      </c>
      <c r="K790">
        <v>23223</v>
      </c>
      <c r="L790" t="s">
        <v>453</v>
      </c>
      <c r="M790" t="s">
        <v>1922</v>
      </c>
      <c r="N790" t="s">
        <v>469</v>
      </c>
      <c r="O790" t="s">
        <v>498</v>
      </c>
      <c r="P790" t="s">
        <v>1923</v>
      </c>
      <c r="Q790">
        <v>143.96</v>
      </c>
      <c r="R790">
        <v>4</v>
      </c>
      <c r="S790">
        <v>0</v>
      </c>
      <c r="T790" s="16">
        <v>69.100800000000007</v>
      </c>
    </row>
    <row r="791" spans="1:20" x14ac:dyDescent="0.3">
      <c r="A791" t="s">
        <v>2907</v>
      </c>
      <c r="B791" s="1">
        <v>42181</v>
      </c>
      <c r="C791" s="1">
        <v>42185</v>
      </c>
      <c r="D791" t="s">
        <v>473</v>
      </c>
      <c r="E791" t="s">
        <v>2102</v>
      </c>
      <c r="F791" t="s">
        <v>2103</v>
      </c>
      <c r="G791" t="s">
        <v>449</v>
      </c>
      <c r="H791" t="s">
        <v>450</v>
      </c>
      <c r="I791" t="s">
        <v>1892</v>
      </c>
      <c r="J791" t="s">
        <v>742</v>
      </c>
      <c r="K791">
        <v>23223</v>
      </c>
      <c r="L791" t="s">
        <v>453</v>
      </c>
      <c r="M791" t="s">
        <v>2063</v>
      </c>
      <c r="N791" t="s">
        <v>469</v>
      </c>
      <c r="O791" t="s">
        <v>482</v>
      </c>
      <c r="P791" t="s">
        <v>2064</v>
      </c>
      <c r="Q791">
        <v>15.42</v>
      </c>
      <c r="R791">
        <v>1</v>
      </c>
      <c r="S791">
        <v>0</v>
      </c>
      <c r="T791" s="16">
        <v>4.1634000000000011</v>
      </c>
    </row>
    <row r="792" spans="1:20" x14ac:dyDescent="0.3">
      <c r="A792" t="s">
        <v>2907</v>
      </c>
      <c r="B792" s="1">
        <v>42181</v>
      </c>
      <c r="C792" s="1">
        <v>42185</v>
      </c>
      <c r="D792" t="s">
        <v>473</v>
      </c>
      <c r="E792" t="s">
        <v>2102</v>
      </c>
      <c r="F792" t="s">
        <v>2103</v>
      </c>
      <c r="G792" t="s">
        <v>449</v>
      </c>
      <c r="H792" t="s">
        <v>450</v>
      </c>
      <c r="I792" t="s">
        <v>1892</v>
      </c>
      <c r="J792" t="s">
        <v>742</v>
      </c>
      <c r="K792">
        <v>23223</v>
      </c>
      <c r="L792" t="s">
        <v>453</v>
      </c>
      <c r="M792" t="s">
        <v>2908</v>
      </c>
      <c r="N792" t="s">
        <v>469</v>
      </c>
      <c r="O792" t="s">
        <v>498</v>
      </c>
      <c r="P792" t="s">
        <v>2909</v>
      </c>
      <c r="Q792">
        <v>43.04</v>
      </c>
      <c r="R792">
        <v>8</v>
      </c>
      <c r="S792">
        <v>0</v>
      </c>
      <c r="T792" s="16">
        <v>21.089600000000001</v>
      </c>
    </row>
    <row r="793" spans="1:20" x14ac:dyDescent="0.3">
      <c r="A793" t="s">
        <v>2907</v>
      </c>
      <c r="B793" s="1">
        <v>42181</v>
      </c>
      <c r="C793" s="1">
        <v>42185</v>
      </c>
      <c r="D793" t="s">
        <v>473</v>
      </c>
      <c r="E793" t="s">
        <v>2102</v>
      </c>
      <c r="F793" t="s">
        <v>2103</v>
      </c>
      <c r="G793" t="s">
        <v>449</v>
      </c>
      <c r="H793" t="s">
        <v>450</v>
      </c>
      <c r="I793" t="s">
        <v>1892</v>
      </c>
      <c r="J793" t="s">
        <v>742</v>
      </c>
      <c r="K793">
        <v>23223</v>
      </c>
      <c r="L793" t="s">
        <v>453</v>
      </c>
      <c r="M793" t="s">
        <v>2910</v>
      </c>
      <c r="N793" t="s">
        <v>455</v>
      </c>
      <c r="O793" t="s">
        <v>459</v>
      </c>
      <c r="P793" t="s">
        <v>2911</v>
      </c>
      <c r="Q793">
        <v>332.94</v>
      </c>
      <c r="R793">
        <v>3</v>
      </c>
      <c r="S793">
        <v>0</v>
      </c>
      <c r="T793" s="16">
        <v>79.905599999999993</v>
      </c>
    </row>
    <row r="794" spans="1:20" x14ac:dyDescent="0.3">
      <c r="A794" t="s">
        <v>2912</v>
      </c>
      <c r="B794" s="1">
        <v>42510</v>
      </c>
      <c r="C794" s="1">
        <v>42510</v>
      </c>
      <c r="D794" t="s">
        <v>1716</v>
      </c>
      <c r="E794" t="s">
        <v>2913</v>
      </c>
      <c r="F794" t="s">
        <v>2914</v>
      </c>
      <c r="G794" t="s">
        <v>449</v>
      </c>
      <c r="H794" t="s">
        <v>450</v>
      </c>
      <c r="I794" t="s">
        <v>2915</v>
      </c>
      <c r="J794" t="s">
        <v>511</v>
      </c>
      <c r="K794">
        <v>28806</v>
      </c>
      <c r="L794" t="s">
        <v>453</v>
      </c>
      <c r="M794" t="s">
        <v>2916</v>
      </c>
      <c r="N794" t="s">
        <v>494</v>
      </c>
      <c r="O794" t="s">
        <v>495</v>
      </c>
      <c r="P794" t="s">
        <v>2917</v>
      </c>
      <c r="Q794">
        <v>1363.96</v>
      </c>
      <c r="R794">
        <v>5</v>
      </c>
      <c r="S794">
        <v>0.2</v>
      </c>
      <c r="T794" s="16">
        <v>85.247500000000002</v>
      </c>
    </row>
    <row r="795" spans="1:20" x14ac:dyDescent="0.3">
      <c r="A795" t="s">
        <v>2918</v>
      </c>
      <c r="B795" s="1">
        <v>41902</v>
      </c>
      <c r="C795" s="1">
        <v>41908</v>
      </c>
      <c r="D795" t="s">
        <v>473</v>
      </c>
      <c r="E795" t="s">
        <v>2919</v>
      </c>
      <c r="F795" t="s">
        <v>2920</v>
      </c>
      <c r="G795" t="s">
        <v>449</v>
      </c>
      <c r="H795" t="s">
        <v>450</v>
      </c>
      <c r="I795" t="s">
        <v>550</v>
      </c>
      <c r="J795" t="s">
        <v>466</v>
      </c>
      <c r="K795">
        <v>94110</v>
      </c>
      <c r="L795" t="s">
        <v>467</v>
      </c>
      <c r="M795" t="s">
        <v>2921</v>
      </c>
      <c r="N795" t="s">
        <v>469</v>
      </c>
      <c r="O795" t="s">
        <v>470</v>
      </c>
      <c r="P795" t="s">
        <v>2922</v>
      </c>
      <c r="Q795">
        <v>9.9600000000000009</v>
      </c>
      <c r="R795">
        <v>2</v>
      </c>
      <c r="S795">
        <v>0</v>
      </c>
      <c r="T795" s="16">
        <v>4.5815999999999999</v>
      </c>
    </row>
    <row r="796" spans="1:20" x14ac:dyDescent="0.3">
      <c r="A796" t="s">
        <v>2918</v>
      </c>
      <c r="B796" s="1">
        <v>41902</v>
      </c>
      <c r="C796" s="1">
        <v>41908</v>
      </c>
      <c r="D796" t="s">
        <v>473</v>
      </c>
      <c r="E796" t="s">
        <v>2919</v>
      </c>
      <c r="F796" t="s">
        <v>2920</v>
      </c>
      <c r="G796" t="s">
        <v>449</v>
      </c>
      <c r="H796" t="s">
        <v>450</v>
      </c>
      <c r="I796" t="s">
        <v>550</v>
      </c>
      <c r="J796" t="s">
        <v>466</v>
      </c>
      <c r="K796">
        <v>94110</v>
      </c>
      <c r="L796" t="s">
        <v>467</v>
      </c>
      <c r="M796" t="s">
        <v>1862</v>
      </c>
      <c r="N796" t="s">
        <v>469</v>
      </c>
      <c r="O796" t="s">
        <v>513</v>
      </c>
      <c r="P796" t="s">
        <v>1863</v>
      </c>
      <c r="Q796">
        <v>21.72</v>
      </c>
      <c r="R796">
        <v>4</v>
      </c>
      <c r="S796">
        <v>0</v>
      </c>
      <c r="T796" s="16">
        <v>10.642799999999999</v>
      </c>
    </row>
    <row r="797" spans="1:20" x14ac:dyDescent="0.3">
      <c r="A797" t="s">
        <v>2923</v>
      </c>
      <c r="B797" s="1">
        <v>42999</v>
      </c>
      <c r="C797" s="1">
        <v>43004</v>
      </c>
      <c r="D797" t="s">
        <v>473</v>
      </c>
      <c r="E797" t="s">
        <v>2924</v>
      </c>
      <c r="F797" t="s">
        <v>2925</v>
      </c>
      <c r="G797" t="s">
        <v>449</v>
      </c>
      <c r="H797" t="s">
        <v>450</v>
      </c>
      <c r="I797" t="s">
        <v>812</v>
      </c>
      <c r="J797" t="s">
        <v>652</v>
      </c>
      <c r="K797">
        <v>55901</v>
      </c>
      <c r="L797" t="s">
        <v>528</v>
      </c>
      <c r="M797" t="s">
        <v>2819</v>
      </c>
      <c r="N797" t="s">
        <v>469</v>
      </c>
      <c r="O797" t="s">
        <v>498</v>
      </c>
      <c r="P797" t="s">
        <v>2820</v>
      </c>
      <c r="Q797">
        <v>20.16</v>
      </c>
      <c r="R797">
        <v>7</v>
      </c>
      <c r="S797">
        <v>0</v>
      </c>
      <c r="T797" s="16">
        <v>9.8783999999999992</v>
      </c>
    </row>
    <row r="798" spans="1:20" x14ac:dyDescent="0.3">
      <c r="A798" t="s">
        <v>2926</v>
      </c>
      <c r="B798" s="1">
        <v>42362</v>
      </c>
      <c r="C798" s="1">
        <v>42364</v>
      </c>
      <c r="D798" t="s">
        <v>611</v>
      </c>
      <c r="E798" t="s">
        <v>1335</v>
      </c>
      <c r="F798" t="s">
        <v>1336</v>
      </c>
      <c r="G798" t="s">
        <v>464</v>
      </c>
      <c r="H798" t="s">
        <v>450</v>
      </c>
      <c r="I798" t="s">
        <v>812</v>
      </c>
      <c r="J798" t="s">
        <v>690</v>
      </c>
      <c r="K798">
        <v>14609</v>
      </c>
      <c r="L798" t="s">
        <v>571</v>
      </c>
      <c r="M798" t="s">
        <v>2927</v>
      </c>
      <c r="N798" t="s">
        <v>469</v>
      </c>
      <c r="O798" t="s">
        <v>513</v>
      </c>
      <c r="P798" t="s">
        <v>2928</v>
      </c>
      <c r="Q798">
        <v>132.79</v>
      </c>
      <c r="R798">
        <v>7</v>
      </c>
      <c r="S798">
        <v>0</v>
      </c>
      <c r="T798" s="16">
        <v>63.739199999999997</v>
      </c>
    </row>
    <row r="799" spans="1:20" x14ac:dyDescent="0.3">
      <c r="A799" t="s">
        <v>2926</v>
      </c>
      <c r="B799" s="1">
        <v>42362</v>
      </c>
      <c r="C799" s="1">
        <v>42364</v>
      </c>
      <c r="D799" t="s">
        <v>611</v>
      </c>
      <c r="E799" t="s">
        <v>1335</v>
      </c>
      <c r="F799" t="s">
        <v>1336</v>
      </c>
      <c r="G799" t="s">
        <v>464</v>
      </c>
      <c r="H799" t="s">
        <v>450</v>
      </c>
      <c r="I799" t="s">
        <v>812</v>
      </c>
      <c r="J799" t="s">
        <v>690</v>
      </c>
      <c r="K799">
        <v>14609</v>
      </c>
      <c r="L799" t="s">
        <v>571</v>
      </c>
      <c r="M799" t="s">
        <v>512</v>
      </c>
      <c r="N799" t="s">
        <v>469</v>
      </c>
      <c r="O799" t="s">
        <v>513</v>
      </c>
      <c r="P799" t="s">
        <v>514</v>
      </c>
      <c r="Q799">
        <v>12.96</v>
      </c>
      <c r="R799">
        <v>2</v>
      </c>
      <c r="S799">
        <v>0</v>
      </c>
      <c r="T799" s="16">
        <v>6.2208000000000006</v>
      </c>
    </row>
    <row r="800" spans="1:20" x14ac:dyDescent="0.3">
      <c r="A800" t="s">
        <v>2926</v>
      </c>
      <c r="B800" s="1">
        <v>42362</v>
      </c>
      <c r="C800" s="1">
        <v>42364</v>
      </c>
      <c r="D800" t="s">
        <v>611</v>
      </c>
      <c r="E800" t="s">
        <v>1335</v>
      </c>
      <c r="F800" t="s">
        <v>1336</v>
      </c>
      <c r="G800" t="s">
        <v>464</v>
      </c>
      <c r="H800" t="s">
        <v>450</v>
      </c>
      <c r="I800" t="s">
        <v>812</v>
      </c>
      <c r="J800" t="s">
        <v>690</v>
      </c>
      <c r="K800">
        <v>14609</v>
      </c>
      <c r="L800" t="s">
        <v>571</v>
      </c>
      <c r="M800" t="s">
        <v>2929</v>
      </c>
      <c r="N800" t="s">
        <v>469</v>
      </c>
      <c r="O800" t="s">
        <v>470</v>
      </c>
      <c r="P800" t="s">
        <v>2930</v>
      </c>
      <c r="Q800">
        <v>21.560000000000002</v>
      </c>
      <c r="R800">
        <v>7</v>
      </c>
      <c r="S800">
        <v>0</v>
      </c>
      <c r="T800" s="16">
        <v>10.348799999999999</v>
      </c>
    </row>
    <row r="801" spans="1:20" x14ac:dyDescent="0.3">
      <c r="A801" t="s">
        <v>2931</v>
      </c>
      <c r="B801" s="1">
        <v>42335</v>
      </c>
      <c r="C801" s="1">
        <v>42341</v>
      </c>
      <c r="D801" t="s">
        <v>473</v>
      </c>
      <c r="E801" t="s">
        <v>2932</v>
      </c>
      <c r="F801" t="s">
        <v>2933</v>
      </c>
      <c r="G801" t="s">
        <v>449</v>
      </c>
      <c r="H801" t="s">
        <v>450</v>
      </c>
      <c r="I801" t="s">
        <v>2934</v>
      </c>
      <c r="J801" t="s">
        <v>466</v>
      </c>
      <c r="K801">
        <v>92530</v>
      </c>
      <c r="L801" t="s">
        <v>467</v>
      </c>
      <c r="M801" t="s">
        <v>2267</v>
      </c>
      <c r="N801" t="s">
        <v>455</v>
      </c>
      <c r="O801" t="s">
        <v>459</v>
      </c>
      <c r="P801" t="s">
        <v>2268</v>
      </c>
      <c r="Q801">
        <v>283.92</v>
      </c>
      <c r="R801">
        <v>5</v>
      </c>
      <c r="S801">
        <v>0.2</v>
      </c>
      <c r="T801" s="16">
        <v>17.745000000000019</v>
      </c>
    </row>
    <row r="802" spans="1:20" x14ac:dyDescent="0.3">
      <c r="A802" t="s">
        <v>2935</v>
      </c>
      <c r="B802" s="1">
        <v>42786</v>
      </c>
      <c r="C802" s="1">
        <v>42789</v>
      </c>
      <c r="D802" t="s">
        <v>611</v>
      </c>
      <c r="E802" t="s">
        <v>2936</v>
      </c>
      <c r="F802" t="s">
        <v>2937</v>
      </c>
      <c r="G802" t="s">
        <v>464</v>
      </c>
      <c r="H802" t="s">
        <v>450</v>
      </c>
      <c r="I802" t="s">
        <v>1373</v>
      </c>
      <c r="J802" t="s">
        <v>466</v>
      </c>
      <c r="K802">
        <v>92105</v>
      </c>
      <c r="L802" t="s">
        <v>467</v>
      </c>
      <c r="M802" t="s">
        <v>2938</v>
      </c>
      <c r="N802" t="s">
        <v>455</v>
      </c>
      <c r="O802" t="s">
        <v>488</v>
      </c>
      <c r="P802" t="s">
        <v>2939</v>
      </c>
      <c r="Q802">
        <v>22.23</v>
      </c>
      <c r="R802">
        <v>1</v>
      </c>
      <c r="S802">
        <v>0</v>
      </c>
      <c r="T802" s="16">
        <v>7.3358999999999988</v>
      </c>
    </row>
    <row r="803" spans="1:20" x14ac:dyDescent="0.3">
      <c r="A803" t="s">
        <v>2935</v>
      </c>
      <c r="B803" s="1">
        <v>42786</v>
      </c>
      <c r="C803" s="1">
        <v>42789</v>
      </c>
      <c r="D803" t="s">
        <v>611</v>
      </c>
      <c r="E803" t="s">
        <v>2936</v>
      </c>
      <c r="F803" t="s">
        <v>2937</v>
      </c>
      <c r="G803" t="s">
        <v>464</v>
      </c>
      <c r="H803" t="s">
        <v>450</v>
      </c>
      <c r="I803" t="s">
        <v>1373</v>
      </c>
      <c r="J803" t="s">
        <v>466</v>
      </c>
      <c r="K803">
        <v>92105</v>
      </c>
      <c r="L803" t="s">
        <v>467</v>
      </c>
      <c r="M803" t="s">
        <v>1388</v>
      </c>
      <c r="N803" t="s">
        <v>494</v>
      </c>
      <c r="O803" t="s">
        <v>495</v>
      </c>
      <c r="P803" t="s">
        <v>1389</v>
      </c>
      <c r="Q803">
        <v>215.96799999999999</v>
      </c>
      <c r="R803">
        <v>2</v>
      </c>
      <c r="S803">
        <v>0.2</v>
      </c>
      <c r="T803" s="16">
        <v>18.897199999999991</v>
      </c>
    </row>
    <row r="804" spans="1:20" x14ac:dyDescent="0.3">
      <c r="A804" t="s">
        <v>2940</v>
      </c>
      <c r="B804" s="1">
        <v>42600</v>
      </c>
      <c r="C804" s="1">
        <v>42605</v>
      </c>
      <c r="D804" t="s">
        <v>446</v>
      </c>
      <c r="E804" t="s">
        <v>2936</v>
      </c>
      <c r="F804" t="s">
        <v>2937</v>
      </c>
      <c r="G804" t="s">
        <v>464</v>
      </c>
      <c r="H804" t="s">
        <v>450</v>
      </c>
      <c r="I804" t="s">
        <v>689</v>
      </c>
      <c r="J804" t="s">
        <v>690</v>
      </c>
      <c r="K804">
        <v>10024</v>
      </c>
      <c r="L804" t="s">
        <v>571</v>
      </c>
      <c r="M804" t="s">
        <v>2941</v>
      </c>
      <c r="N804" t="s">
        <v>469</v>
      </c>
      <c r="O804" t="s">
        <v>501</v>
      </c>
      <c r="P804" t="s">
        <v>2942</v>
      </c>
      <c r="Q804">
        <v>355.32</v>
      </c>
      <c r="R804">
        <v>9</v>
      </c>
      <c r="S804">
        <v>0</v>
      </c>
      <c r="T804" s="16">
        <v>99.48960000000001</v>
      </c>
    </row>
    <row r="805" spans="1:20" x14ac:dyDescent="0.3">
      <c r="A805" t="s">
        <v>2943</v>
      </c>
      <c r="B805" s="1">
        <v>42441</v>
      </c>
      <c r="C805" s="1">
        <v>42446</v>
      </c>
      <c r="D805" t="s">
        <v>473</v>
      </c>
      <c r="E805" t="s">
        <v>2944</v>
      </c>
      <c r="F805" t="s">
        <v>2945</v>
      </c>
      <c r="G805" t="s">
        <v>464</v>
      </c>
      <c r="H805" t="s">
        <v>450</v>
      </c>
      <c r="I805" t="s">
        <v>1160</v>
      </c>
      <c r="J805" t="s">
        <v>1161</v>
      </c>
      <c r="K805">
        <v>71203</v>
      </c>
      <c r="L805" t="s">
        <v>453</v>
      </c>
      <c r="M805" t="s">
        <v>2946</v>
      </c>
      <c r="N805" t="s">
        <v>469</v>
      </c>
      <c r="O805" t="s">
        <v>513</v>
      </c>
      <c r="P805" t="s">
        <v>2947</v>
      </c>
      <c r="Q805">
        <v>12.96</v>
      </c>
      <c r="R805">
        <v>2</v>
      </c>
      <c r="S805">
        <v>0</v>
      </c>
      <c r="T805" s="16">
        <v>6.2208000000000006</v>
      </c>
    </row>
    <row r="806" spans="1:20" x14ac:dyDescent="0.3">
      <c r="A806" t="s">
        <v>2948</v>
      </c>
      <c r="B806" s="1">
        <v>42847</v>
      </c>
      <c r="C806" s="1">
        <v>42849</v>
      </c>
      <c r="D806" t="s">
        <v>611</v>
      </c>
      <c r="E806" t="s">
        <v>2949</v>
      </c>
      <c r="F806" t="s">
        <v>2950</v>
      </c>
      <c r="G806" t="s">
        <v>449</v>
      </c>
      <c r="H806" t="s">
        <v>450</v>
      </c>
      <c r="I806" t="s">
        <v>550</v>
      </c>
      <c r="J806" t="s">
        <v>466</v>
      </c>
      <c r="K806">
        <v>94122</v>
      </c>
      <c r="L806" t="s">
        <v>467</v>
      </c>
      <c r="M806" t="s">
        <v>2951</v>
      </c>
      <c r="N806" t="s">
        <v>455</v>
      </c>
      <c r="O806" t="s">
        <v>488</v>
      </c>
      <c r="P806" t="s">
        <v>2952</v>
      </c>
      <c r="Q806">
        <v>18.28</v>
      </c>
      <c r="R806">
        <v>2</v>
      </c>
      <c r="S806">
        <v>0</v>
      </c>
      <c r="T806" s="16">
        <v>6.2151999999999994</v>
      </c>
    </row>
    <row r="807" spans="1:20" x14ac:dyDescent="0.3">
      <c r="A807" t="s">
        <v>2953</v>
      </c>
      <c r="B807" s="1">
        <v>41944</v>
      </c>
      <c r="C807" s="1">
        <v>41950</v>
      </c>
      <c r="D807" t="s">
        <v>473</v>
      </c>
      <c r="E807" t="s">
        <v>1756</v>
      </c>
      <c r="F807" t="s">
        <v>1757</v>
      </c>
      <c r="G807" t="s">
        <v>449</v>
      </c>
      <c r="H807" t="s">
        <v>450</v>
      </c>
      <c r="I807" t="s">
        <v>1232</v>
      </c>
      <c r="J807" t="s">
        <v>880</v>
      </c>
      <c r="K807">
        <v>80219</v>
      </c>
      <c r="L807" t="s">
        <v>467</v>
      </c>
      <c r="M807" t="s">
        <v>2954</v>
      </c>
      <c r="N807" t="s">
        <v>469</v>
      </c>
      <c r="O807" t="s">
        <v>491</v>
      </c>
      <c r="P807" t="s">
        <v>2955</v>
      </c>
      <c r="Q807">
        <v>43.176000000000002</v>
      </c>
      <c r="R807">
        <v>3</v>
      </c>
      <c r="S807">
        <v>0.2</v>
      </c>
      <c r="T807" s="16">
        <v>4.3176000000000005</v>
      </c>
    </row>
    <row r="808" spans="1:20" x14ac:dyDescent="0.3">
      <c r="A808" t="s">
        <v>2953</v>
      </c>
      <c r="B808" s="1">
        <v>41944</v>
      </c>
      <c r="C808" s="1">
        <v>41950</v>
      </c>
      <c r="D808" t="s">
        <v>473</v>
      </c>
      <c r="E808" t="s">
        <v>1756</v>
      </c>
      <c r="F808" t="s">
        <v>1757</v>
      </c>
      <c r="G808" t="s">
        <v>449</v>
      </c>
      <c r="H808" t="s">
        <v>450</v>
      </c>
      <c r="I808" t="s">
        <v>1232</v>
      </c>
      <c r="J808" t="s">
        <v>880</v>
      </c>
      <c r="K808">
        <v>80219</v>
      </c>
      <c r="L808" t="s">
        <v>467</v>
      </c>
      <c r="M808" t="s">
        <v>2956</v>
      </c>
      <c r="N808" t="s">
        <v>494</v>
      </c>
      <c r="O808" t="s">
        <v>495</v>
      </c>
      <c r="P808" t="s">
        <v>2957</v>
      </c>
      <c r="Q808">
        <v>1983.9680000000001</v>
      </c>
      <c r="R808">
        <v>4</v>
      </c>
      <c r="S808">
        <v>0.2</v>
      </c>
      <c r="T808" s="16">
        <v>247.99599999999981</v>
      </c>
    </row>
    <row r="809" spans="1:20" x14ac:dyDescent="0.3">
      <c r="A809" t="s">
        <v>2958</v>
      </c>
      <c r="B809" s="1">
        <v>42038</v>
      </c>
      <c r="C809" s="1">
        <v>42040</v>
      </c>
      <c r="D809" t="s">
        <v>611</v>
      </c>
      <c r="E809" t="s">
        <v>2249</v>
      </c>
      <c r="F809" t="s">
        <v>2250</v>
      </c>
      <c r="G809" t="s">
        <v>449</v>
      </c>
      <c r="H809" t="s">
        <v>450</v>
      </c>
      <c r="I809" t="s">
        <v>2959</v>
      </c>
      <c r="J809" t="s">
        <v>561</v>
      </c>
      <c r="K809">
        <v>68104</v>
      </c>
      <c r="L809" t="s">
        <v>528</v>
      </c>
      <c r="M809" t="s">
        <v>1920</v>
      </c>
      <c r="N809" t="s">
        <v>455</v>
      </c>
      <c r="O809" t="s">
        <v>488</v>
      </c>
      <c r="P809" t="s">
        <v>1921</v>
      </c>
      <c r="Q809">
        <v>28.4</v>
      </c>
      <c r="R809">
        <v>2</v>
      </c>
      <c r="S809">
        <v>0</v>
      </c>
      <c r="T809" s="16">
        <v>11.076000000000001</v>
      </c>
    </row>
    <row r="810" spans="1:20" x14ac:dyDescent="0.3">
      <c r="A810" t="s">
        <v>2958</v>
      </c>
      <c r="B810" s="1">
        <v>42038</v>
      </c>
      <c r="C810" s="1">
        <v>42040</v>
      </c>
      <c r="D810" t="s">
        <v>611</v>
      </c>
      <c r="E810" t="s">
        <v>2249</v>
      </c>
      <c r="F810" t="s">
        <v>2250</v>
      </c>
      <c r="G810" t="s">
        <v>449</v>
      </c>
      <c r="H810" t="s">
        <v>450</v>
      </c>
      <c r="I810" t="s">
        <v>2959</v>
      </c>
      <c r="J810" t="s">
        <v>561</v>
      </c>
      <c r="K810">
        <v>68104</v>
      </c>
      <c r="L810" t="s">
        <v>528</v>
      </c>
      <c r="M810" t="s">
        <v>2960</v>
      </c>
      <c r="N810" t="s">
        <v>494</v>
      </c>
      <c r="O810" t="s">
        <v>584</v>
      </c>
      <c r="P810" t="s">
        <v>2961</v>
      </c>
      <c r="Q810">
        <v>149.97</v>
      </c>
      <c r="R810">
        <v>3</v>
      </c>
      <c r="S810">
        <v>0</v>
      </c>
      <c r="T810" s="16">
        <v>50.989800000000002</v>
      </c>
    </row>
    <row r="811" spans="1:20" x14ac:dyDescent="0.3">
      <c r="A811" t="s">
        <v>2962</v>
      </c>
      <c r="B811" s="1">
        <v>41925</v>
      </c>
      <c r="C811" s="1">
        <v>41927</v>
      </c>
      <c r="D811" t="s">
        <v>611</v>
      </c>
      <c r="E811" t="s">
        <v>2402</v>
      </c>
      <c r="F811" t="s">
        <v>2403</v>
      </c>
      <c r="G811" t="s">
        <v>449</v>
      </c>
      <c r="H811" t="s">
        <v>450</v>
      </c>
      <c r="I811" t="s">
        <v>2963</v>
      </c>
      <c r="J811" t="s">
        <v>519</v>
      </c>
      <c r="K811">
        <v>98026</v>
      </c>
      <c r="L811" t="s">
        <v>467</v>
      </c>
      <c r="M811" t="s">
        <v>2964</v>
      </c>
      <c r="N811" t="s">
        <v>469</v>
      </c>
      <c r="O811" t="s">
        <v>491</v>
      </c>
      <c r="P811" t="s">
        <v>2965</v>
      </c>
      <c r="Q811">
        <v>11.52</v>
      </c>
      <c r="R811">
        <v>4</v>
      </c>
      <c r="S811">
        <v>0</v>
      </c>
      <c r="T811" s="16">
        <v>3.2256</v>
      </c>
    </row>
    <row r="812" spans="1:20" x14ac:dyDescent="0.3">
      <c r="A812" t="s">
        <v>2962</v>
      </c>
      <c r="B812" s="1">
        <v>41925</v>
      </c>
      <c r="C812" s="1">
        <v>41927</v>
      </c>
      <c r="D812" t="s">
        <v>611</v>
      </c>
      <c r="E812" t="s">
        <v>2402</v>
      </c>
      <c r="F812" t="s">
        <v>2403</v>
      </c>
      <c r="G812" t="s">
        <v>449</v>
      </c>
      <c r="H812" t="s">
        <v>450</v>
      </c>
      <c r="I812" t="s">
        <v>2963</v>
      </c>
      <c r="J812" t="s">
        <v>519</v>
      </c>
      <c r="K812">
        <v>98026</v>
      </c>
      <c r="L812" t="s">
        <v>467</v>
      </c>
      <c r="M812" t="s">
        <v>1477</v>
      </c>
      <c r="N812" t="s">
        <v>455</v>
      </c>
      <c r="O812" t="s">
        <v>479</v>
      </c>
      <c r="P812" t="s">
        <v>1478</v>
      </c>
      <c r="Q812">
        <v>1298.55</v>
      </c>
      <c r="R812">
        <v>5</v>
      </c>
      <c r="S812">
        <v>0</v>
      </c>
      <c r="T812" s="16">
        <v>311.65199999999999</v>
      </c>
    </row>
    <row r="813" spans="1:20" x14ac:dyDescent="0.3">
      <c r="A813" t="s">
        <v>2962</v>
      </c>
      <c r="B813" s="1">
        <v>41925</v>
      </c>
      <c r="C813" s="1">
        <v>41927</v>
      </c>
      <c r="D813" t="s">
        <v>611</v>
      </c>
      <c r="E813" t="s">
        <v>2402</v>
      </c>
      <c r="F813" t="s">
        <v>2403</v>
      </c>
      <c r="G813" t="s">
        <v>449</v>
      </c>
      <c r="H813" t="s">
        <v>450</v>
      </c>
      <c r="I813" t="s">
        <v>2963</v>
      </c>
      <c r="J813" t="s">
        <v>519</v>
      </c>
      <c r="K813">
        <v>98026</v>
      </c>
      <c r="L813" t="s">
        <v>467</v>
      </c>
      <c r="M813" t="s">
        <v>2966</v>
      </c>
      <c r="N813" t="s">
        <v>469</v>
      </c>
      <c r="O813" t="s">
        <v>501</v>
      </c>
      <c r="P813" t="s">
        <v>2967</v>
      </c>
      <c r="Q813">
        <v>213.92</v>
      </c>
      <c r="R813">
        <v>4</v>
      </c>
      <c r="S813">
        <v>0</v>
      </c>
      <c r="T813" s="16">
        <v>62.036799999999971</v>
      </c>
    </row>
    <row r="814" spans="1:20" x14ac:dyDescent="0.3">
      <c r="A814" t="s">
        <v>2962</v>
      </c>
      <c r="B814" s="1">
        <v>41925</v>
      </c>
      <c r="C814" s="1">
        <v>41927</v>
      </c>
      <c r="D814" t="s">
        <v>611</v>
      </c>
      <c r="E814" t="s">
        <v>2402</v>
      </c>
      <c r="F814" t="s">
        <v>2403</v>
      </c>
      <c r="G814" t="s">
        <v>449</v>
      </c>
      <c r="H814" t="s">
        <v>450</v>
      </c>
      <c r="I814" t="s">
        <v>2963</v>
      </c>
      <c r="J814" t="s">
        <v>519</v>
      </c>
      <c r="K814">
        <v>98026</v>
      </c>
      <c r="L814" t="s">
        <v>467</v>
      </c>
      <c r="M814" t="s">
        <v>2577</v>
      </c>
      <c r="N814" t="s">
        <v>494</v>
      </c>
      <c r="O814" t="s">
        <v>584</v>
      </c>
      <c r="P814" t="s">
        <v>2578</v>
      </c>
      <c r="Q814">
        <v>25.78</v>
      </c>
      <c r="R814">
        <v>2</v>
      </c>
      <c r="S814">
        <v>0</v>
      </c>
      <c r="T814" s="16">
        <v>2.5779999999999994</v>
      </c>
    </row>
    <row r="815" spans="1:20" x14ac:dyDescent="0.3">
      <c r="A815" t="s">
        <v>2968</v>
      </c>
      <c r="B815" s="1">
        <v>42869</v>
      </c>
      <c r="C815" s="1">
        <v>42869</v>
      </c>
      <c r="D815" t="s">
        <v>1716</v>
      </c>
      <c r="E815" t="s">
        <v>2969</v>
      </c>
      <c r="F815" t="s">
        <v>2970</v>
      </c>
      <c r="G815" t="s">
        <v>449</v>
      </c>
      <c r="H815" t="s">
        <v>450</v>
      </c>
      <c r="I815" t="s">
        <v>2971</v>
      </c>
      <c r="J815" t="s">
        <v>466</v>
      </c>
      <c r="K815">
        <v>92704</v>
      </c>
      <c r="L815" t="s">
        <v>467</v>
      </c>
      <c r="M815" t="s">
        <v>2951</v>
      </c>
      <c r="N815" t="s">
        <v>455</v>
      </c>
      <c r="O815" t="s">
        <v>488</v>
      </c>
      <c r="P815" t="s">
        <v>2952</v>
      </c>
      <c r="Q815">
        <v>18.28</v>
      </c>
      <c r="R815">
        <v>2</v>
      </c>
      <c r="S815">
        <v>0</v>
      </c>
      <c r="T815" s="16">
        <v>6.2151999999999994</v>
      </c>
    </row>
    <row r="816" spans="1:20" x14ac:dyDescent="0.3">
      <c r="A816" t="s">
        <v>2968</v>
      </c>
      <c r="B816" s="1">
        <v>42869</v>
      </c>
      <c r="C816" s="1">
        <v>42869</v>
      </c>
      <c r="D816" t="s">
        <v>1716</v>
      </c>
      <c r="E816" t="s">
        <v>2969</v>
      </c>
      <c r="F816" t="s">
        <v>2970</v>
      </c>
      <c r="G816" t="s">
        <v>449</v>
      </c>
      <c r="H816" t="s">
        <v>450</v>
      </c>
      <c r="I816" t="s">
        <v>2971</v>
      </c>
      <c r="J816" t="s">
        <v>466</v>
      </c>
      <c r="K816">
        <v>92704</v>
      </c>
      <c r="L816" t="s">
        <v>467</v>
      </c>
      <c r="M816" t="s">
        <v>2972</v>
      </c>
      <c r="N816" t="s">
        <v>494</v>
      </c>
      <c r="O816" t="s">
        <v>584</v>
      </c>
      <c r="P816" t="s">
        <v>2973</v>
      </c>
      <c r="Q816">
        <v>1399.93</v>
      </c>
      <c r="R816">
        <v>7</v>
      </c>
      <c r="S816">
        <v>0</v>
      </c>
      <c r="T816" s="16">
        <v>601.96990000000005</v>
      </c>
    </row>
    <row r="817" spans="1:20" x14ac:dyDescent="0.3">
      <c r="A817" t="s">
        <v>2974</v>
      </c>
      <c r="B817" s="1">
        <v>42083</v>
      </c>
      <c r="C817" s="1">
        <v>42086</v>
      </c>
      <c r="D817" t="s">
        <v>611</v>
      </c>
      <c r="E817" t="s">
        <v>2975</v>
      </c>
      <c r="F817" t="s">
        <v>2976</v>
      </c>
      <c r="G817" t="s">
        <v>464</v>
      </c>
      <c r="H817" t="s">
        <v>450</v>
      </c>
      <c r="I817" t="s">
        <v>2977</v>
      </c>
      <c r="J817" t="s">
        <v>537</v>
      </c>
      <c r="K817">
        <v>53209</v>
      </c>
      <c r="L817" t="s">
        <v>528</v>
      </c>
      <c r="M817" t="s">
        <v>1193</v>
      </c>
      <c r="N817" t="s">
        <v>469</v>
      </c>
      <c r="O817" t="s">
        <v>513</v>
      </c>
      <c r="P817" t="s">
        <v>1194</v>
      </c>
      <c r="Q817">
        <v>51.84</v>
      </c>
      <c r="R817">
        <v>8</v>
      </c>
      <c r="S817">
        <v>0</v>
      </c>
      <c r="T817" s="16">
        <v>24.883200000000002</v>
      </c>
    </row>
    <row r="818" spans="1:20" x14ac:dyDescent="0.3">
      <c r="A818" t="s">
        <v>2978</v>
      </c>
      <c r="B818" s="1">
        <v>42628</v>
      </c>
      <c r="C818" s="1">
        <v>42632</v>
      </c>
      <c r="D818" t="s">
        <v>473</v>
      </c>
      <c r="E818" t="s">
        <v>2200</v>
      </c>
      <c r="F818" t="s">
        <v>2201</v>
      </c>
      <c r="G818" t="s">
        <v>449</v>
      </c>
      <c r="H818" t="s">
        <v>450</v>
      </c>
      <c r="I818" t="s">
        <v>569</v>
      </c>
      <c r="J818" t="s">
        <v>570</v>
      </c>
      <c r="K818">
        <v>19140</v>
      </c>
      <c r="L818" t="s">
        <v>571</v>
      </c>
      <c r="M818" t="s">
        <v>2979</v>
      </c>
      <c r="N818" t="s">
        <v>469</v>
      </c>
      <c r="O818" t="s">
        <v>513</v>
      </c>
      <c r="P818" t="s">
        <v>2980</v>
      </c>
      <c r="Q818">
        <v>5.3440000000000003</v>
      </c>
      <c r="R818">
        <v>1</v>
      </c>
      <c r="S818">
        <v>0.2</v>
      </c>
      <c r="T818" s="16">
        <v>1.8703999999999998</v>
      </c>
    </row>
    <row r="819" spans="1:20" x14ac:dyDescent="0.3">
      <c r="A819" t="s">
        <v>2981</v>
      </c>
      <c r="B819" s="1">
        <v>41818</v>
      </c>
      <c r="C819" s="1">
        <v>41822</v>
      </c>
      <c r="D819" t="s">
        <v>473</v>
      </c>
      <c r="E819" t="s">
        <v>2334</v>
      </c>
      <c r="F819" t="s">
        <v>2335</v>
      </c>
      <c r="G819" t="s">
        <v>449</v>
      </c>
      <c r="H819" t="s">
        <v>450</v>
      </c>
      <c r="I819" t="s">
        <v>569</v>
      </c>
      <c r="J819" t="s">
        <v>570</v>
      </c>
      <c r="K819">
        <v>19140</v>
      </c>
      <c r="L819" t="s">
        <v>571</v>
      </c>
      <c r="M819" t="s">
        <v>827</v>
      </c>
      <c r="N819" t="s">
        <v>469</v>
      </c>
      <c r="O819" t="s">
        <v>513</v>
      </c>
      <c r="P819" t="s">
        <v>828</v>
      </c>
      <c r="Q819">
        <v>41.472000000000008</v>
      </c>
      <c r="R819">
        <v>8</v>
      </c>
      <c r="S819">
        <v>0.2</v>
      </c>
      <c r="T819" s="16">
        <v>14.5152</v>
      </c>
    </row>
    <row r="820" spans="1:20" x14ac:dyDescent="0.3">
      <c r="A820" t="s">
        <v>2981</v>
      </c>
      <c r="B820" s="1">
        <v>41818</v>
      </c>
      <c r="C820" s="1">
        <v>41822</v>
      </c>
      <c r="D820" t="s">
        <v>473</v>
      </c>
      <c r="E820" t="s">
        <v>2334</v>
      </c>
      <c r="F820" t="s">
        <v>2335</v>
      </c>
      <c r="G820" t="s">
        <v>449</v>
      </c>
      <c r="H820" t="s">
        <v>450</v>
      </c>
      <c r="I820" t="s">
        <v>569</v>
      </c>
      <c r="J820" t="s">
        <v>570</v>
      </c>
      <c r="K820">
        <v>19140</v>
      </c>
      <c r="L820" t="s">
        <v>571</v>
      </c>
      <c r="M820" t="s">
        <v>2982</v>
      </c>
      <c r="N820" t="s">
        <v>469</v>
      </c>
      <c r="O820" t="s">
        <v>498</v>
      </c>
      <c r="P820" t="s">
        <v>2983</v>
      </c>
      <c r="Q820">
        <v>3.168000000000001</v>
      </c>
      <c r="R820">
        <v>3</v>
      </c>
      <c r="S820">
        <v>0.7</v>
      </c>
      <c r="T820" s="16">
        <v>-2.4287999999999998</v>
      </c>
    </row>
    <row r="821" spans="1:20" x14ac:dyDescent="0.3">
      <c r="A821" t="s">
        <v>2981</v>
      </c>
      <c r="B821" s="1">
        <v>41818</v>
      </c>
      <c r="C821" s="1">
        <v>41822</v>
      </c>
      <c r="D821" t="s">
        <v>473</v>
      </c>
      <c r="E821" t="s">
        <v>2334</v>
      </c>
      <c r="F821" t="s">
        <v>2335</v>
      </c>
      <c r="G821" t="s">
        <v>449</v>
      </c>
      <c r="H821" t="s">
        <v>450</v>
      </c>
      <c r="I821" t="s">
        <v>569</v>
      </c>
      <c r="J821" t="s">
        <v>570</v>
      </c>
      <c r="K821">
        <v>19140</v>
      </c>
      <c r="L821" t="s">
        <v>571</v>
      </c>
      <c r="M821" t="s">
        <v>2984</v>
      </c>
      <c r="N821" t="s">
        <v>455</v>
      </c>
      <c r="O821" t="s">
        <v>459</v>
      </c>
      <c r="P821" t="s">
        <v>2985</v>
      </c>
      <c r="Q821">
        <v>1228.4649999999999</v>
      </c>
      <c r="R821">
        <v>5</v>
      </c>
      <c r="S821">
        <v>0.3</v>
      </c>
      <c r="T821" s="16">
        <v>0</v>
      </c>
    </row>
    <row r="822" spans="1:20" x14ac:dyDescent="0.3">
      <c r="A822" t="s">
        <v>2981</v>
      </c>
      <c r="B822" s="1">
        <v>41818</v>
      </c>
      <c r="C822" s="1">
        <v>41822</v>
      </c>
      <c r="D822" t="s">
        <v>473</v>
      </c>
      <c r="E822" t="s">
        <v>2334</v>
      </c>
      <c r="F822" t="s">
        <v>2335</v>
      </c>
      <c r="G822" t="s">
        <v>449</v>
      </c>
      <c r="H822" t="s">
        <v>450</v>
      </c>
      <c r="I822" t="s">
        <v>569</v>
      </c>
      <c r="J822" t="s">
        <v>570</v>
      </c>
      <c r="K822">
        <v>19140</v>
      </c>
      <c r="L822" t="s">
        <v>571</v>
      </c>
      <c r="M822" t="s">
        <v>2986</v>
      </c>
      <c r="N822" t="s">
        <v>469</v>
      </c>
      <c r="O822" t="s">
        <v>498</v>
      </c>
      <c r="P822" t="s">
        <v>2987</v>
      </c>
      <c r="Q822">
        <v>31.086000000000006</v>
      </c>
      <c r="R822">
        <v>3</v>
      </c>
      <c r="S822">
        <v>0.7</v>
      </c>
      <c r="T822" s="16">
        <v>-22.796399999999991</v>
      </c>
    </row>
    <row r="823" spans="1:20" x14ac:dyDescent="0.3">
      <c r="A823" t="s">
        <v>2981</v>
      </c>
      <c r="B823" s="1">
        <v>41818</v>
      </c>
      <c r="C823" s="1">
        <v>41822</v>
      </c>
      <c r="D823" t="s">
        <v>473</v>
      </c>
      <c r="E823" t="s">
        <v>2334</v>
      </c>
      <c r="F823" t="s">
        <v>2335</v>
      </c>
      <c r="G823" t="s">
        <v>449</v>
      </c>
      <c r="H823" t="s">
        <v>450</v>
      </c>
      <c r="I823" t="s">
        <v>569</v>
      </c>
      <c r="J823" t="s">
        <v>570</v>
      </c>
      <c r="K823">
        <v>19140</v>
      </c>
      <c r="L823" t="s">
        <v>571</v>
      </c>
      <c r="M823" t="s">
        <v>2988</v>
      </c>
      <c r="N823" t="s">
        <v>469</v>
      </c>
      <c r="O823" t="s">
        <v>513</v>
      </c>
      <c r="P823" t="s">
        <v>2989</v>
      </c>
      <c r="Q823">
        <v>335.52</v>
      </c>
      <c r="R823">
        <v>4</v>
      </c>
      <c r="S823">
        <v>0.2</v>
      </c>
      <c r="T823" s="16">
        <v>117.43199999999999</v>
      </c>
    </row>
    <row r="824" spans="1:20" x14ac:dyDescent="0.3">
      <c r="A824" t="s">
        <v>2990</v>
      </c>
      <c r="B824" s="1">
        <v>42906</v>
      </c>
      <c r="C824" s="1">
        <v>42913</v>
      </c>
      <c r="D824" t="s">
        <v>473</v>
      </c>
      <c r="E824" t="s">
        <v>2991</v>
      </c>
      <c r="F824" t="s">
        <v>2992</v>
      </c>
      <c r="G824" t="s">
        <v>449</v>
      </c>
      <c r="H824" t="s">
        <v>450</v>
      </c>
      <c r="I824" t="s">
        <v>1519</v>
      </c>
      <c r="J824" t="s">
        <v>1213</v>
      </c>
      <c r="K824">
        <v>7109</v>
      </c>
      <c r="L824" t="s">
        <v>571</v>
      </c>
      <c r="M824" t="s">
        <v>2993</v>
      </c>
      <c r="N824" t="s">
        <v>494</v>
      </c>
      <c r="O824" t="s">
        <v>584</v>
      </c>
      <c r="P824" t="s">
        <v>2994</v>
      </c>
      <c r="Q824">
        <v>239.96999999999997</v>
      </c>
      <c r="R824">
        <v>3</v>
      </c>
      <c r="S824">
        <v>0</v>
      </c>
      <c r="T824" s="16">
        <v>71.990999999999985</v>
      </c>
    </row>
    <row r="825" spans="1:20" x14ac:dyDescent="0.3">
      <c r="A825" t="s">
        <v>2990</v>
      </c>
      <c r="B825" s="1">
        <v>42906</v>
      </c>
      <c r="C825" s="1">
        <v>42913</v>
      </c>
      <c r="D825" t="s">
        <v>473</v>
      </c>
      <c r="E825" t="s">
        <v>2991</v>
      </c>
      <c r="F825" t="s">
        <v>2992</v>
      </c>
      <c r="G825" t="s">
        <v>449</v>
      </c>
      <c r="H825" t="s">
        <v>450</v>
      </c>
      <c r="I825" t="s">
        <v>1519</v>
      </c>
      <c r="J825" t="s">
        <v>1213</v>
      </c>
      <c r="K825">
        <v>7109</v>
      </c>
      <c r="L825" t="s">
        <v>571</v>
      </c>
      <c r="M825" t="s">
        <v>2793</v>
      </c>
      <c r="N825" t="s">
        <v>469</v>
      </c>
      <c r="O825" t="s">
        <v>470</v>
      </c>
      <c r="P825" t="s">
        <v>2794</v>
      </c>
      <c r="Q825">
        <v>9.82</v>
      </c>
      <c r="R825">
        <v>2</v>
      </c>
      <c r="S825">
        <v>0</v>
      </c>
      <c r="T825" s="16">
        <v>4.8117999999999999</v>
      </c>
    </row>
    <row r="826" spans="1:20" x14ac:dyDescent="0.3">
      <c r="A826" t="s">
        <v>2995</v>
      </c>
      <c r="B826" s="1">
        <v>41768</v>
      </c>
      <c r="C826" s="1">
        <v>41774</v>
      </c>
      <c r="D826" t="s">
        <v>473</v>
      </c>
      <c r="E826" t="s">
        <v>2996</v>
      </c>
      <c r="F826" t="s">
        <v>2997</v>
      </c>
      <c r="G826" t="s">
        <v>449</v>
      </c>
      <c r="H826" t="s">
        <v>450</v>
      </c>
      <c r="I826" t="s">
        <v>550</v>
      </c>
      <c r="J826" t="s">
        <v>466</v>
      </c>
      <c r="K826">
        <v>94110</v>
      </c>
      <c r="L826" t="s">
        <v>467</v>
      </c>
      <c r="M826" t="s">
        <v>2998</v>
      </c>
      <c r="N826" t="s">
        <v>494</v>
      </c>
      <c r="O826" t="s">
        <v>584</v>
      </c>
      <c r="P826" t="s">
        <v>2999</v>
      </c>
      <c r="Q826">
        <v>67.8</v>
      </c>
      <c r="R826">
        <v>4</v>
      </c>
      <c r="S826">
        <v>0</v>
      </c>
      <c r="T826" s="16">
        <v>4.0679999999999978</v>
      </c>
    </row>
    <row r="827" spans="1:20" x14ac:dyDescent="0.3">
      <c r="A827" t="s">
        <v>2995</v>
      </c>
      <c r="B827" s="1">
        <v>41768</v>
      </c>
      <c r="C827" s="1">
        <v>41774</v>
      </c>
      <c r="D827" t="s">
        <v>473</v>
      </c>
      <c r="E827" t="s">
        <v>2996</v>
      </c>
      <c r="F827" t="s">
        <v>2997</v>
      </c>
      <c r="G827" t="s">
        <v>449</v>
      </c>
      <c r="H827" t="s">
        <v>450</v>
      </c>
      <c r="I827" t="s">
        <v>550</v>
      </c>
      <c r="J827" t="s">
        <v>466</v>
      </c>
      <c r="K827">
        <v>94110</v>
      </c>
      <c r="L827" t="s">
        <v>467</v>
      </c>
      <c r="M827" t="s">
        <v>1281</v>
      </c>
      <c r="N827" t="s">
        <v>494</v>
      </c>
      <c r="O827" t="s">
        <v>584</v>
      </c>
      <c r="P827" t="s">
        <v>1282</v>
      </c>
      <c r="Q827">
        <v>167.97</v>
      </c>
      <c r="R827">
        <v>3</v>
      </c>
      <c r="S827">
        <v>0</v>
      </c>
      <c r="T827" s="16">
        <v>40.31280000000001</v>
      </c>
    </row>
    <row r="828" spans="1:20" x14ac:dyDescent="0.3">
      <c r="A828" t="s">
        <v>3000</v>
      </c>
      <c r="B828" s="1">
        <v>42968</v>
      </c>
      <c r="C828" s="1">
        <v>42975</v>
      </c>
      <c r="D828" t="s">
        <v>473</v>
      </c>
      <c r="E828" t="s">
        <v>2306</v>
      </c>
      <c r="F828" t="s">
        <v>2307</v>
      </c>
      <c r="G828" t="s">
        <v>449</v>
      </c>
      <c r="H828" t="s">
        <v>450</v>
      </c>
      <c r="I828" t="s">
        <v>1358</v>
      </c>
      <c r="J828" t="s">
        <v>652</v>
      </c>
      <c r="K828">
        <v>55044</v>
      </c>
      <c r="L828" t="s">
        <v>528</v>
      </c>
      <c r="M828" t="s">
        <v>3001</v>
      </c>
      <c r="N828" t="s">
        <v>469</v>
      </c>
      <c r="O828" t="s">
        <v>692</v>
      </c>
      <c r="P828" t="s">
        <v>3002</v>
      </c>
      <c r="Q828">
        <v>35</v>
      </c>
      <c r="R828">
        <v>7</v>
      </c>
      <c r="S828">
        <v>0</v>
      </c>
      <c r="T828" s="16">
        <v>16.8</v>
      </c>
    </row>
    <row r="829" spans="1:20" x14ac:dyDescent="0.3">
      <c r="A829" t="s">
        <v>3000</v>
      </c>
      <c r="B829" s="1">
        <v>42968</v>
      </c>
      <c r="C829" s="1">
        <v>42975</v>
      </c>
      <c r="D829" t="s">
        <v>473</v>
      </c>
      <c r="E829" t="s">
        <v>2306</v>
      </c>
      <c r="F829" t="s">
        <v>2307</v>
      </c>
      <c r="G829" t="s">
        <v>449</v>
      </c>
      <c r="H829" t="s">
        <v>450</v>
      </c>
      <c r="I829" t="s">
        <v>1358</v>
      </c>
      <c r="J829" t="s">
        <v>652</v>
      </c>
      <c r="K829">
        <v>55044</v>
      </c>
      <c r="L829" t="s">
        <v>528</v>
      </c>
      <c r="M829" t="s">
        <v>3003</v>
      </c>
      <c r="N829" t="s">
        <v>469</v>
      </c>
      <c r="O829" t="s">
        <v>1002</v>
      </c>
      <c r="P829" t="s">
        <v>3004</v>
      </c>
      <c r="Q829">
        <v>37.24</v>
      </c>
      <c r="R829">
        <v>4</v>
      </c>
      <c r="S829">
        <v>0</v>
      </c>
      <c r="T829" s="16">
        <v>10.799599999999998</v>
      </c>
    </row>
    <row r="830" spans="1:20" x14ac:dyDescent="0.3">
      <c r="A830" t="s">
        <v>3000</v>
      </c>
      <c r="B830" s="1">
        <v>42968</v>
      </c>
      <c r="C830" s="1">
        <v>42975</v>
      </c>
      <c r="D830" t="s">
        <v>473</v>
      </c>
      <c r="E830" t="s">
        <v>2306</v>
      </c>
      <c r="F830" t="s">
        <v>2307</v>
      </c>
      <c r="G830" t="s">
        <v>449</v>
      </c>
      <c r="H830" t="s">
        <v>450</v>
      </c>
      <c r="I830" t="s">
        <v>1358</v>
      </c>
      <c r="J830" t="s">
        <v>652</v>
      </c>
      <c r="K830">
        <v>55044</v>
      </c>
      <c r="L830" t="s">
        <v>528</v>
      </c>
      <c r="M830" t="s">
        <v>3005</v>
      </c>
      <c r="N830" t="s">
        <v>469</v>
      </c>
      <c r="O830" t="s">
        <v>596</v>
      </c>
      <c r="P830" t="s">
        <v>3006</v>
      </c>
      <c r="Q830">
        <v>15.28</v>
      </c>
      <c r="R830">
        <v>2</v>
      </c>
      <c r="S830">
        <v>0</v>
      </c>
      <c r="T830" s="16">
        <v>7.4871999999999996</v>
      </c>
    </row>
    <row r="831" spans="1:20" x14ac:dyDescent="0.3">
      <c r="A831" t="s">
        <v>3007</v>
      </c>
      <c r="B831" s="1">
        <v>42902</v>
      </c>
      <c r="C831" s="1">
        <v>42907</v>
      </c>
      <c r="D831" t="s">
        <v>446</v>
      </c>
      <c r="E831" t="s">
        <v>755</v>
      </c>
      <c r="F831" t="s">
        <v>756</v>
      </c>
      <c r="G831" t="s">
        <v>449</v>
      </c>
      <c r="H831" t="s">
        <v>450</v>
      </c>
      <c r="I831" t="s">
        <v>3008</v>
      </c>
      <c r="J831" t="s">
        <v>452</v>
      </c>
      <c r="K831">
        <v>41042</v>
      </c>
      <c r="L831" t="s">
        <v>453</v>
      </c>
      <c r="M831" t="s">
        <v>3009</v>
      </c>
      <c r="N831" t="s">
        <v>455</v>
      </c>
      <c r="O831" t="s">
        <v>459</v>
      </c>
      <c r="P831" t="s">
        <v>3010</v>
      </c>
      <c r="Q831">
        <v>301.95999999999998</v>
      </c>
      <c r="R831">
        <v>2</v>
      </c>
      <c r="S831">
        <v>0</v>
      </c>
      <c r="T831" s="16">
        <v>90.587999999999965</v>
      </c>
    </row>
    <row r="832" spans="1:20" x14ac:dyDescent="0.3">
      <c r="A832" t="s">
        <v>3007</v>
      </c>
      <c r="B832" s="1">
        <v>42902</v>
      </c>
      <c r="C832" s="1">
        <v>42907</v>
      </c>
      <c r="D832" t="s">
        <v>446</v>
      </c>
      <c r="E832" t="s">
        <v>755</v>
      </c>
      <c r="F832" t="s">
        <v>756</v>
      </c>
      <c r="G832" t="s">
        <v>449</v>
      </c>
      <c r="H832" t="s">
        <v>450</v>
      </c>
      <c r="I832" t="s">
        <v>3008</v>
      </c>
      <c r="J832" t="s">
        <v>452</v>
      </c>
      <c r="K832">
        <v>41042</v>
      </c>
      <c r="L832" t="s">
        <v>453</v>
      </c>
      <c r="M832" t="s">
        <v>3011</v>
      </c>
      <c r="N832" t="s">
        <v>469</v>
      </c>
      <c r="O832" t="s">
        <v>501</v>
      </c>
      <c r="P832" t="s">
        <v>3012</v>
      </c>
      <c r="Q832">
        <v>180.66</v>
      </c>
      <c r="R832">
        <v>3</v>
      </c>
      <c r="S832">
        <v>0</v>
      </c>
      <c r="T832" s="16">
        <v>50.584800000000008</v>
      </c>
    </row>
    <row r="833" spans="1:20" x14ac:dyDescent="0.3">
      <c r="A833" t="s">
        <v>3007</v>
      </c>
      <c r="B833" s="1">
        <v>42902</v>
      </c>
      <c r="C833" s="1">
        <v>42907</v>
      </c>
      <c r="D833" t="s">
        <v>446</v>
      </c>
      <c r="E833" t="s">
        <v>755</v>
      </c>
      <c r="F833" t="s">
        <v>756</v>
      </c>
      <c r="G833" t="s">
        <v>449</v>
      </c>
      <c r="H833" t="s">
        <v>450</v>
      </c>
      <c r="I833" t="s">
        <v>3008</v>
      </c>
      <c r="J833" t="s">
        <v>452</v>
      </c>
      <c r="K833">
        <v>41042</v>
      </c>
      <c r="L833" t="s">
        <v>453</v>
      </c>
      <c r="M833" t="s">
        <v>3013</v>
      </c>
      <c r="N833" t="s">
        <v>494</v>
      </c>
      <c r="O833" t="s">
        <v>495</v>
      </c>
      <c r="P833" t="s">
        <v>3014</v>
      </c>
      <c r="Q833">
        <v>191.98</v>
      </c>
      <c r="R833">
        <v>2</v>
      </c>
      <c r="S833">
        <v>0</v>
      </c>
      <c r="T833" s="16">
        <v>51.834599999999995</v>
      </c>
    </row>
    <row r="834" spans="1:20" x14ac:dyDescent="0.3">
      <c r="A834" t="s">
        <v>3007</v>
      </c>
      <c r="B834" s="1">
        <v>42902</v>
      </c>
      <c r="C834" s="1">
        <v>42907</v>
      </c>
      <c r="D834" t="s">
        <v>446</v>
      </c>
      <c r="E834" t="s">
        <v>755</v>
      </c>
      <c r="F834" t="s">
        <v>756</v>
      </c>
      <c r="G834" t="s">
        <v>449</v>
      </c>
      <c r="H834" t="s">
        <v>450</v>
      </c>
      <c r="I834" t="s">
        <v>3008</v>
      </c>
      <c r="J834" t="s">
        <v>452</v>
      </c>
      <c r="K834">
        <v>41042</v>
      </c>
      <c r="L834" t="s">
        <v>453</v>
      </c>
      <c r="M834" t="s">
        <v>3015</v>
      </c>
      <c r="N834" t="s">
        <v>494</v>
      </c>
      <c r="O834" t="s">
        <v>495</v>
      </c>
      <c r="P834" t="s">
        <v>3016</v>
      </c>
      <c r="Q834">
        <v>65.989999999999995</v>
      </c>
      <c r="R834">
        <v>1</v>
      </c>
      <c r="S834">
        <v>0</v>
      </c>
      <c r="T834" s="16">
        <v>17.157400000000003</v>
      </c>
    </row>
    <row r="835" spans="1:20" x14ac:dyDescent="0.3">
      <c r="A835" t="s">
        <v>3017</v>
      </c>
      <c r="B835" s="1">
        <v>42574</v>
      </c>
      <c r="C835" s="1">
        <v>42578</v>
      </c>
      <c r="D835" t="s">
        <v>473</v>
      </c>
      <c r="E835" t="s">
        <v>1129</v>
      </c>
      <c r="F835" t="s">
        <v>1130</v>
      </c>
      <c r="G835" t="s">
        <v>464</v>
      </c>
      <c r="H835" t="s">
        <v>450</v>
      </c>
      <c r="I835" t="s">
        <v>1325</v>
      </c>
      <c r="J835" t="s">
        <v>477</v>
      </c>
      <c r="K835">
        <v>33614</v>
      </c>
      <c r="L835" t="s">
        <v>453</v>
      </c>
      <c r="M835" t="s">
        <v>3018</v>
      </c>
      <c r="N835" t="s">
        <v>469</v>
      </c>
      <c r="O835" t="s">
        <v>491</v>
      </c>
      <c r="P835" t="s">
        <v>3019</v>
      </c>
      <c r="Q835">
        <v>35.216000000000001</v>
      </c>
      <c r="R835">
        <v>2</v>
      </c>
      <c r="S835">
        <v>0.2</v>
      </c>
      <c r="T835" s="16">
        <v>2.6411999999999995</v>
      </c>
    </row>
    <row r="836" spans="1:20" x14ac:dyDescent="0.3">
      <c r="A836" t="s">
        <v>3017</v>
      </c>
      <c r="B836" s="1">
        <v>42574</v>
      </c>
      <c r="C836" s="1">
        <v>42578</v>
      </c>
      <c r="D836" t="s">
        <v>473</v>
      </c>
      <c r="E836" t="s">
        <v>1129</v>
      </c>
      <c r="F836" t="s">
        <v>1130</v>
      </c>
      <c r="G836" t="s">
        <v>464</v>
      </c>
      <c r="H836" t="s">
        <v>450</v>
      </c>
      <c r="I836" t="s">
        <v>1325</v>
      </c>
      <c r="J836" t="s">
        <v>477</v>
      </c>
      <c r="K836">
        <v>33614</v>
      </c>
      <c r="L836" t="s">
        <v>453</v>
      </c>
      <c r="M836" t="s">
        <v>3020</v>
      </c>
      <c r="N836" t="s">
        <v>469</v>
      </c>
      <c r="O836" t="s">
        <v>501</v>
      </c>
      <c r="P836" t="s">
        <v>3021</v>
      </c>
      <c r="Q836">
        <v>23.696000000000002</v>
      </c>
      <c r="R836">
        <v>2</v>
      </c>
      <c r="S836">
        <v>0.2</v>
      </c>
      <c r="T836" s="16">
        <v>6.5164</v>
      </c>
    </row>
    <row r="837" spans="1:20" x14ac:dyDescent="0.3">
      <c r="A837" t="s">
        <v>3017</v>
      </c>
      <c r="B837" s="1">
        <v>42574</v>
      </c>
      <c r="C837" s="1">
        <v>42578</v>
      </c>
      <c r="D837" t="s">
        <v>473</v>
      </c>
      <c r="E837" t="s">
        <v>1129</v>
      </c>
      <c r="F837" t="s">
        <v>1130</v>
      </c>
      <c r="G837" t="s">
        <v>464</v>
      </c>
      <c r="H837" t="s">
        <v>450</v>
      </c>
      <c r="I837" t="s">
        <v>1325</v>
      </c>
      <c r="J837" t="s">
        <v>477</v>
      </c>
      <c r="K837">
        <v>33614</v>
      </c>
      <c r="L837" t="s">
        <v>453</v>
      </c>
      <c r="M837" t="s">
        <v>3022</v>
      </c>
      <c r="N837" t="s">
        <v>494</v>
      </c>
      <c r="O837" t="s">
        <v>1107</v>
      </c>
      <c r="P837" t="s">
        <v>3023</v>
      </c>
      <c r="Q837">
        <v>265.47500000000002</v>
      </c>
      <c r="R837">
        <v>1</v>
      </c>
      <c r="S837">
        <v>0.5</v>
      </c>
      <c r="T837" s="16">
        <v>-111.49950000000007</v>
      </c>
    </row>
    <row r="838" spans="1:20" x14ac:dyDescent="0.3">
      <c r="A838" t="s">
        <v>3024</v>
      </c>
      <c r="B838" s="1">
        <v>41890</v>
      </c>
      <c r="C838" s="1">
        <v>41895</v>
      </c>
      <c r="D838" t="s">
        <v>446</v>
      </c>
      <c r="E838" t="s">
        <v>2845</v>
      </c>
      <c r="F838" t="s">
        <v>2846</v>
      </c>
      <c r="G838" t="s">
        <v>449</v>
      </c>
      <c r="H838" t="s">
        <v>450</v>
      </c>
      <c r="I838" t="s">
        <v>2630</v>
      </c>
      <c r="J838" t="s">
        <v>527</v>
      </c>
      <c r="K838">
        <v>75701</v>
      </c>
      <c r="L838" t="s">
        <v>528</v>
      </c>
      <c r="M838" t="s">
        <v>3025</v>
      </c>
      <c r="N838" t="s">
        <v>469</v>
      </c>
      <c r="O838" t="s">
        <v>498</v>
      </c>
      <c r="P838" t="s">
        <v>3026</v>
      </c>
      <c r="Q838">
        <v>51.183999999999983</v>
      </c>
      <c r="R838">
        <v>4</v>
      </c>
      <c r="S838">
        <v>0.8</v>
      </c>
      <c r="T838" s="16">
        <v>-79.335199999999986</v>
      </c>
    </row>
    <row r="839" spans="1:20" x14ac:dyDescent="0.3">
      <c r="A839" t="s">
        <v>3027</v>
      </c>
      <c r="B839" s="1">
        <v>43043</v>
      </c>
      <c r="C839" s="1">
        <v>43050</v>
      </c>
      <c r="D839" t="s">
        <v>473</v>
      </c>
      <c r="E839" t="s">
        <v>3028</v>
      </c>
      <c r="F839" t="s">
        <v>3029</v>
      </c>
      <c r="G839" t="s">
        <v>525</v>
      </c>
      <c r="H839" t="s">
        <v>450</v>
      </c>
      <c r="I839" t="s">
        <v>805</v>
      </c>
      <c r="J839" t="s">
        <v>758</v>
      </c>
      <c r="K839">
        <v>38401</v>
      </c>
      <c r="L839" t="s">
        <v>453</v>
      </c>
      <c r="M839" t="s">
        <v>3030</v>
      </c>
      <c r="N839" t="s">
        <v>469</v>
      </c>
      <c r="O839" t="s">
        <v>513</v>
      </c>
      <c r="P839" t="s">
        <v>3031</v>
      </c>
      <c r="Q839">
        <v>9.6640000000000015</v>
      </c>
      <c r="R839">
        <v>2</v>
      </c>
      <c r="S839">
        <v>0.2</v>
      </c>
      <c r="T839" s="16">
        <v>3.2615999999999996</v>
      </c>
    </row>
    <row r="840" spans="1:20" x14ac:dyDescent="0.3">
      <c r="A840" t="s">
        <v>3032</v>
      </c>
      <c r="B840" s="1">
        <v>42436</v>
      </c>
      <c r="C840" s="1">
        <v>42441</v>
      </c>
      <c r="D840" t="s">
        <v>473</v>
      </c>
      <c r="E840" t="s">
        <v>2002</v>
      </c>
      <c r="F840" t="s">
        <v>2003</v>
      </c>
      <c r="G840" t="s">
        <v>464</v>
      </c>
      <c r="H840" t="s">
        <v>450</v>
      </c>
      <c r="I840" t="s">
        <v>526</v>
      </c>
      <c r="J840" t="s">
        <v>527</v>
      </c>
      <c r="K840">
        <v>76106</v>
      </c>
      <c r="L840" t="s">
        <v>528</v>
      </c>
      <c r="M840" t="s">
        <v>1999</v>
      </c>
      <c r="N840" t="s">
        <v>494</v>
      </c>
      <c r="O840" t="s">
        <v>495</v>
      </c>
      <c r="P840" t="s">
        <v>2000</v>
      </c>
      <c r="Q840">
        <v>21.071999999999999</v>
      </c>
      <c r="R840">
        <v>3</v>
      </c>
      <c r="S840">
        <v>0.2</v>
      </c>
      <c r="T840" s="16">
        <v>1.5804</v>
      </c>
    </row>
    <row r="841" spans="1:20" x14ac:dyDescent="0.3">
      <c r="A841" t="s">
        <v>3033</v>
      </c>
      <c r="B841" s="1">
        <v>42328</v>
      </c>
      <c r="C841" s="1">
        <v>42333</v>
      </c>
      <c r="D841" t="s">
        <v>473</v>
      </c>
      <c r="E841" t="s">
        <v>3034</v>
      </c>
      <c r="F841" t="s">
        <v>3035</v>
      </c>
      <c r="G841" t="s">
        <v>464</v>
      </c>
      <c r="H841" t="s">
        <v>450</v>
      </c>
      <c r="I841" t="s">
        <v>689</v>
      </c>
      <c r="J841" t="s">
        <v>690</v>
      </c>
      <c r="K841">
        <v>10035</v>
      </c>
      <c r="L841" t="s">
        <v>571</v>
      </c>
      <c r="M841" t="s">
        <v>2874</v>
      </c>
      <c r="N841" t="s">
        <v>469</v>
      </c>
      <c r="O841" t="s">
        <v>491</v>
      </c>
      <c r="P841" t="s">
        <v>2875</v>
      </c>
      <c r="Q841">
        <v>60.449999999999996</v>
      </c>
      <c r="R841">
        <v>3</v>
      </c>
      <c r="S841">
        <v>0</v>
      </c>
      <c r="T841" s="16">
        <v>16.3215</v>
      </c>
    </row>
    <row r="842" spans="1:20" x14ac:dyDescent="0.3">
      <c r="A842" t="s">
        <v>3033</v>
      </c>
      <c r="B842" s="1">
        <v>42328</v>
      </c>
      <c r="C842" s="1">
        <v>42333</v>
      </c>
      <c r="D842" t="s">
        <v>473</v>
      </c>
      <c r="E842" t="s">
        <v>3034</v>
      </c>
      <c r="F842" t="s">
        <v>3035</v>
      </c>
      <c r="G842" t="s">
        <v>464</v>
      </c>
      <c r="H842" t="s">
        <v>450</v>
      </c>
      <c r="I842" t="s">
        <v>689</v>
      </c>
      <c r="J842" t="s">
        <v>690</v>
      </c>
      <c r="K842">
        <v>10035</v>
      </c>
      <c r="L842" t="s">
        <v>571</v>
      </c>
      <c r="M842" t="s">
        <v>3036</v>
      </c>
      <c r="N842" t="s">
        <v>469</v>
      </c>
      <c r="O842" t="s">
        <v>491</v>
      </c>
      <c r="P842" t="s">
        <v>3037</v>
      </c>
      <c r="Q842">
        <v>11.52</v>
      </c>
      <c r="R842">
        <v>4</v>
      </c>
      <c r="S842">
        <v>0</v>
      </c>
      <c r="T842" s="16">
        <v>3.3407999999999998</v>
      </c>
    </row>
    <row r="843" spans="1:20" x14ac:dyDescent="0.3">
      <c r="A843" t="s">
        <v>3033</v>
      </c>
      <c r="B843" s="1">
        <v>42328</v>
      </c>
      <c r="C843" s="1">
        <v>42333</v>
      </c>
      <c r="D843" t="s">
        <v>473</v>
      </c>
      <c r="E843" t="s">
        <v>3034</v>
      </c>
      <c r="F843" t="s">
        <v>3035</v>
      </c>
      <c r="G843" t="s">
        <v>464</v>
      </c>
      <c r="H843" t="s">
        <v>450</v>
      </c>
      <c r="I843" t="s">
        <v>689</v>
      </c>
      <c r="J843" t="s">
        <v>690</v>
      </c>
      <c r="K843">
        <v>10035</v>
      </c>
      <c r="L843" t="s">
        <v>571</v>
      </c>
      <c r="M843" t="s">
        <v>3038</v>
      </c>
      <c r="N843" t="s">
        <v>455</v>
      </c>
      <c r="O843" t="s">
        <v>456</v>
      </c>
      <c r="P843" t="s">
        <v>3039</v>
      </c>
      <c r="Q843">
        <v>186.048</v>
      </c>
      <c r="R843">
        <v>4</v>
      </c>
      <c r="S843">
        <v>0.2</v>
      </c>
      <c r="T843" s="16">
        <v>9.3024000000000058</v>
      </c>
    </row>
    <row r="844" spans="1:20" x14ac:dyDescent="0.3">
      <c r="A844" t="s">
        <v>3040</v>
      </c>
      <c r="B844" s="1">
        <v>42681</v>
      </c>
      <c r="C844" s="1">
        <v>42683</v>
      </c>
      <c r="D844" t="s">
        <v>611</v>
      </c>
      <c r="E844" t="s">
        <v>3041</v>
      </c>
      <c r="F844" t="s">
        <v>3042</v>
      </c>
      <c r="G844" t="s">
        <v>464</v>
      </c>
      <c r="H844" t="s">
        <v>450</v>
      </c>
      <c r="I844" t="s">
        <v>465</v>
      </c>
      <c r="J844" t="s">
        <v>466</v>
      </c>
      <c r="K844">
        <v>90036</v>
      </c>
      <c r="L844" t="s">
        <v>467</v>
      </c>
      <c r="M844" t="s">
        <v>3043</v>
      </c>
      <c r="N844" t="s">
        <v>469</v>
      </c>
      <c r="O844" t="s">
        <v>498</v>
      </c>
      <c r="P844" t="s">
        <v>3044</v>
      </c>
      <c r="Q844">
        <v>37.44</v>
      </c>
      <c r="R844">
        <v>4</v>
      </c>
      <c r="S844">
        <v>0.2</v>
      </c>
      <c r="T844" s="16">
        <v>11.699999999999996</v>
      </c>
    </row>
    <row r="845" spans="1:20" x14ac:dyDescent="0.3">
      <c r="A845" t="s">
        <v>3040</v>
      </c>
      <c r="B845" s="1">
        <v>42681</v>
      </c>
      <c r="C845" s="1">
        <v>42683</v>
      </c>
      <c r="D845" t="s">
        <v>611</v>
      </c>
      <c r="E845" t="s">
        <v>3041</v>
      </c>
      <c r="F845" t="s">
        <v>3042</v>
      </c>
      <c r="G845" t="s">
        <v>464</v>
      </c>
      <c r="H845" t="s">
        <v>450</v>
      </c>
      <c r="I845" t="s">
        <v>465</v>
      </c>
      <c r="J845" t="s">
        <v>466</v>
      </c>
      <c r="K845">
        <v>90036</v>
      </c>
      <c r="L845" t="s">
        <v>467</v>
      </c>
      <c r="M845" t="s">
        <v>3045</v>
      </c>
      <c r="N845" t="s">
        <v>469</v>
      </c>
      <c r="O845" t="s">
        <v>498</v>
      </c>
      <c r="P845" t="s">
        <v>3046</v>
      </c>
      <c r="Q845">
        <v>26.975999999999999</v>
      </c>
      <c r="R845">
        <v>4</v>
      </c>
      <c r="S845">
        <v>0.2</v>
      </c>
      <c r="T845" s="16">
        <v>8.767199999999999</v>
      </c>
    </row>
    <row r="846" spans="1:20" x14ac:dyDescent="0.3">
      <c r="A846" t="s">
        <v>3040</v>
      </c>
      <c r="B846" s="1">
        <v>42681</v>
      </c>
      <c r="C846" s="1">
        <v>42683</v>
      </c>
      <c r="D846" t="s">
        <v>611</v>
      </c>
      <c r="E846" t="s">
        <v>3041</v>
      </c>
      <c r="F846" t="s">
        <v>3042</v>
      </c>
      <c r="G846" t="s">
        <v>464</v>
      </c>
      <c r="H846" t="s">
        <v>450</v>
      </c>
      <c r="I846" t="s">
        <v>465</v>
      </c>
      <c r="J846" t="s">
        <v>466</v>
      </c>
      <c r="K846">
        <v>90036</v>
      </c>
      <c r="L846" t="s">
        <v>467</v>
      </c>
      <c r="M846" t="s">
        <v>3047</v>
      </c>
      <c r="N846" t="s">
        <v>469</v>
      </c>
      <c r="O846" t="s">
        <v>1002</v>
      </c>
      <c r="P846" t="s">
        <v>3048</v>
      </c>
      <c r="Q846">
        <v>11.36</v>
      </c>
      <c r="R846">
        <v>2</v>
      </c>
      <c r="S846">
        <v>0</v>
      </c>
      <c r="T846" s="16">
        <v>3.2943999999999996</v>
      </c>
    </row>
    <row r="847" spans="1:20" x14ac:dyDescent="0.3">
      <c r="A847" t="s">
        <v>3040</v>
      </c>
      <c r="B847" s="1">
        <v>42681</v>
      </c>
      <c r="C847" s="1">
        <v>42683</v>
      </c>
      <c r="D847" t="s">
        <v>611</v>
      </c>
      <c r="E847" t="s">
        <v>3041</v>
      </c>
      <c r="F847" t="s">
        <v>3042</v>
      </c>
      <c r="G847" t="s">
        <v>464</v>
      </c>
      <c r="H847" t="s">
        <v>450</v>
      </c>
      <c r="I847" t="s">
        <v>465</v>
      </c>
      <c r="J847" t="s">
        <v>466</v>
      </c>
      <c r="K847">
        <v>90036</v>
      </c>
      <c r="L847" t="s">
        <v>467</v>
      </c>
      <c r="M847" t="s">
        <v>3049</v>
      </c>
      <c r="N847" t="s">
        <v>469</v>
      </c>
      <c r="O847" t="s">
        <v>470</v>
      </c>
      <c r="P847" t="s">
        <v>3050</v>
      </c>
      <c r="Q847">
        <v>14.62</v>
      </c>
      <c r="R847">
        <v>2</v>
      </c>
      <c r="S847">
        <v>0</v>
      </c>
      <c r="T847" s="16">
        <v>6.8713999999999995</v>
      </c>
    </row>
    <row r="848" spans="1:20" x14ac:dyDescent="0.3">
      <c r="A848" t="s">
        <v>3051</v>
      </c>
      <c r="B848" s="1">
        <v>42290</v>
      </c>
      <c r="C848" s="1">
        <v>42294</v>
      </c>
      <c r="D848" t="s">
        <v>473</v>
      </c>
      <c r="E848" t="s">
        <v>3052</v>
      </c>
      <c r="F848" t="s">
        <v>3053</v>
      </c>
      <c r="G848" t="s">
        <v>449</v>
      </c>
      <c r="H848" t="s">
        <v>450</v>
      </c>
      <c r="I848" t="s">
        <v>1901</v>
      </c>
      <c r="J848" t="s">
        <v>452</v>
      </c>
      <c r="K848">
        <v>40214</v>
      </c>
      <c r="L848" t="s">
        <v>453</v>
      </c>
      <c r="M848" t="s">
        <v>1191</v>
      </c>
      <c r="N848" t="s">
        <v>494</v>
      </c>
      <c r="O848" t="s">
        <v>495</v>
      </c>
      <c r="P848" t="s">
        <v>1192</v>
      </c>
      <c r="Q848">
        <v>83.72</v>
      </c>
      <c r="R848">
        <v>7</v>
      </c>
      <c r="S848">
        <v>0</v>
      </c>
      <c r="T848" s="16">
        <v>23.441600000000005</v>
      </c>
    </row>
    <row r="849" spans="1:20" x14ac:dyDescent="0.3">
      <c r="A849" t="s">
        <v>3051</v>
      </c>
      <c r="B849" s="1">
        <v>42290</v>
      </c>
      <c r="C849" s="1">
        <v>42294</v>
      </c>
      <c r="D849" t="s">
        <v>473</v>
      </c>
      <c r="E849" t="s">
        <v>3052</v>
      </c>
      <c r="F849" t="s">
        <v>3053</v>
      </c>
      <c r="G849" t="s">
        <v>449</v>
      </c>
      <c r="H849" t="s">
        <v>450</v>
      </c>
      <c r="I849" t="s">
        <v>1901</v>
      </c>
      <c r="J849" t="s">
        <v>452</v>
      </c>
      <c r="K849">
        <v>40214</v>
      </c>
      <c r="L849" t="s">
        <v>453</v>
      </c>
      <c r="M849" t="s">
        <v>1510</v>
      </c>
      <c r="N849" t="s">
        <v>455</v>
      </c>
      <c r="O849" t="s">
        <v>459</v>
      </c>
      <c r="P849" t="s">
        <v>1511</v>
      </c>
      <c r="Q849">
        <v>287.94</v>
      </c>
      <c r="R849">
        <v>3</v>
      </c>
      <c r="S849">
        <v>0</v>
      </c>
      <c r="T849" s="16">
        <v>77.743800000000022</v>
      </c>
    </row>
    <row r="850" spans="1:20" x14ac:dyDescent="0.3">
      <c r="A850" t="s">
        <v>3054</v>
      </c>
      <c r="B850" s="1">
        <v>42736</v>
      </c>
      <c r="C850" s="1">
        <v>42741</v>
      </c>
      <c r="D850" t="s">
        <v>473</v>
      </c>
      <c r="E850" t="s">
        <v>3055</v>
      </c>
      <c r="F850" t="s">
        <v>3056</v>
      </c>
      <c r="G850" t="s">
        <v>449</v>
      </c>
      <c r="H850" t="s">
        <v>450</v>
      </c>
      <c r="I850" t="s">
        <v>3057</v>
      </c>
      <c r="J850" t="s">
        <v>921</v>
      </c>
      <c r="K850">
        <v>44052</v>
      </c>
      <c r="L850" t="s">
        <v>571</v>
      </c>
      <c r="M850" t="s">
        <v>3058</v>
      </c>
      <c r="N850" t="s">
        <v>455</v>
      </c>
      <c r="O850" t="s">
        <v>488</v>
      </c>
      <c r="P850" t="s">
        <v>3059</v>
      </c>
      <c r="Q850">
        <v>48.896000000000001</v>
      </c>
      <c r="R850">
        <v>4</v>
      </c>
      <c r="S850">
        <v>0.2</v>
      </c>
      <c r="T850" s="16">
        <v>8.5567999999999991</v>
      </c>
    </row>
    <row r="851" spans="1:20" x14ac:dyDescent="0.3">
      <c r="A851" t="s">
        <v>3060</v>
      </c>
      <c r="B851" s="1">
        <v>41677</v>
      </c>
      <c r="C851" s="1">
        <v>41682</v>
      </c>
      <c r="D851" t="s">
        <v>473</v>
      </c>
      <c r="E851" t="s">
        <v>3061</v>
      </c>
      <c r="F851" t="s">
        <v>3062</v>
      </c>
      <c r="G851" t="s">
        <v>464</v>
      </c>
      <c r="H851" t="s">
        <v>450</v>
      </c>
      <c r="I851" t="s">
        <v>3063</v>
      </c>
      <c r="J851" t="s">
        <v>1213</v>
      </c>
      <c r="K851">
        <v>7036</v>
      </c>
      <c r="L851" t="s">
        <v>571</v>
      </c>
      <c r="M851" t="s">
        <v>3064</v>
      </c>
      <c r="N851" t="s">
        <v>494</v>
      </c>
      <c r="O851" t="s">
        <v>584</v>
      </c>
      <c r="P851" t="s">
        <v>3065</v>
      </c>
      <c r="Q851">
        <v>115.36</v>
      </c>
      <c r="R851">
        <v>7</v>
      </c>
      <c r="S851">
        <v>0</v>
      </c>
      <c r="T851" s="16">
        <v>49.604800000000012</v>
      </c>
    </row>
    <row r="852" spans="1:20" x14ac:dyDescent="0.3">
      <c r="A852" t="s">
        <v>3066</v>
      </c>
      <c r="B852" s="1">
        <v>42541</v>
      </c>
      <c r="C852" s="1">
        <v>42546</v>
      </c>
      <c r="D852" t="s">
        <v>446</v>
      </c>
      <c r="E852" t="s">
        <v>3067</v>
      </c>
      <c r="F852" t="s">
        <v>3068</v>
      </c>
      <c r="G852" t="s">
        <v>464</v>
      </c>
      <c r="H852" t="s">
        <v>450</v>
      </c>
      <c r="I852" t="s">
        <v>3069</v>
      </c>
      <c r="J852" t="s">
        <v>466</v>
      </c>
      <c r="K852">
        <v>93905</v>
      </c>
      <c r="L852" t="s">
        <v>467</v>
      </c>
      <c r="M852" t="s">
        <v>3070</v>
      </c>
      <c r="N852" t="s">
        <v>469</v>
      </c>
      <c r="O852" t="s">
        <v>491</v>
      </c>
      <c r="P852" t="s">
        <v>3071</v>
      </c>
      <c r="Q852">
        <v>5.16</v>
      </c>
      <c r="R852">
        <v>2</v>
      </c>
      <c r="S852">
        <v>0</v>
      </c>
      <c r="T852" s="16">
        <v>1.3416000000000001</v>
      </c>
    </row>
    <row r="853" spans="1:20" x14ac:dyDescent="0.3">
      <c r="A853" t="s">
        <v>3066</v>
      </c>
      <c r="B853" s="1">
        <v>42541</v>
      </c>
      <c r="C853" s="1">
        <v>42546</v>
      </c>
      <c r="D853" t="s">
        <v>446</v>
      </c>
      <c r="E853" t="s">
        <v>3067</v>
      </c>
      <c r="F853" t="s">
        <v>3068</v>
      </c>
      <c r="G853" t="s">
        <v>464</v>
      </c>
      <c r="H853" t="s">
        <v>450</v>
      </c>
      <c r="I853" t="s">
        <v>3069</v>
      </c>
      <c r="J853" t="s">
        <v>466</v>
      </c>
      <c r="K853">
        <v>93905</v>
      </c>
      <c r="L853" t="s">
        <v>467</v>
      </c>
      <c r="M853" t="s">
        <v>3072</v>
      </c>
      <c r="N853" t="s">
        <v>469</v>
      </c>
      <c r="O853" t="s">
        <v>513</v>
      </c>
      <c r="P853" t="s">
        <v>3073</v>
      </c>
      <c r="Q853">
        <v>38.880000000000003</v>
      </c>
      <c r="R853">
        <v>6</v>
      </c>
      <c r="S853">
        <v>0</v>
      </c>
      <c r="T853" s="16">
        <v>18.662400000000002</v>
      </c>
    </row>
    <row r="854" spans="1:20" x14ac:dyDescent="0.3">
      <c r="A854" t="s">
        <v>3074</v>
      </c>
      <c r="B854" s="1">
        <v>42518</v>
      </c>
      <c r="C854" s="1">
        <v>42525</v>
      </c>
      <c r="D854" t="s">
        <v>473</v>
      </c>
      <c r="E854" t="s">
        <v>1313</v>
      </c>
      <c r="F854" t="s">
        <v>1314</v>
      </c>
      <c r="G854" t="s">
        <v>449</v>
      </c>
      <c r="H854" t="s">
        <v>450</v>
      </c>
      <c r="I854" t="s">
        <v>751</v>
      </c>
      <c r="J854" t="s">
        <v>1915</v>
      </c>
      <c r="K854">
        <v>39212</v>
      </c>
      <c r="L854" t="s">
        <v>453</v>
      </c>
      <c r="M854" t="s">
        <v>1585</v>
      </c>
      <c r="N854" t="s">
        <v>469</v>
      </c>
      <c r="O854" t="s">
        <v>491</v>
      </c>
      <c r="P854" t="s">
        <v>1586</v>
      </c>
      <c r="Q854">
        <v>185.88</v>
      </c>
      <c r="R854">
        <v>6</v>
      </c>
      <c r="S854">
        <v>0</v>
      </c>
      <c r="T854" s="16">
        <v>50.187599999999996</v>
      </c>
    </row>
    <row r="855" spans="1:20" x14ac:dyDescent="0.3">
      <c r="A855" t="s">
        <v>3075</v>
      </c>
      <c r="B855" s="1">
        <v>42419</v>
      </c>
      <c r="C855" s="1">
        <v>42424</v>
      </c>
      <c r="D855" t="s">
        <v>473</v>
      </c>
      <c r="E855" t="s">
        <v>2306</v>
      </c>
      <c r="F855" t="s">
        <v>2307</v>
      </c>
      <c r="G855" t="s">
        <v>449</v>
      </c>
      <c r="H855" t="s">
        <v>450</v>
      </c>
      <c r="I855" t="s">
        <v>689</v>
      </c>
      <c r="J855" t="s">
        <v>690</v>
      </c>
      <c r="K855">
        <v>10035</v>
      </c>
      <c r="L855" t="s">
        <v>571</v>
      </c>
      <c r="M855" t="s">
        <v>2938</v>
      </c>
      <c r="N855" t="s">
        <v>455</v>
      </c>
      <c r="O855" t="s">
        <v>488</v>
      </c>
      <c r="P855" t="s">
        <v>2939</v>
      </c>
      <c r="Q855">
        <v>44.46</v>
      </c>
      <c r="R855">
        <v>2</v>
      </c>
      <c r="S855">
        <v>0</v>
      </c>
      <c r="T855" s="16">
        <v>14.671799999999998</v>
      </c>
    </row>
    <row r="856" spans="1:20" x14ac:dyDescent="0.3">
      <c r="A856" t="s">
        <v>3075</v>
      </c>
      <c r="B856" s="1">
        <v>42419</v>
      </c>
      <c r="C856" s="1">
        <v>42424</v>
      </c>
      <c r="D856" t="s">
        <v>473</v>
      </c>
      <c r="E856" t="s">
        <v>2306</v>
      </c>
      <c r="F856" t="s">
        <v>2307</v>
      </c>
      <c r="G856" t="s">
        <v>449</v>
      </c>
      <c r="H856" t="s">
        <v>450</v>
      </c>
      <c r="I856" t="s">
        <v>689</v>
      </c>
      <c r="J856" t="s">
        <v>690</v>
      </c>
      <c r="K856">
        <v>10035</v>
      </c>
      <c r="L856" t="s">
        <v>571</v>
      </c>
      <c r="M856" t="s">
        <v>2202</v>
      </c>
      <c r="N856" t="s">
        <v>469</v>
      </c>
      <c r="O856" t="s">
        <v>482</v>
      </c>
      <c r="P856" t="s">
        <v>2203</v>
      </c>
      <c r="Q856">
        <v>242.94</v>
      </c>
      <c r="R856">
        <v>3</v>
      </c>
      <c r="S856">
        <v>0</v>
      </c>
      <c r="T856" s="16">
        <v>9.7175999999999902</v>
      </c>
    </row>
    <row r="857" spans="1:20" x14ac:dyDescent="0.3">
      <c r="A857" t="s">
        <v>3076</v>
      </c>
      <c r="B857" s="1">
        <v>41854</v>
      </c>
      <c r="C857" s="1">
        <v>41859</v>
      </c>
      <c r="D857" t="s">
        <v>473</v>
      </c>
      <c r="E857" t="s">
        <v>3077</v>
      </c>
      <c r="F857" t="s">
        <v>3078</v>
      </c>
      <c r="G857" t="s">
        <v>449</v>
      </c>
      <c r="H857" t="s">
        <v>450</v>
      </c>
      <c r="I857" t="s">
        <v>689</v>
      </c>
      <c r="J857" t="s">
        <v>690</v>
      </c>
      <c r="K857">
        <v>10035</v>
      </c>
      <c r="L857" t="s">
        <v>571</v>
      </c>
      <c r="M857" t="s">
        <v>3079</v>
      </c>
      <c r="N857" t="s">
        <v>469</v>
      </c>
      <c r="O857" t="s">
        <v>513</v>
      </c>
      <c r="P857" t="s">
        <v>3080</v>
      </c>
      <c r="Q857">
        <v>39.96</v>
      </c>
      <c r="R857">
        <v>2</v>
      </c>
      <c r="S857">
        <v>0</v>
      </c>
      <c r="T857" s="16">
        <v>18.781199999999998</v>
      </c>
    </row>
    <row r="858" spans="1:20" x14ac:dyDescent="0.3">
      <c r="A858" t="s">
        <v>3076</v>
      </c>
      <c r="B858" s="1">
        <v>41854</v>
      </c>
      <c r="C858" s="1">
        <v>41859</v>
      </c>
      <c r="D858" t="s">
        <v>473</v>
      </c>
      <c r="E858" t="s">
        <v>3077</v>
      </c>
      <c r="F858" t="s">
        <v>3078</v>
      </c>
      <c r="G858" t="s">
        <v>449</v>
      </c>
      <c r="H858" t="s">
        <v>450</v>
      </c>
      <c r="I858" t="s">
        <v>689</v>
      </c>
      <c r="J858" t="s">
        <v>690</v>
      </c>
      <c r="K858">
        <v>10035</v>
      </c>
      <c r="L858" t="s">
        <v>571</v>
      </c>
      <c r="M858" t="s">
        <v>3081</v>
      </c>
      <c r="N858" t="s">
        <v>469</v>
      </c>
      <c r="O858" t="s">
        <v>1002</v>
      </c>
      <c r="P858" t="s">
        <v>3082</v>
      </c>
      <c r="Q858">
        <v>102.30000000000001</v>
      </c>
      <c r="R858">
        <v>10</v>
      </c>
      <c r="S858">
        <v>0</v>
      </c>
      <c r="T858" s="16">
        <v>26.598000000000006</v>
      </c>
    </row>
    <row r="859" spans="1:20" x14ac:dyDescent="0.3">
      <c r="A859" t="s">
        <v>3076</v>
      </c>
      <c r="B859" s="1">
        <v>41854</v>
      </c>
      <c r="C859" s="1">
        <v>41859</v>
      </c>
      <c r="D859" t="s">
        <v>473</v>
      </c>
      <c r="E859" t="s">
        <v>3077</v>
      </c>
      <c r="F859" t="s">
        <v>3078</v>
      </c>
      <c r="G859" t="s">
        <v>449</v>
      </c>
      <c r="H859" t="s">
        <v>450</v>
      </c>
      <c r="I859" t="s">
        <v>689</v>
      </c>
      <c r="J859" t="s">
        <v>690</v>
      </c>
      <c r="K859">
        <v>10035</v>
      </c>
      <c r="L859" t="s">
        <v>571</v>
      </c>
      <c r="M859" t="s">
        <v>3083</v>
      </c>
      <c r="N859" t="s">
        <v>469</v>
      </c>
      <c r="O859" t="s">
        <v>482</v>
      </c>
      <c r="P859" t="s">
        <v>3084</v>
      </c>
      <c r="Q859">
        <v>21.36</v>
      </c>
      <c r="R859">
        <v>2</v>
      </c>
      <c r="S859">
        <v>0</v>
      </c>
      <c r="T859" s="16">
        <v>5.7672000000000008</v>
      </c>
    </row>
    <row r="860" spans="1:20" x14ac:dyDescent="0.3">
      <c r="A860" t="s">
        <v>3085</v>
      </c>
      <c r="B860" s="1">
        <v>42835</v>
      </c>
      <c r="C860" s="1">
        <v>42840</v>
      </c>
      <c r="D860" t="s">
        <v>473</v>
      </c>
      <c r="E860" t="s">
        <v>3086</v>
      </c>
      <c r="F860" t="s">
        <v>3087</v>
      </c>
      <c r="G860" t="s">
        <v>525</v>
      </c>
      <c r="H860" t="s">
        <v>450</v>
      </c>
      <c r="I860" t="s">
        <v>3088</v>
      </c>
      <c r="J860" t="s">
        <v>1213</v>
      </c>
      <c r="K860">
        <v>8901</v>
      </c>
      <c r="L860" t="s">
        <v>571</v>
      </c>
      <c r="M860" t="s">
        <v>1374</v>
      </c>
      <c r="N860" t="s">
        <v>469</v>
      </c>
      <c r="O860" t="s">
        <v>513</v>
      </c>
      <c r="P860" t="s">
        <v>1375</v>
      </c>
      <c r="Q860">
        <v>7.61</v>
      </c>
      <c r="R860">
        <v>1</v>
      </c>
      <c r="S860">
        <v>0</v>
      </c>
      <c r="T860" s="16">
        <v>3.5766999999999998</v>
      </c>
    </row>
    <row r="861" spans="1:20" x14ac:dyDescent="0.3">
      <c r="A861" t="s">
        <v>3085</v>
      </c>
      <c r="B861" s="1">
        <v>42835</v>
      </c>
      <c r="C861" s="1">
        <v>42840</v>
      </c>
      <c r="D861" t="s">
        <v>473</v>
      </c>
      <c r="E861" t="s">
        <v>3086</v>
      </c>
      <c r="F861" t="s">
        <v>3087</v>
      </c>
      <c r="G861" t="s">
        <v>525</v>
      </c>
      <c r="H861" t="s">
        <v>450</v>
      </c>
      <c r="I861" t="s">
        <v>3088</v>
      </c>
      <c r="J861" t="s">
        <v>1213</v>
      </c>
      <c r="K861">
        <v>8901</v>
      </c>
      <c r="L861" t="s">
        <v>571</v>
      </c>
      <c r="M861" t="s">
        <v>1600</v>
      </c>
      <c r="N861" t="s">
        <v>469</v>
      </c>
      <c r="O861" t="s">
        <v>692</v>
      </c>
      <c r="P861" t="s">
        <v>1601</v>
      </c>
      <c r="Q861">
        <v>7.16</v>
      </c>
      <c r="R861">
        <v>2</v>
      </c>
      <c r="S861">
        <v>0</v>
      </c>
      <c r="T861" s="16">
        <v>3.58</v>
      </c>
    </row>
    <row r="862" spans="1:20" x14ac:dyDescent="0.3">
      <c r="A862" t="s">
        <v>3089</v>
      </c>
      <c r="B862" s="1">
        <v>41799</v>
      </c>
      <c r="C862" s="1">
        <v>41806</v>
      </c>
      <c r="D862" t="s">
        <v>473</v>
      </c>
      <c r="E862" t="s">
        <v>3090</v>
      </c>
      <c r="F862" t="s">
        <v>3091</v>
      </c>
      <c r="G862" t="s">
        <v>449</v>
      </c>
      <c r="H862" t="s">
        <v>450</v>
      </c>
      <c r="I862" t="s">
        <v>550</v>
      </c>
      <c r="J862" t="s">
        <v>466</v>
      </c>
      <c r="K862">
        <v>94122</v>
      </c>
      <c r="L862" t="s">
        <v>467</v>
      </c>
      <c r="M862" t="s">
        <v>1722</v>
      </c>
      <c r="N862" t="s">
        <v>469</v>
      </c>
      <c r="O862" t="s">
        <v>1002</v>
      </c>
      <c r="P862" t="s">
        <v>1723</v>
      </c>
      <c r="Q862">
        <v>7.36</v>
      </c>
      <c r="R862">
        <v>2</v>
      </c>
      <c r="S862">
        <v>0</v>
      </c>
      <c r="T862" s="16">
        <v>0.14719999999999978</v>
      </c>
    </row>
    <row r="863" spans="1:20" x14ac:dyDescent="0.3">
      <c r="A863" t="s">
        <v>3089</v>
      </c>
      <c r="B863" s="1">
        <v>41799</v>
      </c>
      <c r="C863" s="1">
        <v>41806</v>
      </c>
      <c r="D863" t="s">
        <v>473</v>
      </c>
      <c r="E863" t="s">
        <v>3090</v>
      </c>
      <c r="F863" t="s">
        <v>3091</v>
      </c>
      <c r="G863" t="s">
        <v>449</v>
      </c>
      <c r="H863" t="s">
        <v>450</v>
      </c>
      <c r="I863" t="s">
        <v>550</v>
      </c>
      <c r="J863" t="s">
        <v>466</v>
      </c>
      <c r="K863">
        <v>94122</v>
      </c>
      <c r="L863" t="s">
        <v>467</v>
      </c>
      <c r="M863" t="s">
        <v>3092</v>
      </c>
      <c r="N863" t="s">
        <v>469</v>
      </c>
      <c r="O863" t="s">
        <v>491</v>
      </c>
      <c r="P863" t="s">
        <v>3093</v>
      </c>
      <c r="Q863">
        <v>23.1</v>
      </c>
      <c r="R863">
        <v>2</v>
      </c>
      <c r="S863">
        <v>0</v>
      </c>
      <c r="T863" s="16">
        <v>10.625999999999999</v>
      </c>
    </row>
    <row r="864" spans="1:20" x14ac:dyDescent="0.3">
      <c r="A864" t="s">
        <v>3094</v>
      </c>
      <c r="B864" s="1">
        <v>42374</v>
      </c>
      <c r="C864" s="1">
        <v>42376</v>
      </c>
      <c r="D864" t="s">
        <v>446</v>
      </c>
      <c r="E864" t="s">
        <v>2860</v>
      </c>
      <c r="F864" t="s">
        <v>2861</v>
      </c>
      <c r="G864" t="s">
        <v>464</v>
      </c>
      <c r="H864" t="s">
        <v>450</v>
      </c>
      <c r="I864" t="s">
        <v>1949</v>
      </c>
      <c r="J864" t="s">
        <v>477</v>
      </c>
      <c r="K864">
        <v>32216</v>
      </c>
      <c r="L864" t="s">
        <v>453</v>
      </c>
      <c r="M864" t="s">
        <v>3095</v>
      </c>
      <c r="N864" t="s">
        <v>494</v>
      </c>
      <c r="O864" t="s">
        <v>584</v>
      </c>
      <c r="P864" t="s">
        <v>3096</v>
      </c>
      <c r="Q864">
        <v>191.47200000000001</v>
      </c>
      <c r="R864">
        <v>6</v>
      </c>
      <c r="S864">
        <v>0.2</v>
      </c>
      <c r="T864" s="16">
        <v>40.687800000000003</v>
      </c>
    </row>
    <row r="865" spans="1:20" x14ac:dyDescent="0.3">
      <c r="A865" t="s">
        <v>3094</v>
      </c>
      <c r="B865" s="1">
        <v>42374</v>
      </c>
      <c r="C865" s="1">
        <v>42376</v>
      </c>
      <c r="D865" t="s">
        <v>446</v>
      </c>
      <c r="E865" t="s">
        <v>2860</v>
      </c>
      <c r="F865" t="s">
        <v>2861</v>
      </c>
      <c r="G865" t="s">
        <v>464</v>
      </c>
      <c r="H865" t="s">
        <v>450</v>
      </c>
      <c r="I865" t="s">
        <v>1949</v>
      </c>
      <c r="J865" t="s">
        <v>477</v>
      </c>
      <c r="K865">
        <v>32216</v>
      </c>
      <c r="L865" t="s">
        <v>453</v>
      </c>
      <c r="M865" t="s">
        <v>3097</v>
      </c>
      <c r="N865" t="s">
        <v>469</v>
      </c>
      <c r="O865" t="s">
        <v>491</v>
      </c>
      <c r="P865" t="s">
        <v>3098</v>
      </c>
      <c r="Q865">
        <v>5.2480000000000002</v>
      </c>
      <c r="R865">
        <v>2</v>
      </c>
      <c r="S865">
        <v>0.2</v>
      </c>
      <c r="T865" s="16">
        <v>0.59039999999999915</v>
      </c>
    </row>
    <row r="866" spans="1:20" x14ac:dyDescent="0.3">
      <c r="A866" t="s">
        <v>3094</v>
      </c>
      <c r="B866" s="1">
        <v>42374</v>
      </c>
      <c r="C866" s="1">
        <v>42376</v>
      </c>
      <c r="D866" t="s">
        <v>446</v>
      </c>
      <c r="E866" t="s">
        <v>2860</v>
      </c>
      <c r="F866" t="s">
        <v>2861</v>
      </c>
      <c r="G866" t="s">
        <v>464</v>
      </c>
      <c r="H866" t="s">
        <v>450</v>
      </c>
      <c r="I866" t="s">
        <v>1949</v>
      </c>
      <c r="J866" t="s">
        <v>477</v>
      </c>
      <c r="K866">
        <v>32216</v>
      </c>
      <c r="L866" t="s">
        <v>453</v>
      </c>
      <c r="M866" t="s">
        <v>3099</v>
      </c>
      <c r="N866" t="s">
        <v>494</v>
      </c>
      <c r="O866" t="s">
        <v>495</v>
      </c>
      <c r="P866" t="s">
        <v>3100</v>
      </c>
      <c r="Q866">
        <v>59.184000000000005</v>
      </c>
      <c r="R866">
        <v>2</v>
      </c>
      <c r="S866">
        <v>0.2</v>
      </c>
      <c r="T866" s="16">
        <v>5.1786000000000012</v>
      </c>
    </row>
    <row r="867" spans="1:20" x14ac:dyDescent="0.3">
      <c r="A867" t="s">
        <v>3101</v>
      </c>
      <c r="B867" s="1">
        <v>41649</v>
      </c>
      <c r="C867" s="1">
        <v>41654</v>
      </c>
      <c r="D867" t="s">
        <v>473</v>
      </c>
      <c r="E867" t="s">
        <v>3102</v>
      </c>
      <c r="F867" t="s">
        <v>3103</v>
      </c>
      <c r="G867" t="s">
        <v>464</v>
      </c>
      <c r="H867" t="s">
        <v>450</v>
      </c>
      <c r="I867" t="s">
        <v>741</v>
      </c>
      <c r="J867" t="s">
        <v>742</v>
      </c>
      <c r="K867">
        <v>22153</v>
      </c>
      <c r="L867" t="s">
        <v>453</v>
      </c>
      <c r="M867" t="s">
        <v>3104</v>
      </c>
      <c r="N867" t="s">
        <v>469</v>
      </c>
      <c r="O867" t="s">
        <v>470</v>
      </c>
      <c r="P867" t="s">
        <v>3105</v>
      </c>
      <c r="Q867">
        <v>2.89</v>
      </c>
      <c r="R867">
        <v>1</v>
      </c>
      <c r="S867">
        <v>0</v>
      </c>
      <c r="T867" s="16">
        <v>1.3583000000000001</v>
      </c>
    </row>
    <row r="868" spans="1:20" x14ac:dyDescent="0.3">
      <c r="A868" t="s">
        <v>3101</v>
      </c>
      <c r="B868" s="1">
        <v>41649</v>
      </c>
      <c r="C868" s="1">
        <v>41654</v>
      </c>
      <c r="D868" t="s">
        <v>473</v>
      </c>
      <c r="E868" t="s">
        <v>3102</v>
      </c>
      <c r="F868" t="s">
        <v>3103</v>
      </c>
      <c r="G868" t="s">
        <v>464</v>
      </c>
      <c r="H868" t="s">
        <v>450</v>
      </c>
      <c r="I868" t="s">
        <v>741</v>
      </c>
      <c r="J868" t="s">
        <v>742</v>
      </c>
      <c r="K868">
        <v>22153</v>
      </c>
      <c r="L868" t="s">
        <v>453</v>
      </c>
      <c r="M868" t="s">
        <v>3106</v>
      </c>
      <c r="N868" t="s">
        <v>455</v>
      </c>
      <c r="O868" t="s">
        <v>488</v>
      </c>
      <c r="P868" t="s">
        <v>3107</v>
      </c>
      <c r="Q868">
        <v>51.94</v>
      </c>
      <c r="R868">
        <v>1</v>
      </c>
      <c r="S868">
        <v>0</v>
      </c>
      <c r="T868" s="16">
        <v>21.295400000000001</v>
      </c>
    </row>
    <row r="869" spans="1:20" x14ac:dyDescent="0.3">
      <c r="A869" t="s">
        <v>3108</v>
      </c>
      <c r="B869" s="1">
        <v>42642</v>
      </c>
      <c r="C869" s="1">
        <v>42645</v>
      </c>
      <c r="D869" t="s">
        <v>611</v>
      </c>
      <c r="E869" t="s">
        <v>3109</v>
      </c>
      <c r="F869" t="s">
        <v>3110</v>
      </c>
      <c r="G869" t="s">
        <v>464</v>
      </c>
      <c r="H869" t="s">
        <v>450</v>
      </c>
      <c r="I869" t="s">
        <v>569</v>
      </c>
      <c r="J869" t="s">
        <v>570</v>
      </c>
      <c r="K869">
        <v>19140</v>
      </c>
      <c r="L869" t="s">
        <v>571</v>
      </c>
      <c r="M869" t="s">
        <v>3111</v>
      </c>
      <c r="N869" t="s">
        <v>469</v>
      </c>
      <c r="O869" t="s">
        <v>470</v>
      </c>
      <c r="P869" t="s">
        <v>3112</v>
      </c>
      <c r="Q869">
        <v>15.936000000000002</v>
      </c>
      <c r="R869">
        <v>4</v>
      </c>
      <c r="S869">
        <v>0.2</v>
      </c>
      <c r="T869" s="16">
        <v>5.1791999999999998</v>
      </c>
    </row>
    <row r="870" spans="1:20" x14ac:dyDescent="0.3">
      <c r="A870" t="s">
        <v>3113</v>
      </c>
      <c r="B870" s="1">
        <v>41735</v>
      </c>
      <c r="C870" s="1">
        <v>41739</v>
      </c>
      <c r="D870" t="s">
        <v>473</v>
      </c>
      <c r="E870" t="s">
        <v>3114</v>
      </c>
      <c r="F870" t="s">
        <v>3115</v>
      </c>
      <c r="G870" t="s">
        <v>464</v>
      </c>
      <c r="H870" t="s">
        <v>450</v>
      </c>
      <c r="I870" t="s">
        <v>2899</v>
      </c>
      <c r="J870" t="s">
        <v>570</v>
      </c>
      <c r="K870">
        <v>17602</v>
      </c>
      <c r="L870" t="s">
        <v>571</v>
      </c>
      <c r="M870" t="s">
        <v>3116</v>
      </c>
      <c r="N870" t="s">
        <v>469</v>
      </c>
      <c r="O870" t="s">
        <v>498</v>
      </c>
      <c r="P870" t="s">
        <v>3117</v>
      </c>
      <c r="Q870">
        <v>44.910000000000011</v>
      </c>
      <c r="R870">
        <v>6</v>
      </c>
      <c r="S870">
        <v>0.7</v>
      </c>
      <c r="T870" s="16">
        <v>-35.927999999999997</v>
      </c>
    </row>
    <row r="871" spans="1:20" x14ac:dyDescent="0.3">
      <c r="A871" t="s">
        <v>3118</v>
      </c>
      <c r="B871" s="1">
        <v>42616</v>
      </c>
      <c r="C871" s="1">
        <v>42618</v>
      </c>
      <c r="D871" t="s">
        <v>611</v>
      </c>
      <c r="E871" t="s">
        <v>3119</v>
      </c>
      <c r="F871" t="s">
        <v>3120</v>
      </c>
      <c r="G871" t="s">
        <v>525</v>
      </c>
      <c r="H871" t="s">
        <v>450</v>
      </c>
      <c r="I871" t="s">
        <v>569</v>
      </c>
      <c r="J871" t="s">
        <v>570</v>
      </c>
      <c r="K871">
        <v>19143</v>
      </c>
      <c r="L871" t="s">
        <v>571</v>
      </c>
      <c r="M871" t="s">
        <v>3121</v>
      </c>
      <c r="N871" t="s">
        <v>469</v>
      </c>
      <c r="O871" t="s">
        <v>498</v>
      </c>
      <c r="P871" t="s">
        <v>3122</v>
      </c>
      <c r="Q871">
        <v>1141.4700000000003</v>
      </c>
      <c r="R871">
        <v>5</v>
      </c>
      <c r="S871">
        <v>0.7</v>
      </c>
      <c r="T871" s="16">
        <v>-760.98000000000025</v>
      </c>
    </row>
    <row r="872" spans="1:20" x14ac:dyDescent="0.3">
      <c r="A872" t="s">
        <v>3118</v>
      </c>
      <c r="B872" s="1">
        <v>42616</v>
      </c>
      <c r="C872" s="1">
        <v>42618</v>
      </c>
      <c r="D872" t="s">
        <v>611</v>
      </c>
      <c r="E872" t="s">
        <v>3119</v>
      </c>
      <c r="F872" t="s">
        <v>3120</v>
      </c>
      <c r="G872" t="s">
        <v>525</v>
      </c>
      <c r="H872" t="s">
        <v>450</v>
      </c>
      <c r="I872" t="s">
        <v>569</v>
      </c>
      <c r="J872" t="s">
        <v>570</v>
      </c>
      <c r="K872">
        <v>19143</v>
      </c>
      <c r="L872" t="s">
        <v>571</v>
      </c>
      <c r="M872" t="s">
        <v>2348</v>
      </c>
      <c r="N872" t="s">
        <v>494</v>
      </c>
      <c r="O872" t="s">
        <v>495</v>
      </c>
      <c r="P872" t="s">
        <v>2349</v>
      </c>
      <c r="Q872">
        <v>280.78200000000004</v>
      </c>
      <c r="R872">
        <v>3</v>
      </c>
      <c r="S872">
        <v>0.4</v>
      </c>
      <c r="T872" s="16">
        <v>-46.797000000000025</v>
      </c>
    </row>
    <row r="873" spans="1:20" x14ac:dyDescent="0.3">
      <c r="A873" t="s">
        <v>3123</v>
      </c>
      <c r="B873" s="1">
        <v>42296</v>
      </c>
      <c r="C873" s="1">
        <v>42297</v>
      </c>
      <c r="D873" t="s">
        <v>611</v>
      </c>
      <c r="E873" t="s">
        <v>587</v>
      </c>
      <c r="F873" t="s">
        <v>588</v>
      </c>
      <c r="G873" t="s">
        <v>449</v>
      </c>
      <c r="H873" t="s">
        <v>450</v>
      </c>
      <c r="I873" t="s">
        <v>510</v>
      </c>
      <c r="J873" t="s">
        <v>3124</v>
      </c>
      <c r="K873">
        <v>3301</v>
      </c>
      <c r="L873" t="s">
        <v>571</v>
      </c>
      <c r="M873" t="s">
        <v>3125</v>
      </c>
      <c r="N873" t="s">
        <v>469</v>
      </c>
      <c r="O873" t="s">
        <v>513</v>
      </c>
      <c r="P873" t="s">
        <v>3126</v>
      </c>
      <c r="Q873">
        <v>34.44</v>
      </c>
      <c r="R873">
        <v>3</v>
      </c>
      <c r="S873">
        <v>0</v>
      </c>
      <c r="T873" s="16">
        <v>17.22</v>
      </c>
    </row>
    <row r="874" spans="1:20" x14ac:dyDescent="0.3">
      <c r="A874" t="s">
        <v>3127</v>
      </c>
      <c r="B874" s="1">
        <v>41983</v>
      </c>
      <c r="C874" s="1">
        <v>41988</v>
      </c>
      <c r="D874" t="s">
        <v>473</v>
      </c>
      <c r="E874" t="s">
        <v>3128</v>
      </c>
      <c r="F874" t="s">
        <v>3129</v>
      </c>
      <c r="G874" t="s">
        <v>449</v>
      </c>
      <c r="H874" t="s">
        <v>450</v>
      </c>
      <c r="I874" t="s">
        <v>689</v>
      </c>
      <c r="J874" t="s">
        <v>690</v>
      </c>
      <c r="K874">
        <v>10009</v>
      </c>
      <c r="L874" t="s">
        <v>571</v>
      </c>
      <c r="M874" t="s">
        <v>1463</v>
      </c>
      <c r="N874" t="s">
        <v>469</v>
      </c>
      <c r="O874" t="s">
        <v>513</v>
      </c>
      <c r="P874" t="s">
        <v>1464</v>
      </c>
      <c r="Q874">
        <v>11.36</v>
      </c>
      <c r="R874">
        <v>2</v>
      </c>
      <c r="S874">
        <v>0</v>
      </c>
      <c r="T874" s="16">
        <v>5.2255999999999991</v>
      </c>
    </row>
    <row r="875" spans="1:20" x14ac:dyDescent="0.3">
      <c r="A875" t="s">
        <v>3127</v>
      </c>
      <c r="B875" s="1">
        <v>41983</v>
      </c>
      <c r="C875" s="1">
        <v>41988</v>
      </c>
      <c r="D875" t="s">
        <v>473</v>
      </c>
      <c r="E875" t="s">
        <v>3128</v>
      </c>
      <c r="F875" t="s">
        <v>3129</v>
      </c>
      <c r="G875" t="s">
        <v>449</v>
      </c>
      <c r="H875" t="s">
        <v>450</v>
      </c>
      <c r="I875" t="s">
        <v>689</v>
      </c>
      <c r="J875" t="s">
        <v>690</v>
      </c>
      <c r="K875">
        <v>10009</v>
      </c>
      <c r="L875" t="s">
        <v>571</v>
      </c>
      <c r="M875" t="s">
        <v>2031</v>
      </c>
      <c r="N875" t="s">
        <v>469</v>
      </c>
      <c r="O875" t="s">
        <v>498</v>
      </c>
      <c r="P875" t="s">
        <v>2032</v>
      </c>
      <c r="Q875">
        <v>106.34399999999999</v>
      </c>
      <c r="R875">
        <v>7</v>
      </c>
      <c r="S875">
        <v>0.2</v>
      </c>
      <c r="T875" s="16">
        <v>37.220399999999998</v>
      </c>
    </row>
    <row r="876" spans="1:20" x14ac:dyDescent="0.3">
      <c r="A876" t="s">
        <v>3130</v>
      </c>
      <c r="B876" s="1">
        <v>42972</v>
      </c>
      <c r="C876" s="1">
        <v>42976</v>
      </c>
      <c r="D876" t="s">
        <v>473</v>
      </c>
      <c r="E876" t="s">
        <v>3055</v>
      </c>
      <c r="F876" t="s">
        <v>3056</v>
      </c>
      <c r="G876" t="s">
        <v>449</v>
      </c>
      <c r="H876" t="s">
        <v>450</v>
      </c>
      <c r="I876" t="s">
        <v>890</v>
      </c>
      <c r="J876" t="s">
        <v>511</v>
      </c>
      <c r="K876">
        <v>28205</v>
      </c>
      <c r="L876" t="s">
        <v>453</v>
      </c>
      <c r="M876" t="s">
        <v>3131</v>
      </c>
      <c r="N876" t="s">
        <v>469</v>
      </c>
      <c r="O876" t="s">
        <v>513</v>
      </c>
      <c r="P876" t="s">
        <v>3132</v>
      </c>
      <c r="Q876">
        <v>192.16000000000003</v>
      </c>
      <c r="R876">
        <v>5</v>
      </c>
      <c r="S876">
        <v>0.2</v>
      </c>
      <c r="T876" s="16">
        <v>67.255999999999986</v>
      </c>
    </row>
    <row r="877" spans="1:20" x14ac:dyDescent="0.3">
      <c r="A877" t="s">
        <v>3133</v>
      </c>
      <c r="B877" s="1">
        <v>42386</v>
      </c>
      <c r="C877" s="1">
        <v>42390</v>
      </c>
      <c r="D877" t="s">
        <v>473</v>
      </c>
      <c r="E877" t="s">
        <v>2558</v>
      </c>
      <c r="F877" t="s">
        <v>2559</v>
      </c>
      <c r="G877" t="s">
        <v>525</v>
      </c>
      <c r="H877" t="s">
        <v>450</v>
      </c>
      <c r="I877" t="s">
        <v>510</v>
      </c>
      <c r="J877" t="s">
        <v>3124</v>
      </c>
      <c r="K877">
        <v>3301</v>
      </c>
      <c r="L877" t="s">
        <v>571</v>
      </c>
      <c r="M877" t="s">
        <v>1330</v>
      </c>
      <c r="N877" t="s">
        <v>455</v>
      </c>
      <c r="O877" t="s">
        <v>488</v>
      </c>
      <c r="P877" t="s">
        <v>1331</v>
      </c>
      <c r="Q877">
        <v>322.59000000000003</v>
      </c>
      <c r="R877">
        <v>3</v>
      </c>
      <c r="S877">
        <v>0</v>
      </c>
      <c r="T877" s="16">
        <v>64.518000000000001</v>
      </c>
    </row>
    <row r="878" spans="1:20" x14ac:dyDescent="0.3">
      <c r="A878" t="s">
        <v>3133</v>
      </c>
      <c r="B878" s="1">
        <v>42386</v>
      </c>
      <c r="C878" s="1">
        <v>42390</v>
      </c>
      <c r="D878" t="s">
        <v>473</v>
      </c>
      <c r="E878" t="s">
        <v>2558</v>
      </c>
      <c r="F878" t="s">
        <v>2559</v>
      </c>
      <c r="G878" t="s">
        <v>525</v>
      </c>
      <c r="H878" t="s">
        <v>450</v>
      </c>
      <c r="I878" t="s">
        <v>510</v>
      </c>
      <c r="J878" t="s">
        <v>3124</v>
      </c>
      <c r="K878">
        <v>3301</v>
      </c>
      <c r="L878" t="s">
        <v>571</v>
      </c>
      <c r="M878" t="s">
        <v>1444</v>
      </c>
      <c r="N878" t="s">
        <v>494</v>
      </c>
      <c r="O878" t="s">
        <v>584</v>
      </c>
      <c r="P878" t="s">
        <v>1445</v>
      </c>
      <c r="Q878">
        <v>29.99</v>
      </c>
      <c r="R878">
        <v>1</v>
      </c>
      <c r="S878">
        <v>0</v>
      </c>
      <c r="T878" s="16">
        <v>13.195600000000002</v>
      </c>
    </row>
    <row r="879" spans="1:20" x14ac:dyDescent="0.3">
      <c r="A879" t="s">
        <v>3133</v>
      </c>
      <c r="B879" s="1">
        <v>42386</v>
      </c>
      <c r="C879" s="1">
        <v>42390</v>
      </c>
      <c r="D879" t="s">
        <v>473</v>
      </c>
      <c r="E879" t="s">
        <v>2558</v>
      </c>
      <c r="F879" t="s">
        <v>2559</v>
      </c>
      <c r="G879" t="s">
        <v>525</v>
      </c>
      <c r="H879" t="s">
        <v>450</v>
      </c>
      <c r="I879" t="s">
        <v>510</v>
      </c>
      <c r="J879" t="s">
        <v>3124</v>
      </c>
      <c r="K879">
        <v>3301</v>
      </c>
      <c r="L879" t="s">
        <v>571</v>
      </c>
      <c r="M879" t="s">
        <v>3134</v>
      </c>
      <c r="N879" t="s">
        <v>494</v>
      </c>
      <c r="O879" t="s">
        <v>584</v>
      </c>
      <c r="P879" t="s">
        <v>3135</v>
      </c>
      <c r="Q879">
        <v>371.96999999999997</v>
      </c>
      <c r="R879">
        <v>3</v>
      </c>
      <c r="S879">
        <v>0</v>
      </c>
      <c r="T879" s="16">
        <v>66.954599999999971</v>
      </c>
    </row>
    <row r="880" spans="1:20" x14ac:dyDescent="0.3">
      <c r="A880" t="s">
        <v>3136</v>
      </c>
      <c r="B880" s="1">
        <v>41899</v>
      </c>
      <c r="C880" s="1">
        <v>41903</v>
      </c>
      <c r="D880" t="s">
        <v>473</v>
      </c>
      <c r="E880" t="s">
        <v>3137</v>
      </c>
      <c r="F880" t="s">
        <v>3138</v>
      </c>
      <c r="G880" t="s">
        <v>525</v>
      </c>
      <c r="H880" t="s">
        <v>450</v>
      </c>
      <c r="I880" t="s">
        <v>569</v>
      </c>
      <c r="J880" t="s">
        <v>570</v>
      </c>
      <c r="K880">
        <v>19120</v>
      </c>
      <c r="L880" t="s">
        <v>571</v>
      </c>
      <c r="M880" t="s">
        <v>3139</v>
      </c>
      <c r="N880" t="s">
        <v>469</v>
      </c>
      <c r="O880" t="s">
        <v>498</v>
      </c>
      <c r="P880" t="s">
        <v>3140</v>
      </c>
      <c r="Q880">
        <v>5.8920000000000012</v>
      </c>
      <c r="R880">
        <v>4</v>
      </c>
      <c r="S880">
        <v>0.7</v>
      </c>
      <c r="T880" s="16">
        <v>-4.1243999999999996</v>
      </c>
    </row>
    <row r="881" spans="1:20" x14ac:dyDescent="0.3">
      <c r="A881" t="s">
        <v>3141</v>
      </c>
      <c r="B881" s="1">
        <v>43069</v>
      </c>
      <c r="C881" s="1">
        <v>43071</v>
      </c>
      <c r="D881" t="s">
        <v>446</v>
      </c>
      <c r="E881" t="s">
        <v>523</v>
      </c>
      <c r="F881" t="s">
        <v>524</v>
      </c>
      <c r="G881" t="s">
        <v>525</v>
      </c>
      <c r="H881" t="s">
        <v>450</v>
      </c>
      <c r="I881" t="s">
        <v>689</v>
      </c>
      <c r="J881" t="s">
        <v>690</v>
      </c>
      <c r="K881">
        <v>10024</v>
      </c>
      <c r="L881" t="s">
        <v>571</v>
      </c>
      <c r="M881" t="s">
        <v>3142</v>
      </c>
      <c r="N881" t="s">
        <v>469</v>
      </c>
      <c r="O881" t="s">
        <v>498</v>
      </c>
      <c r="P881" t="s">
        <v>3143</v>
      </c>
      <c r="Q881">
        <v>68.472000000000008</v>
      </c>
      <c r="R881">
        <v>3</v>
      </c>
      <c r="S881">
        <v>0.2</v>
      </c>
      <c r="T881" s="16">
        <v>23.109299999999998</v>
      </c>
    </row>
    <row r="882" spans="1:20" x14ac:dyDescent="0.3">
      <c r="A882" t="s">
        <v>3141</v>
      </c>
      <c r="B882" s="1">
        <v>43069</v>
      </c>
      <c r="C882" s="1">
        <v>43071</v>
      </c>
      <c r="D882" t="s">
        <v>446</v>
      </c>
      <c r="E882" t="s">
        <v>523</v>
      </c>
      <c r="F882" t="s">
        <v>524</v>
      </c>
      <c r="G882" t="s">
        <v>525</v>
      </c>
      <c r="H882" t="s">
        <v>450</v>
      </c>
      <c r="I882" t="s">
        <v>689</v>
      </c>
      <c r="J882" t="s">
        <v>690</v>
      </c>
      <c r="K882">
        <v>10024</v>
      </c>
      <c r="L882" t="s">
        <v>571</v>
      </c>
      <c r="M882" t="s">
        <v>1111</v>
      </c>
      <c r="N882" t="s">
        <v>455</v>
      </c>
      <c r="O882" t="s">
        <v>459</v>
      </c>
      <c r="P882" t="s">
        <v>1112</v>
      </c>
      <c r="Q882">
        <v>1242.8999999999999</v>
      </c>
      <c r="R882">
        <v>5</v>
      </c>
      <c r="S882">
        <v>0.1</v>
      </c>
      <c r="T882" s="16">
        <v>262.38999999999987</v>
      </c>
    </row>
    <row r="883" spans="1:20" x14ac:dyDescent="0.3">
      <c r="A883" t="s">
        <v>3144</v>
      </c>
      <c r="B883" s="1">
        <v>42286</v>
      </c>
      <c r="C883" s="1">
        <v>42290</v>
      </c>
      <c r="D883" t="s">
        <v>473</v>
      </c>
      <c r="E883" t="s">
        <v>931</v>
      </c>
      <c r="F883" t="s">
        <v>932</v>
      </c>
      <c r="G883" t="s">
        <v>449</v>
      </c>
      <c r="H883" t="s">
        <v>450</v>
      </c>
      <c r="I883" t="s">
        <v>741</v>
      </c>
      <c r="J883" t="s">
        <v>742</v>
      </c>
      <c r="K883">
        <v>22153</v>
      </c>
      <c r="L883" t="s">
        <v>453</v>
      </c>
      <c r="M883" t="s">
        <v>2063</v>
      </c>
      <c r="N883" t="s">
        <v>469</v>
      </c>
      <c r="O883" t="s">
        <v>482</v>
      </c>
      <c r="P883" t="s">
        <v>2064</v>
      </c>
      <c r="Q883">
        <v>30.84</v>
      </c>
      <c r="R883">
        <v>2</v>
      </c>
      <c r="S883">
        <v>0</v>
      </c>
      <c r="T883" s="16">
        <v>8.3268000000000022</v>
      </c>
    </row>
    <row r="884" spans="1:20" x14ac:dyDescent="0.3">
      <c r="A884" t="s">
        <v>3145</v>
      </c>
      <c r="B884" s="1">
        <v>43092</v>
      </c>
      <c r="C884" s="1">
        <v>43092</v>
      </c>
      <c r="D884" t="s">
        <v>1716</v>
      </c>
      <c r="E884" t="s">
        <v>872</v>
      </c>
      <c r="F884" t="s">
        <v>873</v>
      </c>
      <c r="G884" t="s">
        <v>449</v>
      </c>
      <c r="H884" t="s">
        <v>450</v>
      </c>
      <c r="I884" t="s">
        <v>550</v>
      </c>
      <c r="J884" t="s">
        <v>466</v>
      </c>
      <c r="K884">
        <v>94109</v>
      </c>
      <c r="L884" t="s">
        <v>467</v>
      </c>
      <c r="M884" t="s">
        <v>2685</v>
      </c>
      <c r="N884" t="s">
        <v>469</v>
      </c>
      <c r="O884" t="s">
        <v>491</v>
      </c>
      <c r="P884" t="s">
        <v>2686</v>
      </c>
      <c r="Q884">
        <v>13.48</v>
      </c>
      <c r="R884">
        <v>4</v>
      </c>
      <c r="S884">
        <v>0</v>
      </c>
      <c r="T884" s="16">
        <v>5.9312000000000014</v>
      </c>
    </row>
    <row r="885" spans="1:20" x14ac:dyDescent="0.3">
      <c r="A885" t="s">
        <v>3146</v>
      </c>
      <c r="B885" s="1">
        <v>42665</v>
      </c>
      <c r="C885" s="1">
        <v>42667</v>
      </c>
      <c r="D885" t="s">
        <v>611</v>
      </c>
      <c r="E885" t="s">
        <v>3147</v>
      </c>
      <c r="F885" t="s">
        <v>3148</v>
      </c>
      <c r="G885" t="s">
        <v>525</v>
      </c>
      <c r="H885" t="s">
        <v>450</v>
      </c>
      <c r="I885" t="s">
        <v>1305</v>
      </c>
      <c r="J885" t="s">
        <v>661</v>
      </c>
      <c r="K885">
        <v>48227</v>
      </c>
      <c r="L885" t="s">
        <v>528</v>
      </c>
      <c r="M885" t="s">
        <v>2539</v>
      </c>
      <c r="N885" t="s">
        <v>455</v>
      </c>
      <c r="O885" t="s">
        <v>488</v>
      </c>
      <c r="P885" t="s">
        <v>2540</v>
      </c>
      <c r="Q885">
        <v>31.400000000000002</v>
      </c>
      <c r="R885">
        <v>5</v>
      </c>
      <c r="S885">
        <v>0</v>
      </c>
      <c r="T885" s="16">
        <v>10.047999999999998</v>
      </c>
    </row>
    <row r="886" spans="1:20" x14ac:dyDescent="0.3">
      <c r="A886" t="s">
        <v>3149</v>
      </c>
      <c r="B886" s="1">
        <v>41758</v>
      </c>
      <c r="C886" s="1">
        <v>41763</v>
      </c>
      <c r="D886" t="s">
        <v>473</v>
      </c>
      <c r="E886" t="s">
        <v>3150</v>
      </c>
      <c r="F886" t="s">
        <v>3151</v>
      </c>
      <c r="G886" t="s">
        <v>449</v>
      </c>
      <c r="H886" t="s">
        <v>450</v>
      </c>
      <c r="I886" t="s">
        <v>812</v>
      </c>
      <c r="J886" t="s">
        <v>690</v>
      </c>
      <c r="K886">
        <v>14609</v>
      </c>
      <c r="L886" t="s">
        <v>571</v>
      </c>
      <c r="M886" t="s">
        <v>3152</v>
      </c>
      <c r="N886" t="s">
        <v>455</v>
      </c>
      <c r="O886" t="s">
        <v>488</v>
      </c>
      <c r="P886" t="s">
        <v>3153</v>
      </c>
      <c r="Q886">
        <v>17.46</v>
      </c>
      <c r="R886">
        <v>2</v>
      </c>
      <c r="S886">
        <v>0</v>
      </c>
      <c r="T886" s="16">
        <v>5.936399999999999</v>
      </c>
    </row>
    <row r="887" spans="1:20" x14ac:dyDescent="0.3">
      <c r="A887" t="s">
        <v>3154</v>
      </c>
      <c r="B887" s="1">
        <v>42119</v>
      </c>
      <c r="C887" s="1">
        <v>42122</v>
      </c>
      <c r="D887" t="s">
        <v>446</v>
      </c>
      <c r="E887" t="s">
        <v>3155</v>
      </c>
      <c r="F887" t="s">
        <v>3156</v>
      </c>
      <c r="G887" t="s">
        <v>464</v>
      </c>
      <c r="H887" t="s">
        <v>450</v>
      </c>
      <c r="I887" t="s">
        <v>465</v>
      </c>
      <c r="J887" t="s">
        <v>466</v>
      </c>
      <c r="K887">
        <v>90045</v>
      </c>
      <c r="L887" t="s">
        <v>467</v>
      </c>
      <c r="M887" t="s">
        <v>3157</v>
      </c>
      <c r="N887" t="s">
        <v>469</v>
      </c>
      <c r="O887" t="s">
        <v>498</v>
      </c>
      <c r="P887" t="s">
        <v>3158</v>
      </c>
      <c r="Q887">
        <v>13.943999999999999</v>
      </c>
      <c r="R887">
        <v>3</v>
      </c>
      <c r="S887">
        <v>0.2</v>
      </c>
      <c r="T887" s="16">
        <v>4.5317999999999996</v>
      </c>
    </row>
    <row r="888" spans="1:20" x14ac:dyDescent="0.3">
      <c r="A888" t="s">
        <v>3159</v>
      </c>
      <c r="B888" s="1">
        <v>42912</v>
      </c>
      <c r="C888" s="1">
        <v>42918</v>
      </c>
      <c r="D888" t="s">
        <v>473</v>
      </c>
      <c r="E888" t="s">
        <v>2320</v>
      </c>
      <c r="F888" t="s">
        <v>2321</v>
      </c>
      <c r="G888" t="s">
        <v>449</v>
      </c>
      <c r="H888" t="s">
        <v>450</v>
      </c>
      <c r="I888" t="s">
        <v>1373</v>
      </c>
      <c r="J888" t="s">
        <v>466</v>
      </c>
      <c r="K888">
        <v>92105</v>
      </c>
      <c r="L888" t="s">
        <v>467</v>
      </c>
      <c r="M888" t="s">
        <v>3160</v>
      </c>
      <c r="N888" t="s">
        <v>469</v>
      </c>
      <c r="O888" t="s">
        <v>482</v>
      </c>
      <c r="P888" t="s">
        <v>3161</v>
      </c>
      <c r="Q888">
        <v>83.76</v>
      </c>
      <c r="R888">
        <v>12</v>
      </c>
      <c r="S888">
        <v>0</v>
      </c>
      <c r="T888" s="16">
        <v>1.6751999999999967</v>
      </c>
    </row>
    <row r="889" spans="1:20" x14ac:dyDescent="0.3">
      <c r="A889" t="s">
        <v>3162</v>
      </c>
      <c r="B889" s="1">
        <v>43022</v>
      </c>
      <c r="C889" s="1">
        <v>43027</v>
      </c>
      <c r="D889" t="s">
        <v>473</v>
      </c>
      <c r="E889" t="s">
        <v>3163</v>
      </c>
      <c r="F889" t="s">
        <v>3164</v>
      </c>
      <c r="G889" t="s">
        <v>525</v>
      </c>
      <c r="H889" t="s">
        <v>450</v>
      </c>
      <c r="I889" t="s">
        <v>805</v>
      </c>
      <c r="J889" t="s">
        <v>3165</v>
      </c>
      <c r="K889">
        <v>21044</v>
      </c>
      <c r="L889" t="s">
        <v>571</v>
      </c>
      <c r="M889" t="s">
        <v>717</v>
      </c>
      <c r="N889" t="s">
        <v>469</v>
      </c>
      <c r="O889" t="s">
        <v>498</v>
      </c>
      <c r="P889" t="s">
        <v>718</v>
      </c>
      <c r="Q889">
        <v>37.659999999999997</v>
      </c>
      <c r="R889">
        <v>7</v>
      </c>
      <c r="S889">
        <v>0</v>
      </c>
      <c r="T889" s="16">
        <v>18.453400000000002</v>
      </c>
    </row>
    <row r="890" spans="1:20" x14ac:dyDescent="0.3">
      <c r="A890" t="s">
        <v>3166</v>
      </c>
      <c r="B890" s="1">
        <v>41982</v>
      </c>
      <c r="C890" s="1">
        <v>41989</v>
      </c>
      <c r="D890" t="s">
        <v>473</v>
      </c>
      <c r="E890" t="s">
        <v>3061</v>
      </c>
      <c r="F890" t="s">
        <v>3062</v>
      </c>
      <c r="G890" t="s">
        <v>464</v>
      </c>
      <c r="H890" t="s">
        <v>450</v>
      </c>
      <c r="I890" t="s">
        <v>550</v>
      </c>
      <c r="J890" t="s">
        <v>466</v>
      </c>
      <c r="K890">
        <v>94122</v>
      </c>
      <c r="L890" t="s">
        <v>467</v>
      </c>
      <c r="M890" t="s">
        <v>1893</v>
      </c>
      <c r="N890" t="s">
        <v>469</v>
      </c>
      <c r="O890" t="s">
        <v>513</v>
      </c>
      <c r="P890" t="s">
        <v>1894</v>
      </c>
      <c r="Q890">
        <v>34.68</v>
      </c>
      <c r="R890">
        <v>6</v>
      </c>
      <c r="S890">
        <v>0</v>
      </c>
      <c r="T890" s="16">
        <v>16.993200000000002</v>
      </c>
    </row>
    <row r="891" spans="1:20" x14ac:dyDescent="0.3">
      <c r="A891" t="s">
        <v>3167</v>
      </c>
      <c r="B891" s="1">
        <v>42906</v>
      </c>
      <c r="C891" s="1">
        <v>42912</v>
      </c>
      <c r="D891" t="s">
        <v>473</v>
      </c>
      <c r="E891" t="s">
        <v>2073</v>
      </c>
      <c r="F891" t="s">
        <v>2074</v>
      </c>
      <c r="G891" t="s">
        <v>449</v>
      </c>
      <c r="H891" t="s">
        <v>450</v>
      </c>
      <c r="I891" t="s">
        <v>1927</v>
      </c>
      <c r="J891" t="s">
        <v>690</v>
      </c>
      <c r="K891">
        <v>10801</v>
      </c>
      <c r="L891" t="s">
        <v>571</v>
      </c>
      <c r="M891" t="s">
        <v>3168</v>
      </c>
      <c r="N891" t="s">
        <v>494</v>
      </c>
      <c r="O891" t="s">
        <v>584</v>
      </c>
      <c r="P891" t="s">
        <v>3169</v>
      </c>
      <c r="Q891">
        <v>149.94999999999999</v>
      </c>
      <c r="R891">
        <v>5</v>
      </c>
      <c r="S891">
        <v>0</v>
      </c>
      <c r="T891" s="16">
        <v>14.994999999999994</v>
      </c>
    </row>
    <row r="892" spans="1:20" x14ac:dyDescent="0.3">
      <c r="A892" t="s">
        <v>3167</v>
      </c>
      <c r="B892" s="1">
        <v>42906</v>
      </c>
      <c r="C892" s="1">
        <v>42912</v>
      </c>
      <c r="D892" t="s">
        <v>473</v>
      </c>
      <c r="E892" t="s">
        <v>2073</v>
      </c>
      <c r="F892" t="s">
        <v>2074</v>
      </c>
      <c r="G892" t="s">
        <v>449</v>
      </c>
      <c r="H892" t="s">
        <v>450</v>
      </c>
      <c r="I892" t="s">
        <v>1927</v>
      </c>
      <c r="J892" t="s">
        <v>690</v>
      </c>
      <c r="K892">
        <v>10801</v>
      </c>
      <c r="L892" t="s">
        <v>571</v>
      </c>
      <c r="M892" t="s">
        <v>2024</v>
      </c>
      <c r="N892" t="s">
        <v>469</v>
      </c>
      <c r="O892" t="s">
        <v>498</v>
      </c>
      <c r="P892" t="s">
        <v>2025</v>
      </c>
      <c r="Q892">
        <v>51.311999999999998</v>
      </c>
      <c r="R892">
        <v>3</v>
      </c>
      <c r="S892">
        <v>0.2</v>
      </c>
      <c r="T892" s="16">
        <v>18.600599999999996</v>
      </c>
    </row>
    <row r="893" spans="1:20" x14ac:dyDescent="0.3">
      <c r="A893" t="s">
        <v>3170</v>
      </c>
      <c r="B893" s="1">
        <v>42912</v>
      </c>
      <c r="C893" s="1">
        <v>42913</v>
      </c>
      <c r="D893" t="s">
        <v>611</v>
      </c>
      <c r="E893" t="s">
        <v>2712</v>
      </c>
      <c r="F893" t="s">
        <v>2713</v>
      </c>
      <c r="G893" t="s">
        <v>525</v>
      </c>
      <c r="H893" t="s">
        <v>450</v>
      </c>
      <c r="I893" t="s">
        <v>1305</v>
      </c>
      <c r="J893" t="s">
        <v>661</v>
      </c>
      <c r="K893">
        <v>48227</v>
      </c>
      <c r="L893" t="s">
        <v>528</v>
      </c>
      <c r="M893" t="s">
        <v>3171</v>
      </c>
      <c r="N893" t="s">
        <v>469</v>
      </c>
      <c r="O893" t="s">
        <v>513</v>
      </c>
      <c r="P893" t="s">
        <v>3172</v>
      </c>
      <c r="Q893">
        <v>4.54</v>
      </c>
      <c r="R893">
        <v>1</v>
      </c>
      <c r="S893">
        <v>0</v>
      </c>
      <c r="T893" s="16">
        <v>2.0429999999999997</v>
      </c>
    </row>
    <row r="894" spans="1:20" x14ac:dyDescent="0.3">
      <c r="A894" t="s">
        <v>3170</v>
      </c>
      <c r="B894" s="1">
        <v>42912</v>
      </c>
      <c r="C894" s="1">
        <v>42913</v>
      </c>
      <c r="D894" t="s">
        <v>611</v>
      </c>
      <c r="E894" t="s">
        <v>2712</v>
      </c>
      <c r="F894" t="s">
        <v>2713</v>
      </c>
      <c r="G894" t="s">
        <v>525</v>
      </c>
      <c r="H894" t="s">
        <v>450</v>
      </c>
      <c r="I894" t="s">
        <v>1305</v>
      </c>
      <c r="J894" t="s">
        <v>661</v>
      </c>
      <c r="K894">
        <v>48227</v>
      </c>
      <c r="L894" t="s">
        <v>528</v>
      </c>
      <c r="M894" t="s">
        <v>3173</v>
      </c>
      <c r="N894" t="s">
        <v>469</v>
      </c>
      <c r="O894" t="s">
        <v>491</v>
      </c>
      <c r="P894" t="s">
        <v>3174</v>
      </c>
      <c r="Q894">
        <v>15.92</v>
      </c>
      <c r="R894">
        <v>4</v>
      </c>
      <c r="S894">
        <v>0</v>
      </c>
      <c r="T894" s="16">
        <v>5.4127999999999989</v>
      </c>
    </row>
    <row r="895" spans="1:20" x14ac:dyDescent="0.3">
      <c r="A895" t="s">
        <v>3170</v>
      </c>
      <c r="B895" s="1">
        <v>42912</v>
      </c>
      <c r="C895" s="1">
        <v>42913</v>
      </c>
      <c r="D895" t="s">
        <v>611</v>
      </c>
      <c r="E895" t="s">
        <v>2712</v>
      </c>
      <c r="F895" t="s">
        <v>2713</v>
      </c>
      <c r="G895" t="s">
        <v>525</v>
      </c>
      <c r="H895" t="s">
        <v>450</v>
      </c>
      <c r="I895" t="s">
        <v>1305</v>
      </c>
      <c r="J895" t="s">
        <v>661</v>
      </c>
      <c r="K895">
        <v>48227</v>
      </c>
      <c r="L895" t="s">
        <v>528</v>
      </c>
      <c r="M895" t="s">
        <v>3175</v>
      </c>
      <c r="N895" t="s">
        <v>494</v>
      </c>
      <c r="O895" t="s">
        <v>495</v>
      </c>
      <c r="P895" t="s">
        <v>3176</v>
      </c>
      <c r="Q895">
        <v>543.91999999999996</v>
      </c>
      <c r="R895">
        <v>8</v>
      </c>
      <c r="S895">
        <v>0</v>
      </c>
      <c r="T895" s="16">
        <v>135.98000000000002</v>
      </c>
    </row>
    <row r="896" spans="1:20" x14ac:dyDescent="0.3">
      <c r="A896" t="s">
        <v>3177</v>
      </c>
      <c r="B896" s="1">
        <v>42684</v>
      </c>
      <c r="C896" s="1">
        <v>42686</v>
      </c>
      <c r="D896" t="s">
        <v>611</v>
      </c>
      <c r="E896" t="s">
        <v>3178</v>
      </c>
      <c r="F896" t="s">
        <v>3179</v>
      </c>
      <c r="G896" t="s">
        <v>464</v>
      </c>
      <c r="H896" t="s">
        <v>450</v>
      </c>
      <c r="I896" t="s">
        <v>550</v>
      </c>
      <c r="J896" t="s">
        <v>466</v>
      </c>
      <c r="K896">
        <v>94122</v>
      </c>
      <c r="L896" t="s">
        <v>467</v>
      </c>
      <c r="M896" t="s">
        <v>1732</v>
      </c>
      <c r="N896" t="s">
        <v>469</v>
      </c>
      <c r="O896" t="s">
        <v>482</v>
      </c>
      <c r="P896" t="s">
        <v>1733</v>
      </c>
      <c r="Q896">
        <v>155.82000000000002</v>
      </c>
      <c r="R896">
        <v>7</v>
      </c>
      <c r="S896">
        <v>0</v>
      </c>
      <c r="T896" s="16">
        <v>42.071400000000011</v>
      </c>
    </row>
    <row r="897" spans="1:20" x14ac:dyDescent="0.3">
      <c r="A897" t="s">
        <v>3177</v>
      </c>
      <c r="B897" s="1">
        <v>42684</v>
      </c>
      <c r="C897" s="1">
        <v>42686</v>
      </c>
      <c r="D897" t="s">
        <v>611</v>
      </c>
      <c r="E897" t="s">
        <v>3178</v>
      </c>
      <c r="F897" t="s">
        <v>3179</v>
      </c>
      <c r="G897" t="s">
        <v>464</v>
      </c>
      <c r="H897" t="s">
        <v>450</v>
      </c>
      <c r="I897" t="s">
        <v>550</v>
      </c>
      <c r="J897" t="s">
        <v>466</v>
      </c>
      <c r="K897">
        <v>94122</v>
      </c>
      <c r="L897" t="s">
        <v>467</v>
      </c>
      <c r="M897" t="s">
        <v>3180</v>
      </c>
      <c r="N897" t="s">
        <v>469</v>
      </c>
      <c r="O897" t="s">
        <v>498</v>
      </c>
      <c r="P897" t="s">
        <v>3181</v>
      </c>
      <c r="Q897">
        <v>70.00800000000001</v>
      </c>
      <c r="R897">
        <v>3</v>
      </c>
      <c r="S897">
        <v>0.2</v>
      </c>
      <c r="T897" s="16">
        <v>24.502800000000001</v>
      </c>
    </row>
    <row r="898" spans="1:20" x14ac:dyDescent="0.3">
      <c r="A898" t="s">
        <v>3182</v>
      </c>
      <c r="B898" s="1">
        <v>42646</v>
      </c>
      <c r="C898" s="1">
        <v>42649</v>
      </c>
      <c r="D898" t="s">
        <v>446</v>
      </c>
      <c r="E898" t="s">
        <v>3183</v>
      </c>
      <c r="F898" t="s">
        <v>3184</v>
      </c>
      <c r="G898" t="s">
        <v>449</v>
      </c>
      <c r="H898" t="s">
        <v>450</v>
      </c>
      <c r="I898" t="s">
        <v>607</v>
      </c>
      <c r="J898" t="s">
        <v>527</v>
      </c>
      <c r="K898">
        <v>77095</v>
      </c>
      <c r="L898" t="s">
        <v>528</v>
      </c>
      <c r="M898" t="s">
        <v>3185</v>
      </c>
      <c r="N898" t="s">
        <v>469</v>
      </c>
      <c r="O898" t="s">
        <v>596</v>
      </c>
      <c r="P898" t="s">
        <v>1094</v>
      </c>
      <c r="Q898">
        <v>15.648</v>
      </c>
      <c r="R898">
        <v>2</v>
      </c>
      <c r="S898">
        <v>0.2</v>
      </c>
      <c r="T898" s="16">
        <v>5.0855999999999986</v>
      </c>
    </row>
    <row r="899" spans="1:20" x14ac:dyDescent="0.3">
      <c r="A899" t="s">
        <v>3186</v>
      </c>
      <c r="B899" s="1">
        <v>41891</v>
      </c>
      <c r="C899" s="1">
        <v>41897</v>
      </c>
      <c r="D899" t="s">
        <v>473</v>
      </c>
      <c r="E899" t="s">
        <v>3187</v>
      </c>
      <c r="F899" t="s">
        <v>3188</v>
      </c>
      <c r="G899" t="s">
        <v>449</v>
      </c>
      <c r="H899" t="s">
        <v>450</v>
      </c>
      <c r="I899" t="s">
        <v>1305</v>
      </c>
      <c r="J899" t="s">
        <v>661</v>
      </c>
      <c r="K899">
        <v>48227</v>
      </c>
      <c r="L899" t="s">
        <v>528</v>
      </c>
      <c r="M899" t="s">
        <v>2095</v>
      </c>
      <c r="N899" t="s">
        <v>469</v>
      </c>
      <c r="O899" t="s">
        <v>470</v>
      </c>
      <c r="P899" t="s">
        <v>2096</v>
      </c>
      <c r="Q899">
        <v>103.60000000000001</v>
      </c>
      <c r="R899">
        <v>7</v>
      </c>
      <c r="S899">
        <v>0</v>
      </c>
      <c r="T899" s="16">
        <v>51.800000000000004</v>
      </c>
    </row>
    <row r="900" spans="1:20" x14ac:dyDescent="0.3">
      <c r="A900" t="s">
        <v>3189</v>
      </c>
      <c r="B900" s="1">
        <v>43037</v>
      </c>
      <c r="C900" s="1">
        <v>43039</v>
      </c>
      <c r="D900" t="s">
        <v>446</v>
      </c>
      <c r="E900" t="s">
        <v>3190</v>
      </c>
      <c r="F900" t="s">
        <v>3191</v>
      </c>
      <c r="G900" t="s">
        <v>464</v>
      </c>
      <c r="H900" t="s">
        <v>450</v>
      </c>
      <c r="I900" t="s">
        <v>1988</v>
      </c>
      <c r="J900" t="s">
        <v>690</v>
      </c>
      <c r="K900">
        <v>13021</v>
      </c>
      <c r="L900" t="s">
        <v>571</v>
      </c>
      <c r="M900" t="s">
        <v>3192</v>
      </c>
      <c r="N900" t="s">
        <v>469</v>
      </c>
      <c r="O900" t="s">
        <v>513</v>
      </c>
      <c r="P900" t="s">
        <v>3193</v>
      </c>
      <c r="Q900">
        <v>46.96</v>
      </c>
      <c r="R900">
        <v>8</v>
      </c>
      <c r="S900">
        <v>0</v>
      </c>
      <c r="T900" s="16">
        <v>22.540800000000001</v>
      </c>
    </row>
    <row r="901" spans="1:20" x14ac:dyDescent="0.3">
      <c r="A901" t="s">
        <v>3194</v>
      </c>
      <c r="B901" s="1">
        <v>42470</v>
      </c>
      <c r="C901" s="1">
        <v>42472</v>
      </c>
      <c r="D901" t="s">
        <v>611</v>
      </c>
      <c r="E901" t="s">
        <v>3195</v>
      </c>
      <c r="F901" t="s">
        <v>3196</v>
      </c>
      <c r="G901" t="s">
        <v>464</v>
      </c>
      <c r="H901" t="s">
        <v>450</v>
      </c>
      <c r="I901" t="s">
        <v>741</v>
      </c>
      <c r="J901" t="s">
        <v>921</v>
      </c>
      <c r="K901">
        <v>45503</v>
      </c>
      <c r="L901" t="s">
        <v>571</v>
      </c>
      <c r="M901" t="s">
        <v>3197</v>
      </c>
      <c r="N901" t="s">
        <v>469</v>
      </c>
      <c r="O901" t="s">
        <v>498</v>
      </c>
      <c r="P901" t="s">
        <v>3198</v>
      </c>
      <c r="Q901">
        <v>8.9040000000000017</v>
      </c>
      <c r="R901">
        <v>2</v>
      </c>
      <c r="S901">
        <v>0.7</v>
      </c>
      <c r="T901" s="16">
        <v>-6.5296000000000003</v>
      </c>
    </row>
    <row r="902" spans="1:20" x14ac:dyDescent="0.3">
      <c r="A902" t="s">
        <v>3199</v>
      </c>
      <c r="B902" s="1">
        <v>43050</v>
      </c>
      <c r="C902" s="1">
        <v>43052</v>
      </c>
      <c r="D902" t="s">
        <v>611</v>
      </c>
      <c r="E902" t="s">
        <v>1668</v>
      </c>
      <c r="F902" t="s">
        <v>1669</v>
      </c>
      <c r="G902" t="s">
        <v>449</v>
      </c>
      <c r="H902" t="s">
        <v>450</v>
      </c>
      <c r="I902" t="s">
        <v>3200</v>
      </c>
      <c r="J902" t="s">
        <v>527</v>
      </c>
      <c r="K902">
        <v>75043</v>
      </c>
      <c r="L902" t="s">
        <v>528</v>
      </c>
      <c r="M902" t="s">
        <v>3201</v>
      </c>
      <c r="N902" t="s">
        <v>469</v>
      </c>
      <c r="O902" t="s">
        <v>470</v>
      </c>
      <c r="P902" t="s">
        <v>3202</v>
      </c>
      <c r="Q902">
        <v>10.440000000000001</v>
      </c>
      <c r="R902">
        <v>5</v>
      </c>
      <c r="S902">
        <v>0.2</v>
      </c>
      <c r="T902" s="16">
        <v>3.3929999999999989</v>
      </c>
    </row>
    <row r="903" spans="1:20" x14ac:dyDescent="0.3">
      <c r="A903" t="s">
        <v>3199</v>
      </c>
      <c r="B903" s="1">
        <v>43050</v>
      </c>
      <c r="C903" s="1">
        <v>43052</v>
      </c>
      <c r="D903" t="s">
        <v>611</v>
      </c>
      <c r="E903" t="s">
        <v>1668</v>
      </c>
      <c r="F903" t="s">
        <v>1669</v>
      </c>
      <c r="G903" t="s">
        <v>449</v>
      </c>
      <c r="H903" t="s">
        <v>450</v>
      </c>
      <c r="I903" t="s">
        <v>3200</v>
      </c>
      <c r="J903" t="s">
        <v>527</v>
      </c>
      <c r="K903">
        <v>75043</v>
      </c>
      <c r="L903" t="s">
        <v>528</v>
      </c>
      <c r="M903" t="s">
        <v>3203</v>
      </c>
      <c r="N903" t="s">
        <v>469</v>
      </c>
      <c r="O903" t="s">
        <v>498</v>
      </c>
      <c r="P903" t="s">
        <v>3204</v>
      </c>
      <c r="Q903">
        <v>18.335999999999999</v>
      </c>
      <c r="R903">
        <v>4</v>
      </c>
      <c r="S903">
        <v>0.8</v>
      </c>
      <c r="T903" s="16">
        <v>-32.088000000000008</v>
      </c>
    </row>
    <row r="904" spans="1:20" x14ac:dyDescent="0.3">
      <c r="A904" t="s">
        <v>3205</v>
      </c>
      <c r="B904" s="1">
        <v>42993</v>
      </c>
      <c r="C904" s="1">
        <v>42995</v>
      </c>
      <c r="D904" t="s">
        <v>611</v>
      </c>
      <c r="E904" t="s">
        <v>1067</v>
      </c>
      <c r="F904" t="s">
        <v>1068</v>
      </c>
      <c r="G904" t="s">
        <v>449</v>
      </c>
      <c r="H904" t="s">
        <v>450</v>
      </c>
      <c r="I904" t="s">
        <v>726</v>
      </c>
      <c r="J904" t="s">
        <v>634</v>
      </c>
      <c r="K904">
        <v>60653</v>
      </c>
      <c r="L904" t="s">
        <v>528</v>
      </c>
      <c r="M904" t="s">
        <v>1076</v>
      </c>
      <c r="N904" t="s">
        <v>494</v>
      </c>
      <c r="O904" t="s">
        <v>495</v>
      </c>
      <c r="P904" t="s">
        <v>1077</v>
      </c>
      <c r="Q904">
        <v>323.97600000000006</v>
      </c>
      <c r="R904">
        <v>3</v>
      </c>
      <c r="S904">
        <v>0.2</v>
      </c>
      <c r="T904" s="16">
        <v>20.248499999999993</v>
      </c>
    </row>
    <row r="905" spans="1:20" x14ac:dyDescent="0.3">
      <c r="A905" t="s">
        <v>3206</v>
      </c>
      <c r="B905" s="1">
        <v>42468</v>
      </c>
      <c r="C905" s="1">
        <v>42472</v>
      </c>
      <c r="D905" t="s">
        <v>473</v>
      </c>
      <c r="E905" t="s">
        <v>1238</v>
      </c>
      <c r="F905" t="s">
        <v>1239</v>
      </c>
      <c r="G905" t="s">
        <v>449</v>
      </c>
      <c r="H905" t="s">
        <v>450</v>
      </c>
      <c r="I905" t="s">
        <v>465</v>
      </c>
      <c r="J905" t="s">
        <v>466</v>
      </c>
      <c r="K905">
        <v>90032</v>
      </c>
      <c r="L905" t="s">
        <v>467</v>
      </c>
      <c r="M905" t="s">
        <v>3207</v>
      </c>
      <c r="N905" t="s">
        <v>469</v>
      </c>
      <c r="O905" t="s">
        <v>513</v>
      </c>
      <c r="P905" t="s">
        <v>3208</v>
      </c>
      <c r="Q905">
        <v>20.04</v>
      </c>
      <c r="R905">
        <v>3</v>
      </c>
      <c r="S905">
        <v>0</v>
      </c>
      <c r="T905" s="16">
        <v>9.6191999999999993</v>
      </c>
    </row>
    <row r="906" spans="1:20" x14ac:dyDescent="0.3">
      <c r="A906" t="s">
        <v>3206</v>
      </c>
      <c r="B906" s="1">
        <v>42468</v>
      </c>
      <c r="C906" s="1">
        <v>42472</v>
      </c>
      <c r="D906" t="s">
        <v>473</v>
      </c>
      <c r="E906" t="s">
        <v>1238</v>
      </c>
      <c r="F906" t="s">
        <v>1239</v>
      </c>
      <c r="G906" t="s">
        <v>449</v>
      </c>
      <c r="H906" t="s">
        <v>450</v>
      </c>
      <c r="I906" t="s">
        <v>465</v>
      </c>
      <c r="J906" t="s">
        <v>466</v>
      </c>
      <c r="K906">
        <v>90032</v>
      </c>
      <c r="L906" t="s">
        <v>467</v>
      </c>
      <c r="M906" t="s">
        <v>2644</v>
      </c>
      <c r="N906" t="s">
        <v>469</v>
      </c>
      <c r="O906" t="s">
        <v>482</v>
      </c>
      <c r="P906" t="s">
        <v>2645</v>
      </c>
      <c r="Q906">
        <v>64.959999999999994</v>
      </c>
      <c r="R906">
        <v>2</v>
      </c>
      <c r="S906">
        <v>0</v>
      </c>
      <c r="T906" s="16">
        <v>2.598399999999998</v>
      </c>
    </row>
    <row r="907" spans="1:20" x14ac:dyDescent="0.3">
      <c r="A907" t="s">
        <v>3206</v>
      </c>
      <c r="B907" s="1">
        <v>42468</v>
      </c>
      <c r="C907" s="1">
        <v>42472</v>
      </c>
      <c r="D907" t="s">
        <v>473</v>
      </c>
      <c r="E907" t="s">
        <v>1238</v>
      </c>
      <c r="F907" t="s">
        <v>1239</v>
      </c>
      <c r="G907" t="s">
        <v>449</v>
      </c>
      <c r="H907" t="s">
        <v>450</v>
      </c>
      <c r="I907" t="s">
        <v>465</v>
      </c>
      <c r="J907" t="s">
        <v>466</v>
      </c>
      <c r="K907">
        <v>90032</v>
      </c>
      <c r="L907" t="s">
        <v>467</v>
      </c>
      <c r="M907" t="s">
        <v>3209</v>
      </c>
      <c r="N907" t="s">
        <v>469</v>
      </c>
      <c r="O907" t="s">
        <v>513</v>
      </c>
      <c r="P907" t="s">
        <v>3210</v>
      </c>
      <c r="Q907">
        <v>12.96</v>
      </c>
      <c r="R907">
        <v>2</v>
      </c>
      <c r="S907">
        <v>0</v>
      </c>
      <c r="T907" s="16">
        <v>6.2208000000000006</v>
      </c>
    </row>
    <row r="908" spans="1:20" x14ac:dyDescent="0.3">
      <c r="A908" t="s">
        <v>3211</v>
      </c>
      <c r="B908" s="1">
        <v>43099</v>
      </c>
      <c r="C908" s="1">
        <v>43103</v>
      </c>
      <c r="D908" t="s">
        <v>473</v>
      </c>
      <c r="E908" t="s">
        <v>658</v>
      </c>
      <c r="F908" t="s">
        <v>659</v>
      </c>
      <c r="G908" t="s">
        <v>449</v>
      </c>
      <c r="H908" t="s">
        <v>450</v>
      </c>
      <c r="I908" t="s">
        <v>689</v>
      </c>
      <c r="J908" t="s">
        <v>690</v>
      </c>
      <c r="K908">
        <v>10009</v>
      </c>
      <c r="L908" t="s">
        <v>571</v>
      </c>
      <c r="M908" t="s">
        <v>3212</v>
      </c>
      <c r="N908" t="s">
        <v>455</v>
      </c>
      <c r="O908" t="s">
        <v>456</v>
      </c>
      <c r="P908" t="s">
        <v>3213</v>
      </c>
      <c r="Q908">
        <v>323.13600000000002</v>
      </c>
      <c r="R908">
        <v>4</v>
      </c>
      <c r="S908">
        <v>0.2</v>
      </c>
      <c r="T908" s="16">
        <v>12.117599999999968</v>
      </c>
    </row>
    <row r="909" spans="1:20" x14ac:dyDescent="0.3">
      <c r="A909" t="s">
        <v>3211</v>
      </c>
      <c r="B909" s="1">
        <v>43099</v>
      </c>
      <c r="C909" s="1">
        <v>43103</v>
      </c>
      <c r="D909" t="s">
        <v>473</v>
      </c>
      <c r="E909" t="s">
        <v>658</v>
      </c>
      <c r="F909" t="s">
        <v>659</v>
      </c>
      <c r="G909" t="s">
        <v>449</v>
      </c>
      <c r="H909" t="s">
        <v>450</v>
      </c>
      <c r="I909" t="s">
        <v>689</v>
      </c>
      <c r="J909" t="s">
        <v>690</v>
      </c>
      <c r="K909">
        <v>10009</v>
      </c>
      <c r="L909" t="s">
        <v>571</v>
      </c>
      <c r="M909" t="s">
        <v>3214</v>
      </c>
      <c r="N909" t="s">
        <v>494</v>
      </c>
      <c r="O909" t="s">
        <v>495</v>
      </c>
      <c r="P909" t="s">
        <v>3215</v>
      </c>
      <c r="Q909">
        <v>90.93</v>
      </c>
      <c r="R909">
        <v>7</v>
      </c>
      <c r="S909">
        <v>0</v>
      </c>
      <c r="T909" s="16">
        <v>2.7278999999999964</v>
      </c>
    </row>
    <row r="910" spans="1:20" x14ac:dyDescent="0.3">
      <c r="A910" t="s">
        <v>3211</v>
      </c>
      <c r="B910" s="1">
        <v>43099</v>
      </c>
      <c r="C910" s="1">
        <v>43103</v>
      </c>
      <c r="D910" t="s">
        <v>473</v>
      </c>
      <c r="E910" t="s">
        <v>658</v>
      </c>
      <c r="F910" t="s">
        <v>659</v>
      </c>
      <c r="G910" t="s">
        <v>449</v>
      </c>
      <c r="H910" t="s">
        <v>450</v>
      </c>
      <c r="I910" t="s">
        <v>689</v>
      </c>
      <c r="J910" t="s">
        <v>690</v>
      </c>
      <c r="K910">
        <v>10009</v>
      </c>
      <c r="L910" t="s">
        <v>571</v>
      </c>
      <c r="M910" t="s">
        <v>3216</v>
      </c>
      <c r="N910" t="s">
        <v>469</v>
      </c>
      <c r="O910" t="s">
        <v>498</v>
      </c>
      <c r="P910" t="s">
        <v>3217</v>
      </c>
      <c r="Q910">
        <v>52.775999999999996</v>
      </c>
      <c r="R910">
        <v>3</v>
      </c>
      <c r="S910">
        <v>0.2</v>
      </c>
      <c r="T910" s="16">
        <v>19.791</v>
      </c>
    </row>
    <row r="911" spans="1:20" x14ac:dyDescent="0.3">
      <c r="A911" t="s">
        <v>3218</v>
      </c>
      <c r="B911" s="1">
        <v>42980</v>
      </c>
      <c r="C911" s="1">
        <v>42985</v>
      </c>
      <c r="D911" t="s">
        <v>473</v>
      </c>
      <c r="E911" t="s">
        <v>3219</v>
      </c>
      <c r="F911" t="s">
        <v>3220</v>
      </c>
      <c r="G911" t="s">
        <v>525</v>
      </c>
      <c r="H911" t="s">
        <v>450</v>
      </c>
      <c r="I911" t="s">
        <v>751</v>
      </c>
      <c r="J911" t="s">
        <v>661</v>
      </c>
      <c r="K911">
        <v>49201</v>
      </c>
      <c r="L911" t="s">
        <v>528</v>
      </c>
      <c r="M911" t="s">
        <v>3221</v>
      </c>
      <c r="N911" t="s">
        <v>494</v>
      </c>
      <c r="O911" t="s">
        <v>495</v>
      </c>
      <c r="P911" t="s">
        <v>3222</v>
      </c>
      <c r="Q911">
        <v>1199.8</v>
      </c>
      <c r="R911">
        <v>4</v>
      </c>
      <c r="S911">
        <v>0</v>
      </c>
      <c r="T911" s="16">
        <v>323.94600000000003</v>
      </c>
    </row>
    <row r="912" spans="1:20" x14ac:dyDescent="0.3">
      <c r="A912" t="s">
        <v>3218</v>
      </c>
      <c r="B912" s="1">
        <v>42980</v>
      </c>
      <c r="C912" s="1">
        <v>42985</v>
      </c>
      <c r="D912" t="s">
        <v>473</v>
      </c>
      <c r="E912" t="s">
        <v>3219</v>
      </c>
      <c r="F912" t="s">
        <v>3220</v>
      </c>
      <c r="G912" t="s">
        <v>525</v>
      </c>
      <c r="H912" t="s">
        <v>450</v>
      </c>
      <c r="I912" t="s">
        <v>751</v>
      </c>
      <c r="J912" t="s">
        <v>661</v>
      </c>
      <c r="K912">
        <v>49201</v>
      </c>
      <c r="L912" t="s">
        <v>528</v>
      </c>
      <c r="M912" t="s">
        <v>3223</v>
      </c>
      <c r="N912" t="s">
        <v>494</v>
      </c>
      <c r="O912" t="s">
        <v>584</v>
      </c>
      <c r="P912" t="s">
        <v>3224</v>
      </c>
      <c r="Q912">
        <v>1928.7800000000002</v>
      </c>
      <c r="R912">
        <v>7</v>
      </c>
      <c r="S912">
        <v>0</v>
      </c>
      <c r="T912" s="16">
        <v>829.37540000000024</v>
      </c>
    </row>
    <row r="913" spans="1:20" x14ac:dyDescent="0.3">
      <c r="A913" t="s">
        <v>3218</v>
      </c>
      <c r="B913" s="1">
        <v>42980</v>
      </c>
      <c r="C913" s="1">
        <v>42985</v>
      </c>
      <c r="D913" t="s">
        <v>473</v>
      </c>
      <c r="E913" t="s">
        <v>3219</v>
      </c>
      <c r="F913" t="s">
        <v>3220</v>
      </c>
      <c r="G913" t="s">
        <v>525</v>
      </c>
      <c r="H913" t="s">
        <v>450</v>
      </c>
      <c r="I913" t="s">
        <v>751</v>
      </c>
      <c r="J913" t="s">
        <v>661</v>
      </c>
      <c r="K913">
        <v>49201</v>
      </c>
      <c r="L913" t="s">
        <v>528</v>
      </c>
      <c r="M913" t="s">
        <v>3225</v>
      </c>
      <c r="N913" t="s">
        <v>469</v>
      </c>
      <c r="O913" t="s">
        <v>482</v>
      </c>
      <c r="P913" t="s">
        <v>3226</v>
      </c>
      <c r="Q913">
        <v>352.38</v>
      </c>
      <c r="R913">
        <v>2</v>
      </c>
      <c r="S913">
        <v>0</v>
      </c>
      <c r="T913" s="16">
        <v>81.047399999999982</v>
      </c>
    </row>
    <row r="914" spans="1:20" x14ac:dyDescent="0.3">
      <c r="A914" t="s">
        <v>3227</v>
      </c>
      <c r="B914" s="1">
        <v>42155</v>
      </c>
      <c r="C914" s="1">
        <v>42162</v>
      </c>
      <c r="D914" t="s">
        <v>473</v>
      </c>
      <c r="E914" t="s">
        <v>3228</v>
      </c>
      <c r="F914" t="s">
        <v>3229</v>
      </c>
      <c r="G914" t="s">
        <v>525</v>
      </c>
      <c r="H914" t="s">
        <v>450</v>
      </c>
      <c r="I914" t="s">
        <v>3230</v>
      </c>
      <c r="J914" t="s">
        <v>1172</v>
      </c>
      <c r="K914">
        <v>6360</v>
      </c>
      <c r="L914" t="s">
        <v>571</v>
      </c>
      <c r="M914" t="s">
        <v>1789</v>
      </c>
      <c r="N914" t="s">
        <v>455</v>
      </c>
      <c r="O914" t="s">
        <v>488</v>
      </c>
      <c r="P914" t="s">
        <v>1790</v>
      </c>
      <c r="Q914">
        <v>22.200000000000003</v>
      </c>
      <c r="R914">
        <v>6</v>
      </c>
      <c r="S914">
        <v>0</v>
      </c>
      <c r="T914" s="16">
        <v>9.1020000000000021</v>
      </c>
    </row>
    <row r="915" spans="1:20" x14ac:dyDescent="0.3">
      <c r="A915" t="s">
        <v>3231</v>
      </c>
      <c r="B915" s="1">
        <v>43066</v>
      </c>
      <c r="C915" s="1">
        <v>43068</v>
      </c>
      <c r="D915" t="s">
        <v>611</v>
      </c>
      <c r="E915" t="s">
        <v>3034</v>
      </c>
      <c r="F915" t="s">
        <v>3035</v>
      </c>
      <c r="G915" t="s">
        <v>464</v>
      </c>
      <c r="H915" t="s">
        <v>450</v>
      </c>
      <c r="I915" t="s">
        <v>2977</v>
      </c>
      <c r="J915" t="s">
        <v>537</v>
      </c>
      <c r="K915">
        <v>53209</v>
      </c>
      <c r="L915" t="s">
        <v>528</v>
      </c>
      <c r="M915" t="s">
        <v>1508</v>
      </c>
      <c r="N915" t="s">
        <v>455</v>
      </c>
      <c r="O915" t="s">
        <v>488</v>
      </c>
      <c r="P915" t="s">
        <v>1509</v>
      </c>
      <c r="Q915">
        <v>46.94</v>
      </c>
      <c r="R915">
        <v>1</v>
      </c>
      <c r="S915">
        <v>0</v>
      </c>
      <c r="T915" s="16">
        <v>19.2454</v>
      </c>
    </row>
    <row r="916" spans="1:20" x14ac:dyDescent="0.3">
      <c r="A916" t="s">
        <v>3231</v>
      </c>
      <c r="B916" s="1">
        <v>43066</v>
      </c>
      <c r="C916" s="1">
        <v>43068</v>
      </c>
      <c r="D916" t="s">
        <v>611</v>
      </c>
      <c r="E916" t="s">
        <v>3034</v>
      </c>
      <c r="F916" t="s">
        <v>3035</v>
      </c>
      <c r="G916" t="s">
        <v>464</v>
      </c>
      <c r="H916" t="s">
        <v>450</v>
      </c>
      <c r="I916" t="s">
        <v>2977</v>
      </c>
      <c r="J916" t="s">
        <v>537</v>
      </c>
      <c r="K916">
        <v>53209</v>
      </c>
      <c r="L916" t="s">
        <v>528</v>
      </c>
      <c r="M916" t="s">
        <v>2008</v>
      </c>
      <c r="N916" t="s">
        <v>494</v>
      </c>
      <c r="O916" t="s">
        <v>584</v>
      </c>
      <c r="P916" t="s">
        <v>2009</v>
      </c>
      <c r="Q916">
        <v>143.73000000000002</v>
      </c>
      <c r="R916">
        <v>9</v>
      </c>
      <c r="S916">
        <v>0</v>
      </c>
      <c r="T916" s="16">
        <v>56.054700000000011</v>
      </c>
    </row>
    <row r="917" spans="1:20" x14ac:dyDescent="0.3">
      <c r="A917" t="s">
        <v>3232</v>
      </c>
      <c r="B917" s="1">
        <v>41805</v>
      </c>
      <c r="C917" s="1">
        <v>41811</v>
      </c>
      <c r="D917" t="s">
        <v>473</v>
      </c>
      <c r="E917" t="s">
        <v>1505</v>
      </c>
      <c r="F917" t="s">
        <v>1506</v>
      </c>
      <c r="G917" t="s">
        <v>464</v>
      </c>
      <c r="H917" t="s">
        <v>450</v>
      </c>
      <c r="I917" t="s">
        <v>1103</v>
      </c>
      <c r="J917" t="s">
        <v>527</v>
      </c>
      <c r="K917">
        <v>78207</v>
      </c>
      <c r="L917" t="s">
        <v>528</v>
      </c>
      <c r="M917" t="s">
        <v>3233</v>
      </c>
      <c r="N917" t="s">
        <v>455</v>
      </c>
      <c r="O917" t="s">
        <v>479</v>
      </c>
      <c r="P917" t="s">
        <v>3234</v>
      </c>
      <c r="Q917">
        <v>99.918000000000006</v>
      </c>
      <c r="R917">
        <v>2</v>
      </c>
      <c r="S917">
        <v>0.3</v>
      </c>
      <c r="T917" s="16">
        <v>-18.556200000000018</v>
      </c>
    </row>
    <row r="918" spans="1:20" x14ac:dyDescent="0.3">
      <c r="A918" t="s">
        <v>3232</v>
      </c>
      <c r="B918" s="1">
        <v>41805</v>
      </c>
      <c r="C918" s="1">
        <v>41811</v>
      </c>
      <c r="D918" t="s">
        <v>473</v>
      </c>
      <c r="E918" t="s">
        <v>1505</v>
      </c>
      <c r="F918" t="s">
        <v>1506</v>
      </c>
      <c r="G918" t="s">
        <v>464</v>
      </c>
      <c r="H918" t="s">
        <v>450</v>
      </c>
      <c r="I918" t="s">
        <v>1103</v>
      </c>
      <c r="J918" t="s">
        <v>527</v>
      </c>
      <c r="K918">
        <v>78207</v>
      </c>
      <c r="L918" t="s">
        <v>528</v>
      </c>
      <c r="M918" t="s">
        <v>2221</v>
      </c>
      <c r="N918" t="s">
        <v>455</v>
      </c>
      <c r="O918" t="s">
        <v>459</v>
      </c>
      <c r="P918" t="s">
        <v>2222</v>
      </c>
      <c r="Q918">
        <v>797.94399999999996</v>
      </c>
      <c r="R918">
        <v>4</v>
      </c>
      <c r="S918">
        <v>0.3</v>
      </c>
      <c r="T918" s="16">
        <v>-56.995999999999981</v>
      </c>
    </row>
    <row r="919" spans="1:20" x14ac:dyDescent="0.3">
      <c r="A919" t="s">
        <v>3232</v>
      </c>
      <c r="B919" s="1">
        <v>41805</v>
      </c>
      <c r="C919" s="1">
        <v>41811</v>
      </c>
      <c r="D919" t="s">
        <v>473</v>
      </c>
      <c r="E919" t="s">
        <v>1505</v>
      </c>
      <c r="F919" t="s">
        <v>1506</v>
      </c>
      <c r="G919" t="s">
        <v>464</v>
      </c>
      <c r="H919" t="s">
        <v>450</v>
      </c>
      <c r="I919" t="s">
        <v>1103</v>
      </c>
      <c r="J919" t="s">
        <v>527</v>
      </c>
      <c r="K919">
        <v>78207</v>
      </c>
      <c r="L919" t="s">
        <v>528</v>
      </c>
      <c r="M919" t="s">
        <v>1528</v>
      </c>
      <c r="N919" t="s">
        <v>469</v>
      </c>
      <c r="O919" t="s">
        <v>498</v>
      </c>
      <c r="P919" t="s">
        <v>1529</v>
      </c>
      <c r="Q919">
        <v>8.5679999999999978</v>
      </c>
      <c r="R919">
        <v>3</v>
      </c>
      <c r="S919">
        <v>0.8</v>
      </c>
      <c r="T919" s="16">
        <v>-14.5656</v>
      </c>
    </row>
    <row r="920" spans="1:20" x14ac:dyDescent="0.3">
      <c r="A920" t="s">
        <v>3235</v>
      </c>
      <c r="B920" s="1">
        <v>42434</v>
      </c>
      <c r="C920" s="1">
        <v>42440</v>
      </c>
      <c r="D920" t="s">
        <v>473</v>
      </c>
      <c r="E920" t="s">
        <v>3236</v>
      </c>
      <c r="F920" t="s">
        <v>3237</v>
      </c>
      <c r="G920" t="s">
        <v>464</v>
      </c>
      <c r="H920" t="s">
        <v>450</v>
      </c>
      <c r="I920" t="s">
        <v>1240</v>
      </c>
      <c r="J920" t="s">
        <v>527</v>
      </c>
      <c r="K920">
        <v>75220</v>
      </c>
      <c r="L920" t="s">
        <v>528</v>
      </c>
      <c r="M920" t="s">
        <v>2896</v>
      </c>
      <c r="N920" t="s">
        <v>469</v>
      </c>
      <c r="O920" t="s">
        <v>596</v>
      </c>
      <c r="P920" t="s">
        <v>2897</v>
      </c>
      <c r="Q920">
        <v>149.352</v>
      </c>
      <c r="R920">
        <v>3</v>
      </c>
      <c r="S920">
        <v>0.2</v>
      </c>
      <c r="T920" s="16">
        <v>50.40629999999998</v>
      </c>
    </row>
    <row r="921" spans="1:20" x14ac:dyDescent="0.3">
      <c r="A921" t="s">
        <v>3235</v>
      </c>
      <c r="B921" s="1">
        <v>42434</v>
      </c>
      <c r="C921" s="1">
        <v>42440</v>
      </c>
      <c r="D921" t="s">
        <v>473</v>
      </c>
      <c r="E921" t="s">
        <v>3236</v>
      </c>
      <c r="F921" t="s">
        <v>3237</v>
      </c>
      <c r="G921" t="s">
        <v>464</v>
      </c>
      <c r="H921" t="s">
        <v>450</v>
      </c>
      <c r="I921" t="s">
        <v>1240</v>
      </c>
      <c r="J921" t="s">
        <v>527</v>
      </c>
      <c r="K921">
        <v>75220</v>
      </c>
      <c r="L921" t="s">
        <v>528</v>
      </c>
      <c r="M921" t="s">
        <v>3238</v>
      </c>
      <c r="N921" t="s">
        <v>469</v>
      </c>
      <c r="O921" t="s">
        <v>482</v>
      </c>
      <c r="P921" t="s">
        <v>3239</v>
      </c>
      <c r="Q921">
        <v>12.991999999999999</v>
      </c>
      <c r="R921">
        <v>1</v>
      </c>
      <c r="S921">
        <v>0.2</v>
      </c>
      <c r="T921" s="16">
        <v>-0.81199999999999983</v>
      </c>
    </row>
    <row r="922" spans="1:20" x14ac:dyDescent="0.3">
      <c r="A922" t="s">
        <v>3240</v>
      </c>
      <c r="B922" s="1">
        <v>41978</v>
      </c>
      <c r="C922" s="1">
        <v>41985</v>
      </c>
      <c r="D922" t="s">
        <v>473</v>
      </c>
      <c r="E922" t="s">
        <v>1410</v>
      </c>
      <c r="F922" t="s">
        <v>1411</v>
      </c>
      <c r="G922" t="s">
        <v>449</v>
      </c>
      <c r="H922" t="s">
        <v>450</v>
      </c>
      <c r="I922" t="s">
        <v>3241</v>
      </c>
      <c r="J922" t="s">
        <v>742</v>
      </c>
      <c r="K922">
        <v>22304</v>
      </c>
      <c r="L922" t="s">
        <v>453</v>
      </c>
      <c r="M922" t="s">
        <v>2668</v>
      </c>
      <c r="N922" t="s">
        <v>469</v>
      </c>
      <c r="O922" t="s">
        <v>482</v>
      </c>
      <c r="P922" t="s">
        <v>2669</v>
      </c>
      <c r="Q922">
        <v>24.56</v>
      </c>
      <c r="R922">
        <v>2</v>
      </c>
      <c r="S922">
        <v>0</v>
      </c>
      <c r="T922" s="16">
        <v>6.8767999999999994</v>
      </c>
    </row>
    <row r="923" spans="1:20" x14ac:dyDescent="0.3">
      <c r="A923" t="s">
        <v>3242</v>
      </c>
      <c r="B923" s="1">
        <v>42105</v>
      </c>
      <c r="C923" s="1">
        <v>42109</v>
      </c>
      <c r="D923" t="s">
        <v>473</v>
      </c>
      <c r="E923" t="s">
        <v>3243</v>
      </c>
      <c r="F923" t="s">
        <v>3244</v>
      </c>
      <c r="G923" t="s">
        <v>449</v>
      </c>
      <c r="H923" t="s">
        <v>450</v>
      </c>
      <c r="I923" t="s">
        <v>689</v>
      </c>
      <c r="J923" t="s">
        <v>690</v>
      </c>
      <c r="K923">
        <v>10009</v>
      </c>
      <c r="L923" t="s">
        <v>571</v>
      </c>
      <c r="M923" t="s">
        <v>3245</v>
      </c>
      <c r="N923" t="s">
        <v>494</v>
      </c>
      <c r="O923" t="s">
        <v>584</v>
      </c>
      <c r="P923" t="s">
        <v>3246</v>
      </c>
      <c r="Q923">
        <v>85.14</v>
      </c>
      <c r="R923">
        <v>3</v>
      </c>
      <c r="S923">
        <v>0</v>
      </c>
      <c r="T923" s="16">
        <v>34.907399999999996</v>
      </c>
    </row>
    <row r="924" spans="1:20" x14ac:dyDescent="0.3">
      <c r="A924" t="s">
        <v>3242</v>
      </c>
      <c r="B924" s="1">
        <v>42105</v>
      </c>
      <c r="C924" s="1">
        <v>42109</v>
      </c>
      <c r="D924" t="s">
        <v>473</v>
      </c>
      <c r="E924" t="s">
        <v>3243</v>
      </c>
      <c r="F924" t="s">
        <v>3244</v>
      </c>
      <c r="G924" t="s">
        <v>449</v>
      </c>
      <c r="H924" t="s">
        <v>450</v>
      </c>
      <c r="I924" t="s">
        <v>689</v>
      </c>
      <c r="J924" t="s">
        <v>690</v>
      </c>
      <c r="K924">
        <v>10009</v>
      </c>
      <c r="L924" t="s">
        <v>571</v>
      </c>
      <c r="M924" t="s">
        <v>3247</v>
      </c>
      <c r="N924" t="s">
        <v>494</v>
      </c>
      <c r="O924" t="s">
        <v>495</v>
      </c>
      <c r="P924" t="s">
        <v>3248</v>
      </c>
      <c r="Q924">
        <v>21.99</v>
      </c>
      <c r="R924">
        <v>1</v>
      </c>
      <c r="S924">
        <v>0</v>
      </c>
      <c r="T924" s="16">
        <v>10.555199999999999</v>
      </c>
    </row>
    <row r="925" spans="1:20" x14ac:dyDescent="0.3">
      <c r="A925" t="s">
        <v>3242</v>
      </c>
      <c r="B925" s="1">
        <v>42105</v>
      </c>
      <c r="C925" s="1">
        <v>42109</v>
      </c>
      <c r="D925" t="s">
        <v>473</v>
      </c>
      <c r="E925" t="s">
        <v>3243</v>
      </c>
      <c r="F925" t="s">
        <v>3244</v>
      </c>
      <c r="G925" t="s">
        <v>449</v>
      </c>
      <c r="H925" t="s">
        <v>450</v>
      </c>
      <c r="I925" t="s">
        <v>689</v>
      </c>
      <c r="J925" t="s">
        <v>690</v>
      </c>
      <c r="K925">
        <v>10009</v>
      </c>
      <c r="L925" t="s">
        <v>571</v>
      </c>
      <c r="M925" t="s">
        <v>3249</v>
      </c>
      <c r="N925" t="s">
        <v>469</v>
      </c>
      <c r="O925" t="s">
        <v>501</v>
      </c>
      <c r="P925" t="s">
        <v>3250</v>
      </c>
      <c r="Q925">
        <v>406.59999999999997</v>
      </c>
      <c r="R925">
        <v>5</v>
      </c>
      <c r="S925">
        <v>0</v>
      </c>
      <c r="T925" s="16">
        <v>113.84799999999998</v>
      </c>
    </row>
    <row r="926" spans="1:20" x14ac:dyDescent="0.3">
      <c r="A926" t="s">
        <v>3251</v>
      </c>
      <c r="B926" s="1">
        <v>42628</v>
      </c>
      <c r="C926" s="1">
        <v>42633</v>
      </c>
      <c r="D926" t="s">
        <v>473</v>
      </c>
      <c r="E926" t="s">
        <v>3252</v>
      </c>
      <c r="F926" t="s">
        <v>3253</v>
      </c>
      <c r="G926" t="s">
        <v>464</v>
      </c>
      <c r="H926" t="s">
        <v>450</v>
      </c>
      <c r="I926" t="s">
        <v>689</v>
      </c>
      <c r="J926" t="s">
        <v>690</v>
      </c>
      <c r="K926">
        <v>10011</v>
      </c>
      <c r="L926" t="s">
        <v>571</v>
      </c>
      <c r="M926" t="s">
        <v>939</v>
      </c>
      <c r="N926" t="s">
        <v>469</v>
      </c>
      <c r="O926" t="s">
        <v>498</v>
      </c>
      <c r="P926" t="s">
        <v>940</v>
      </c>
      <c r="Q926">
        <v>841.5680000000001</v>
      </c>
      <c r="R926">
        <v>2</v>
      </c>
      <c r="S926">
        <v>0.2</v>
      </c>
      <c r="T926" s="16">
        <v>294.54879999999991</v>
      </c>
    </row>
    <row r="927" spans="1:20" x14ac:dyDescent="0.3">
      <c r="A927" t="s">
        <v>3254</v>
      </c>
      <c r="B927" s="1">
        <v>41895</v>
      </c>
      <c r="C927" s="1">
        <v>41898</v>
      </c>
      <c r="D927" t="s">
        <v>611</v>
      </c>
      <c r="E927" t="s">
        <v>3255</v>
      </c>
      <c r="F927" t="s">
        <v>3256</v>
      </c>
      <c r="G927" t="s">
        <v>449</v>
      </c>
      <c r="H927" t="s">
        <v>450</v>
      </c>
      <c r="I927" t="s">
        <v>569</v>
      </c>
      <c r="J927" t="s">
        <v>570</v>
      </c>
      <c r="K927">
        <v>19143</v>
      </c>
      <c r="L927" t="s">
        <v>571</v>
      </c>
      <c r="M927" t="s">
        <v>3257</v>
      </c>
      <c r="N927" t="s">
        <v>469</v>
      </c>
      <c r="O927" t="s">
        <v>513</v>
      </c>
      <c r="P927" t="s">
        <v>3258</v>
      </c>
      <c r="Q927">
        <v>15.552000000000003</v>
      </c>
      <c r="R927">
        <v>3</v>
      </c>
      <c r="S927">
        <v>0.2</v>
      </c>
      <c r="T927" s="16">
        <v>5.4432</v>
      </c>
    </row>
    <row r="928" spans="1:20" x14ac:dyDescent="0.3">
      <c r="A928" t="s">
        <v>3254</v>
      </c>
      <c r="B928" s="1">
        <v>41895</v>
      </c>
      <c r="C928" s="1">
        <v>41898</v>
      </c>
      <c r="D928" t="s">
        <v>611</v>
      </c>
      <c r="E928" t="s">
        <v>3255</v>
      </c>
      <c r="F928" t="s">
        <v>3256</v>
      </c>
      <c r="G928" t="s">
        <v>449</v>
      </c>
      <c r="H928" t="s">
        <v>450</v>
      </c>
      <c r="I928" t="s">
        <v>569</v>
      </c>
      <c r="J928" t="s">
        <v>570</v>
      </c>
      <c r="K928">
        <v>19143</v>
      </c>
      <c r="L928" t="s">
        <v>571</v>
      </c>
      <c r="M928" t="s">
        <v>3259</v>
      </c>
      <c r="N928" t="s">
        <v>494</v>
      </c>
      <c r="O928" t="s">
        <v>584</v>
      </c>
      <c r="P928" t="s">
        <v>3260</v>
      </c>
      <c r="Q928">
        <v>252.00000000000003</v>
      </c>
      <c r="R928">
        <v>5</v>
      </c>
      <c r="S928">
        <v>0.2</v>
      </c>
      <c r="T928" s="16">
        <v>53.550000000000004</v>
      </c>
    </row>
    <row r="929" spans="1:20" x14ac:dyDescent="0.3">
      <c r="A929" t="s">
        <v>3261</v>
      </c>
      <c r="B929" s="1">
        <v>42282</v>
      </c>
      <c r="C929" s="1">
        <v>42286</v>
      </c>
      <c r="D929" t="s">
        <v>473</v>
      </c>
      <c r="E929" t="s">
        <v>3262</v>
      </c>
      <c r="F929" t="s">
        <v>3263</v>
      </c>
      <c r="G929" t="s">
        <v>525</v>
      </c>
      <c r="H929" t="s">
        <v>450</v>
      </c>
      <c r="I929" t="s">
        <v>741</v>
      </c>
      <c r="J929" t="s">
        <v>742</v>
      </c>
      <c r="K929">
        <v>22153</v>
      </c>
      <c r="L929" t="s">
        <v>453</v>
      </c>
      <c r="M929" t="s">
        <v>1740</v>
      </c>
      <c r="N929" t="s">
        <v>469</v>
      </c>
      <c r="O929" t="s">
        <v>491</v>
      </c>
      <c r="P929" t="s">
        <v>1741</v>
      </c>
      <c r="Q929">
        <v>46.2</v>
      </c>
      <c r="R929">
        <v>4</v>
      </c>
      <c r="S929">
        <v>0</v>
      </c>
      <c r="T929" s="16">
        <v>12.936</v>
      </c>
    </row>
    <row r="930" spans="1:20" x14ac:dyDescent="0.3">
      <c r="A930" t="s">
        <v>3261</v>
      </c>
      <c r="B930" s="1">
        <v>42282</v>
      </c>
      <c r="C930" s="1">
        <v>42286</v>
      </c>
      <c r="D930" t="s">
        <v>473</v>
      </c>
      <c r="E930" t="s">
        <v>3262</v>
      </c>
      <c r="F930" t="s">
        <v>3263</v>
      </c>
      <c r="G930" t="s">
        <v>525</v>
      </c>
      <c r="H930" t="s">
        <v>450</v>
      </c>
      <c r="I930" t="s">
        <v>741</v>
      </c>
      <c r="J930" t="s">
        <v>742</v>
      </c>
      <c r="K930">
        <v>22153</v>
      </c>
      <c r="L930" t="s">
        <v>453</v>
      </c>
      <c r="M930" t="s">
        <v>1758</v>
      </c>
      <c r="N930" t="s">
        <v>469</v>
      </c>
      <c r="O930" t="s">
        <v>501</v>
      </c>
      <c r="P930" t="s">
        <v>1759</v>
      </c>
      <c r="Q930">
        <v>28.84</v>
      </c>
      <c r="R930">
        <v>2</v>
      </c>
      <c r="S930">
        <v>0</v>
      </c>
      <c r="T930" s="16">
        <v>9.517199999999999</v>
      </c>
    </row>
    <row r="931" spans="1:20" x14ac:dyDescent="0.3">
      <c r="A931" t="s">
        <v>3264</v>
      </c>
      <c r="B931" s="1">
        <v>42839</v>
      </c>
      <c r="C931" s="1">
        <v>42842</v>
      </c>
      <c r="D931" t="s">
        <v>611</v>
      </c>
      <c r="E931" t="s">
        <v>2671</v>
      </c>
      <c r="F931" t="s">
        <v>2672</v>
      </c>
      <c r="G931" t="s">
        <v>449</v>
      </c>
      <c r="H931" t="s">
        <v>450</v>
      </c>
      <c r="I931" t="s">
        <v>3265</v>
      </c>
      <c r="J931" t="s">
        <v>921</v>
      </c>
      <c r="K931">
        <v>43615</v>
      </c>
      <c r="L931" t="s">
        <v>571</v>
      </c>
      <c r="M931" t="s">
        <v>2317</v>
      </c>
      <c r="N931" t="s">
        <v>469</v>
      </c>
      <c r="O931" t="s">
        <v>491</v>
      </c>
      <c r="P931" t="s">
        <v>2318</v>
      </c>
      <c r="Q931">
        <v>14.592000000000002</v>
      </c>
      <c r="R931">
        <v>3</v>
      </c>
      <c r="S931">
        <v>0.2</v>
      </c>
      <c r="T931" s="16">
        <v>2.5535999999999985</v>
      </c>
    </row>
    <row r="932" spans="1:20" x14ac:dyDescent="0.3">
      <c r="A932" t="s">
        <v>3264</v>
      </c>
      <c r="B932" s="1">
        <v>42839</v>
      </c>
      <c r="C932" s="1">
        <v>42842</v>
      </c>
      <c r="D932" t="s">
        <v>611</v>
      </c>
      <c r="E932" t="s">
        <v>2671</v>
      </c>
      <c r="F932" t="s">
        <v>2672</v>
      </c>
      <c r="G932" t="s">
        <v>449</v>
      </c>
      <c r="H932" t="s">
        <v>450</v>
      </c>
      <c r="I932" t="s">
        <v>3265</v>
      </c>
      <c r="J932" t="s">
        <v>921</v>
      </c>
      <c r="K932">
        <v>43615</v>
      </c>
      <c r="L932" t="s">
        <v>571</v>
      </c>
      <c r="M932" t="s">
        <v>3266</v>
      </c>
      <c r="N932" t="s">
        <v>469</v>
      </c>
      <c r="O932" t="s">
        <v>491</v>
      </c>
      <c r="P932" t="s">
        <v>3267</v>
      </c>
      <c r="Q932">
        <v>89.855999999999995</v>
      </c>
      <c r="R932">
        <v>3</v>
      </c>
      <c r="S932">
        <v>0.2</v>
      </c>
      <c r="T932" s="16">
        <v>21.340800000000002</v>
      </c>
    </row>
    <row r="933" spans="1:20" x14ac:dyDescent="0.3">
      <c r="A933" t="s">
        <v>3264</v>
      </c>
      <c r="B933" s="1">
        <v>42839</v>
      </c>
      <c r="C933" s="1">
        <v>42842</v>
      </c>
      <c r="D933" t="s">
        <v>611</v>
      </c>
      <c r="E933" t="s">
        <v>2671</v>
      </c>
      <c r="F933" t="s">
        <v>2672</v>
      </c>
      <c r="G933" t="s">
        <v>449</v>
      </c>
      <c r="H933" t="s">
        <v>450</v>
      </c>
      <c r="I933" t="s">
        <v>3265</v>
      </c>
      <c r="J933" t="s">
        <v>921</v>
      </c>
      <c r="K933">
        <v>43615</v>
      </c>
      <c r="L933" t="s">
        <v>571</v>
      </c>
      <c r="M933" t="s">
        <v>2800</v>
      </c>
      <c r="N933" t="s">
        <v>469</v>
      </c>
      <c r="O933" t="s">
        <v>513</v>
      </c>
      <c r="P933" t="s">
        <v>2801</v>
      </c>
      <c r="Q933">
        <v>13.872000000000002</v>
      </c>
      <c r="R933">
        <v>3</v>
      </c>
      <c r="S933">
        <v>0.2</v>
      </c>
      <c r="T933" s="16">
        <v>5.0286000000000008</v>
      </c>
    </row>
    <row r="934" spans="1:20" x14ac:dyDescent="0.3">
      <c r="A934" t="s">
        <v>3268</v>
      </c>
      <c r="B934" s="1">
        <v>42980</v>
      </c>
      <c r="C934" s="1">
        <v>42984</v>
      </c>
      <c r="D934" t="s">
        <v>473</v>
      </c>
      <c r="E934" t="s">
        <v>3269</v>
      </c>
      <c r="F934" t="s">
        <v>3270</v>
      </c>
      <c r="G934" t="s">
        <v>449</v>
      </c>
      <c r="H934" t="s">
        <v>450</v>
      </c>
      <c r="I934" t="s">
        <v>569</v>
      </c>
      <c r="J934" t="s">
        <v>570</v>
      </c>
      <c r="K934">
        <v>19140</v>
      </c>
      <c r="L934" t="s">
        <v>571</v>
      </c>
      <c r="M934" t="s">
        <v>3271</v>
      </c>
      <c r="N934" t="s">
        <v>469</v>
      </c>
      <c r="O934" t="s">
        <v>513</v>
      </c>
      <c r="P934" t="s">
        <v>3272</v>
      </c>
      <c r="Q934">
        <v>12.192</v>
      </c>
      <c r="R934">
        <v>3</v>
      </c>
      <c r="S934">
        <v>0.2</v>
      </c>
      <c r="T934" s="16">
        <v>4.1147999999999998</v>
      </c>
    </row>
    <row r="935" spans="1:20" x14ac:dyDescent="0.3">
      <c r="A935" t="s">
        <v>3273</v>
      </c>
      <c r="B935" s="1">
        <v>42541</v>
      </c>
      <c r="C935" s="1">
        <v>42545</v>
      </c>
      <c r="D935" t="s">
        <v>473</v>
      </c>
      <c r="E935" t="s">
        <v>3274</v>
      </c>
      <c r="F935" t="s">
        <v>3275</v>
      </c>
      <c r="G935" t="s">
        <v>525</v>
      </c>
      <c r="H935" t="s">
        <v>450</v>
      </c>
      <c r="I935" t="s">
        <v>569</v>
      </c>
      <c r="J935" t="s">
        <v>570</v>
      </c>
      <c r="K935">
        <v>19120</v>
      </c>
      <c r="L935" t="s">
        <v>571</v>
      </c>
      <c r="M935" t="s">
        <v>3276</v>
      </c>
      <c r="N935" t="s">
        <v>469</v>
      </c>
      <c r="O935" t="s">
        <v>513</v>
      </c>
      <c r="P935" t="s">
        <v>3277</v>
      </c>
      <c r="Q935">
        <v>45.056000000000004</v>
      </c>
      <c r="R935">
        <v>8</v>
      </c>
      <c r="S935">
        <v>0.2</v>
      </c>
      <c r="T935" s="16">
        <v>15.206399999999997</v>
      </c>
    </row>
    <row r="936" spans="1:20" x14ac:dyDescent="0.3">
      <c r="A936" t="s">
        <v>3273</v>
      </c>
      <c r="B936" s="1">
        <v>42541</v>
      </c>
      <c r="C936" s="1">
        <v>42545</v>
      </c>
      <c r="D936" t="s">
        <v>473</v>
      </c>
      <c r="E936" t="s">
        <v>3274</v>
      </c>
      <c r="F936" t="s">
        <v>3275</v>
      </c>
      <c r="G936" t="s">
        <v>525</v>
      </c>
      <c r="H936" t="s">
        <v>450</v>
      </c>
      <c r="I936" t="s">
        <v>569</v>
      </c>
      <c r="J936" t="s">
        <v>570</v>
      </c>
      <c r="K936">
        <v>19120</v>
      </c>
      <c r="L936" t="s">
        <v>571</v>
      </c>
      <c r="M936" t="s">
        <v>3278</v>
      </c>
      <c r="N936" t="s">
        <v>469</v>
      </c>
      <c r="O936" t="s">
        <v>498</v>
      </c>
      <c r="P936" t="s">
        <v>3279</v>
      </c>
      <c r="Q936">
        <v>29.718000000000007</v>
      </c>
      <c r="R936">
        <v>6</v>
      </c>
      <c r="S936">
        <v>0.7</v>
      </c>
      <c r="T936" s="16">
        <v>-21.793199999999992</v>
      </c>
    </row>
    <row r="937" spans="1:20" x14ac:dyDescent="0.3">
      <c r="A937" t="s">
        <v>3273</v>
      </c>
      <c r="B937" s="1">
        <v>42541</v>
      </c>
      <c r="C937" s="1">
        <v>42545</v>
      </c>
      <c r="D937" t="s">
        <v>473</v>
      </c>
      <c r="E937" t="s">
        <v>3274</v>
      </c>
      <c r="F937" t="s">
        <v>3275</v>
      </c>
      <c r="G937" t="s">
        <v>525</v>
      </c>
      <c r="H937" t="s">
        <v>450</v>
      </c>
      <c r="I937" t="s">
        <v>569</v>
      </c>
      <c r="J937" t="s">
        <v>570</v>
      </c>
      <c r="K937">
        <v>19120</v>
      </c>
      <c r="L937" t="s">
        <v>571</v>
      </c>
      <c r="M937" t="s">
        <v>3072</v>
      </c>
      <c r="N937" t="s">
        <v>469</v>
      </c>
      <c r="O937" t="s">
        <v>513</v>
      </c>
      <c r="P937" t="s">
        <v>3073</v>
      </c>
      <c r="Q937">
        <v>15.552000000000003</v>
      </c>
      <c r="R937">
        <v>3</v>
      </c>
      <c r="S937">
        <v>0.2</v>
      </c>
      <c r="T937" s="16">
        <v>5.4432</v>
      </c>
    </row>
    <row r="938" spans="1:20" x14ac:dyDescent="0.3">
      <c r="A938" t="s">
        <v>3273</v>
      </c>
      <c r="B938" s="1">
        <v>42541</v>
      </c>
      <c r="C938" s="1">
        <v>42545</v>
      </c>
      <c r="D938" t="s">
        <v>473</v>
      </c>
      <c r="E938" t="s">
        <v>3274</v>
      </c>
      <c r="F938" t="s">
        <v>3275</v>
      </c>
      <c r="G938" t="s">
        <v>525</v>
      </c>
      <c r="H938" t="s">
        <v>450</v>
      </c>
      <c r="I938" t="s">
        <v>569</v>
      </c>
      <c r="J938" t="s">
        <v>570</v>
      </c>
      <c r="K938">
        <v>19120</v>
      </c>
      <c r="L938" t="s">
        <v>571</v>
      </c>
      <c r="M938" t="s">
        <v>1021</v>
      </c>
      <c r="N938" t="s">
        <v>469</v>
      </c>
      <c r="O938" t="s">
        <v>501</v>
      </c>
      <c r="P938" t="s">
        <v>1022</v>
      </c>
      <c r="Q938">
        <v>447.69600000000003</v>
      </c>
      <c r="R938">
        <v>2</v>
      </c>
      <c r="S938">
        <v>0.2</v>
      </c>
      <c r="T938" s="16">
        <v>33.577199999999976</v>
      </c>
    </row>
    <row r="939" spans="1:20" x14ac:dyDescent="0.3">
      <c r="A939" t="s">
        <v>3280</v>
      </c>
      <c r="B939" s="1">
        <v>43044</v>
      </c>
      <c r="C939" s="1">
        <v>43045</v>
      </c>
      <c r="D939" t="s">
        <v>611</v>
      </c>
      <c r="E939" t="s">
        <v>638</v>
      </c>
      <c r="F939" t="s">
        <v>639</v>
      </c>
      <c r="G939" t="s">
        <v>464</v>
      </c>
      <c r="H939" t="s">
        <v>450</v>
      </c>
      <c r="I939" t="s">
        <v>3281</v>
      </c>
      <c r="J939" t="s">
        <v>1092</v>
      </c>
      <c r="K939">
        <v>87401</v>
      </c>
      <c r="L939" t="s">
        <v>467</v>
      </c>
      <c r="M939" t="s">
        <v>1738</v>
      </c>
      <c r="N939" t="s">
        <v>494</v>
      </c>
      <c r="O939" t="s">
        <v>584</v>
      </c>
      <c r="P939" t="s">
        <v>1739</v>
      </c>
      <c r="Q939">
        <v>159.99</v>
      </c>
      <c r="R939">
        <v>1</v>
      </c>
      <c r="S939">
        <v>0</v>
      </c>
      <c r="T939" s="16">
        <v>54.396599999999992</v>
      </c>
    </row>
    <row r="940" spans="1:20" x14ac:dyDescent="0.3">
      <c r="A940" t="s">
        <v>3282</v>
      </c>
      <c r="B940" s="1">
        <v>42351</v>
      </c>
      <c r="C940" s="1">
        <v>42355</v>
      </c>
      <c r="D940" t="s">
        <v>473</v>
      </c>
      <c r="E940" t="s">
        <v>3283</v>
      </c>
      <c r="F940" t="s">
        <v>3284</v>
      </c>
      <c r="G940" t="s">
        <v>464</v>
      </c>
      <c r="H940" t="s">
        <v>450</v>
      </c>
      <c r="I940" t="s">
        <v>3285</v>
      </c>
      <c r="J940" t="s">
        <v>466</v>
      </c>
      <c r="K940">
        <v>92503</v>
      </c>
      <c r="L940" t="s">
        <v>467</v>
      </c>
      <c r="M940" t="s">
        <v>3286</v>
      </c>
      <c r="N940" t="s">
        <v>469</v>
      </c>
      <c r="O940" t="s">
        <v>513</v>
      </c>
      <c r="P940" t="s">
        <v>3287</v>
      </c>
      <c r="Q940">
        <v>12.96</v>
      </c>
      <c r="R940">
        <v>2</v>
      </c>
      <c r="S940">
        <v>0</v>
      </c>
      <c r="T940" s="16">
        <v>6.2208000000000006</v>
      </c>
    </row>
    <row r="941" spans="1:20" x14ac:dyDescent="0.3">
      <c r="A941" t="s">
        <v>3282</v>
      </c>
      <c r="B941" s="1">
        <v>42351</v>
      </c>
      <c r="C941" s="1">
        <v>42355</v>
      </c>
      <c r="D941" t="s">
        <v>473</v>
      </c>
      <c r="E941" t="s">
        <v>3283</v>
      </c>
      <c r="F941" t="s">
        <v>3284</v>
      </c>
      <c r="G941" t="s">
        <v>464</v>
      </c>
      <c r="H941" t="s">
        <v>450</v>
      </c>
      <c r="I941" t="s">
        <v>3285</v>
      </c>
      <c r="J941" t="s">
        <v>466</v>
      </c>
      <c r="K941">
        <v>92503</v>
      </c>
      <c r="L941" t="s">
        <v>467</v>
      </c>
      <c r="M941" t="s">
        <v>3288</v>
      </c>
      <c r="N941" t="s">
        <v>469</v>
      </c>
      <c r="O941" t="s">
        <v>501</v>
      </c>
      <c r="P941" t="s">
        <v>3289</v>
      </c>
      <c r="Q941">
        <v>134.47999999999999</v>
      </c>
      <c r="R941">
        <v>4</v>
      </c>
      <c r="S941">
        <v>0</v>
      </c>
      <c r="T941" s="16">
        <v>34.964799999999997</v>
      </c>
    </row>
    <row r="942" spans="1:20" x14ac:dyDescent="0.3">
      <c r="A942" t="s">
        <v>3290</v>
      </c>
      <c r="B942" s="1">
        <v>42540</v>
      </c>
      <c r="C942" s="1">
        <v>42541</v>
      </c>
      <c r="D942" t="s">
        <v>611</v>
      </c>
      <c r="E942" t="s">
        <v>3291</v>
      </c>
      <c r="F942" t="s">
        <v>3292</v>
      </c>
      <c r="G942" t="s">
        <v>464</v>
      </c>
      <c r="H942" t="s">
        <v>450</v>
      </c>
      <c r="I942" t="s">
        <v>550</v>
      </c>
      <c r="J942" t="s">
        <v>466</v>
      </c>
      <c r="K942">
        <v>94110</v>
      </c>
      <c r="L942" t="s">
        <v>467</v>
      </c>
      <c r="M942" t="s">
        <v>3293</v>
      </c>
      <c r="N942" t="s">
        <v>469</v>
      </c>
      <c r="O942" t="s">
        <v>513</v>
      </c>
      <c r="P942" t="s">
        <v>3294</v>
      </c>
      <c r="Q942">
        <v>17.12</v>
      </c>
      <c r="R942">
        <v>2</v>
      </c>
      <c r="S942">
        <v>0</v>
      </c>
      <c r="T942" s="16">
        <v>8.0464000000000002</v>
      </c>
    </row>
    <row r="943" spans="1:20" x14ac:dyDescent="0.3">
      <c r="A943" t="s">
        <v>3295</v>
      </c>
      <c r="B943" s="1">
        <v>42717</v>
      </c>
      <c r="C943" s="1">
        <v>42724</v>
      </c>
      <c r="D943" t="s">
        <v>473</v>
      </c>
      <c r="E943" t="s">
        <v>3236</v>
      </c>
      <c r="F943" t="s">
        <v>3237</v>
      </c>
      <c r="G943" t="s">
        <v>464</v>
      </c>
      <c r="H943" t="s">
        <v>450</v>
      </c>
      <c r="I943" t="s">
        <v>3296</v>
      </c>
      <c r="J943" t="s">
        <v>466</v>
      </c>
      <c r="K943">
        <v>90503</v>
      </c>
      <c r="L943" t="s">
        <v>467</v>
      </c>
      <c r="M943" t="s">
        <v>3297</v>
      </c>
      <c r="N943" t="s">
        <v>469</v>
      </c>
      <c r="O943" t="s">
        <v>498</v>
      </c>
      <c r="P943" t="s">
        <v>3298</v>
      </c>
      <c r="Q943">
        <v>6.0960000000000001</v>
      </c>
      <c r="R943">
        <v>2</v>
      </c>
      <c r="S943">
        <v>0.2</v>
      </c>
      <c r="T943" s="16">
        <v>2.2098</v>
      </c>
    </row>
    <row r="944" spans="1:20" x14ac:dyDescent="0.3">
      <c r="A944" t="s">
        <v>3295</v>
      </c>
      <c r="B944" s="1">
        <v>42717</v>
      </c>
      <c r="C944" s="1">
        <v>42724</v>
      </c>
      <c r="D944" t="s">
        <v>473</v>
      </c>
      <c r="E944" t="s">
        <v>3236</v>
      </c>
      <c r="F944" t="s">
        <v>3237</v>
      </c>
      <c r="G944" t="s">
        <v>464</v>
      </c>
      <c r="H944" t="s">
        <v>450</v>
      </c>
      <c r="I944" t="s">
        <v>3296</v>
      </c>
      <c r="J944" t="s">
        <v>466</v>
      </c>
      <c r="K944">
        <v>90503</v>
      </c>
      <c r="L944" t="s">
        <v>467</v>
      </c>
      <c r="M944" t="s">
        <v>478</v>
      </c>
      <c r="N944" t="s">
        <v>455</v>
      </c>
      <c r="O944" t="s">
        <v>479</v>
      </c>
      <c r="P944" t="s">
        <v>480</v>
      </c>
      <c r="Q944">
        <v>1114.2719999999999</v>
      </c>
      <c r="R944">
        <v>4</v>
      </c>
      <c r="S944">
        <v>0.2</v>
      </c>
      <c r="T944" s="16">
        <v>41.785200000000032</v>
      </c>
    </row>
    <row r="945" spans="1:20" x14ac:dyDescent="0.3">
      <c r="A945" t="s">
        <v>3299</v>
      </c>
      <c r="B945" s="1">
        <v>42153</v>
      </c>
      <c r="C945" s="1">
        <v>42158</v>
      </c>
      <c r="D945" t="s">
        <v>473</v>
      </c>
      <c r="E945" t="s">
        <v>1628</v>
      </c>
      <c r="F945" t="s">
        <v>1629</v>
      </c>
      <c r="G945" t="s">
        <v>449</v>
      </c>
      <c r="H945" t="s">
        <v>450</v>
      </c>
      <c r="I945" t="s">
        <v>518</v>
      </c>
      <c r="J945" t="s">
        <v>519</v>
      </c>
      <c r="K945">
        <v>98105</v>
      </c>
      <c r="L945" t="s">
        <v>467</v>
      </c>
      <c r="M945" t="s">
        <v>2409</v>
      </c>
      <c r="N945" t="s">
        <v>469</v>
      </c>
      <c r="O945" t="s">
        <v>513</v>
      </c>
      <c r="P945" t="s">
        <v>2410</v>
      </c>
      <c r="Q945">
        <v>32.400000000000006</v>
      </c>
      <c r="R945">
        <v>5</v>
      </c>
      <c r="S945">
        <v>0</v>
      </c>
      <c r="T945" s="16">
        <v>15.552000000000001</v>
      </c>
    </row>
    <row r="946" spans="1:20" x14ac:dyDescent="0.3">
      <c r="A946" t="s">
        <v>3299</v>
      </c>
      <c r="B946" s="1">
        <v>42153</v>
      </c>
      <c r="C946" s="1">
        <v>42158</v>
      </c>
      <c r="D946" t="s">
        <v>473</v>
      </c>
      <c r="E946" t="s">
        <v>1628</v>
      </c>
      <c r="F946" t="s">
        <v>1629</v>
      </c>
      <c r="G946" t="s">
        <v>449</v>
      </c>
      <c r="H946" t="s">
        <v>450</v>
      </c>
      <c r="I946" t="s">
        <v>518</v>
      </c>
      <c r="J946" t="s">
        <v>519</v>
      </c>
      <c r="K946">
        <v>98105</v>
      </c>
      <c r="L946" t="s">
        <v>467</v>
      </c>
      <c r="M946" t="s">
        <v>3300</v>
      </c>
      <c r="N946" t="s">
        <v>469</v>
      </c>
      <c r="O946" t="s">
        <v>482</v>
      </c>
      <c r="P946" t="s">
        <v>3301</v>
      </c>
      <c r="Q946">
        <v>540.56999999999994</v>
      </c>
      <c r="R946">
        <v>3</v>
      </c>
      <c r="S946">
        <v>0</v>
      </c>
      <c r="T946" s="16">
        <v>140.54820000000001</v>
      </c>
    </row>
    <row r="947" spans="1:20" x14ac:dyDescent="0.3">
      <c r="A947" t="s">
        <v>3299</v>
      </c>
      <c r="B947" s="1">
        <v>42153</v>
      </c>
      <c r="C947" s="1">
        <v>42158</v>
      </c>
      <c r="D947" t="s">
        <v>473</v>
      </c>
      <c r="E947" t="s">
        <v>1628</v>
      </c>
      <c r="F947" t="s">
        <v>1629</v>
      </c>
      <c r="G947" t="s">
        <v>449</v>
      </c>
      <c r="H947" t="s">
        <v>450</v>
      </c>
      <c r="I947" t="s">
        <v>518</v>
      </c>
      <c r="J947" t="s">
        <v>519</v>
      </c>
      <c r="K947">
        <v>98105</v>
      </c>
      <c r="L947" t="s">
        <v>467</v>
      </c>
      <c r="M947" t="s">
        <v>3302</v>
      </c>
      <c r="N947" t="s">
        <v>469</v>
      </c>
      <c r="O947" t="s">
        <v>498</v>
      </c>
      <c r="P947" t="s">
        <v>3303</v>
      </c>
      <c r="Q947">
        <v>167.76</v>
      </c>
      <c r="R947">
        <v>5</v>
      </c>
      <c r="S947">
        <v>0.2</v>
      </c>
      <c r="T947" s="16">
        <v>62.91</v>
      </c>
    </row>
    <row r="948" spans="1:20" x14ac:dyDescent="0.3">
      <c r="A948" t="s">
        <v>3304</v>
      </c>
      <c r="B948" s="1">
        <v>42211</v>
      </c>
      <c r="C948" s="1">
        <v>42213</v>
      </c>
      <c r="D948" t="s">
        <v>611</v>
      </c>
      <c r="E948" t="s">
        <v>2334</v>
      </c>
      <c r="F948" t="s">
        <v>2335</v>
      </c>
      <c r="G948" t="s">
        <v>449</v>
      </c>
      <c r="H948" t="s">
        <v>450</v>
      </c>
      <c r="I948" t="s">
        <v>2251</v>
      </c>
      <c r="J948" t="s">
        <v>733</v>
      </c>
      <c r="K948">
        <v>85204</v>
      </c>
      <c r="L948" t="s">
        <v>467</v>
      </c>
      <c r="M948" t="s">
        <v>3305</v>
      </c>
      <c r="N948" t="s">
        <v>455</v>
      </c>
      <c r="O948" t="s">
        <v>479</v>
      </c>
      <c r="P948" t="s">
        <v>3306</v>
      </c>
      <c r="Q948">
        <v>393.16500000000002</v>
      </c>
      <c r="R948">
        <v>3</v>
      </c>
      <c r="S948">
        <v>0.5</v>
      </c>
      <c r="T948" s="16">
        <v>-204.44580000000005</v>
      </c>
    </row>
    <row r="949" spans="1:20" x14ac:dyDescent="0.3">
      <c r="A949" t="s">
        <v>3307</v>
      </c>
      <c r="B949" s="1">
        <v>43067</v>
      </c>
      <c r="C949" s="1">
        <v>43071</v>
      </c>
      <c r="D949" t="s">
        <v>473</v>
      </c>
      <c r="E949" t="s">
        <v>1936</v>
      </c>
      <c r="F949" t="s">
        <v>1937</v>
      </c>
      <c r="G949" t="s">
        <v>525</v>
      </c>
      <c r="H949" t="s">
        <v>450</v>
      </c>
      <c r="I949" t="s">
        <v>569</v>
      </c>
      <c r="J949" t="s">
        <v>570</v>
      </c>
      <c r="K949">
        <v>19120</v>
      </c>
      <c r="L949" t="s">
        <v>571</v>
      </c>
      <c r="M949" t="s">
        <v>3308</v>
      </c>
      <c r="N949" t="s">
        <v>455</v>
      </c>
      <c r="O949" t="s">
        <v>488</v>
      </c>
      <c r="P949" t="s">
        <v>3309</v>
      </c>
      <c r="Q949">
        <v>516.48800000000006</v>
      </c>
      <c r="R949">
        <v>7</v>
      </c>
      <c r="S949">
        <v>0.2</v>
      </c>
      <c r="T949" s="16">
        <v>-12.912200000000027</v>
      </c>
    </row>
    <row r="950" spans="1:20" x14ac:dyDescent="0.3">
      <c r="A950" t="s">
        <v>3307</v>
      </c>
      <c r="B950" s="1">
        <v>43067</v>
      </c>
      <c r="C950" s="1">
        <v>43071</v>
      </c>
      <c r="D950" t="s">
        <v>473</v>
      </c>
      <c r="E950" t="s">
        <v>1936</v>
      </c>
      <c r="F950" t="s">
        <v>1937</v>
      </c>
      <c r="G950" t="s">
        <v>525</v>
      </c>
      <c r="H950" t="s">
        <v>450</v>
      </c>
      <c r="I950" t="s">
        <v>569</v>
      </c>
      <c r="J950" t="s">
        <v>570</v>
      </c>
      <c r="K950">
        <v>19120</v>
      </c>
      <c r="L950" t="s">
        <v>571</v>
      </c>
      <c r="M950" t="s">
        <v>1345</v>
      </c>
      <c r="N950" t="s">
        <v>455</v>
      </c>
      <c r="O950" t="s">
        <v>488</v>
      </c>
      <c r="P950" t="s">
        <v>1346</v>
      </c>
      <c r="Q950">
        <v>1007.2320000000001</v>
      </c>
      <c r="R950">
        <v>6</v>
      </c>
      <c r="S950">
        <v>0.2</v>
      </c>
      <c r="T950" s="16">
        <v>75.542400000000015</v>
      </c>
    </row>
    <row r="951" spans="1:20" x14ac:dyDescent="0.3">
      <c r="A951" t="s">
        <v>3307</v>
      </c>
      <c r="B951" s="1">
        <v>43067</v>
      </c>
      <c r="C951" s="1">
        <v>43071</v>
      </c>
      <c r="D951" t="s">
        <v>473</v>
      </c>
      <c r="E951" t="s">
        <v>1936</v>
      </c>
      <c r="F951" t="s">
        <v>1937</v>
      </c>
      <c r="G951" t="s">
        <v>525</v>
      </c>
      <c r="H951" t="s">
        <v>450</v>
      </c>
      <c r="I951" t="s">
        <v>569</v>
      </c>
      <c r="J951" t="s">
        <v>570</v>
      </c>
      <c r="K951">
        <v>19120</v>
      </c>
      <c r="L951" t="s">
        <v>571</v>
      </c>
      <c r="M951" t="s">
        <v>3310</v>
      </c>
      <c r="N951" t="s">
        <v>455</v>
      </c>
      <c r="O951" t="s">
        <v>479</v>
      </c>
      <c r="P951" t="s">
        <v>3311</v>
      </c>
      <c r="Q951">
        <v>2065.3200000000002</v>
      </c>
      <c r="R951">
        <v>12</v>
      </c>
      <c r="S951">
        <v>0.4</v>
      </c>
      <c r="T951" s="16">
        <v>-619.59600000000012</v>
      </c>
    </row>
    <row r="952" spans="1:20" x14ac:dyDescent="0.3">
      <c r="A952" t="s">
        <v>3307</v>
      </c>
      <c r="B952" s="1">
        <v>43067</v>
      </c>
      <c r="C952" s="1">
        <v>43071</v>
      </c>
      <c r="D952" t="s">
        <v>473</v>
      </c>
      <c r="E952" t="s">
        <v>1936</v>
      </c>
      <c r="F952" t="s">
        <v>1937</v>
      </c>
      <c r="G952" t="s">
        <v>525</v>
      </c>
      <c r="H952" t="s">
        <v>450</v>
      </c>
      <c r="I952" t="s">
        <v>569</v>
      </c>
      <c r="J952" t="s">
        <v>570</v>
      </c>
      <c r="K952">
        <v>19120</v>
      </c>
      <c r="L952" t="s">
        <v>571</v>
      </c>
      <c r="M952" t="s">
        <v>3312</v>
      </c>
      <c r="N952" t="s">
        <v>469</v>
      </c>
      <c r="O952" t="s">
        <v>513</v>
      </c>
      <c r="P952" t="s">
        <v>3313</v>
      </c>
      <c r="Q952">
        <v>15.552000000000003</v>
      </c>
      <c r="R952">
        <v>3</v>
      </c>
      <c r="S952">
        <v>0.2</v>
      </c>
      <c r="T952" s="16">
        <v>5.4432</v>
      </c>
    </row>
    <row r="953" spans="1:20" x14ac:dyDescent="0.3">
      <c r="A953" t="s">
        <v>3307</v>
      </c>
      <c r="B953" s="1">
        <v>43067</v>
      </c>
      <c r="C953" s="1">
        <v>43071</v>
      </c>
      <c r="D953" t="s">
        <v>473</v>
      </c>
      <c r="E953" t="s">
        <v>1936</v>
      </c>
      <c r="F953" t="s">
        <v>1937</v>
      </c>
      <c r="G953" t="s">
        <v>525</v>
      </c>
      <c r="H953" t="s">
        <v>450</v>
      </c>
      <c r="I953" t="s">
        <v>569</v>
      </c>
      <c r="J953" t="s">
        <v>570</v>
      </c>
      <c r="K953">
        <v>19120</v>
      </c>
      <c r="L953" t="s">
        <v>571</v>
      </c>
      <c r="M953" t="s">
        <v>1338</v>
      </c>
      <c r="N953" t="s">
        <v>469</v>
      </c>
      <c r="O953" t="s">
        <v>513</v>
      </c>
      <c r="P953" t="s">
        <v>1339</v>
      </c>
      <c r="Q953">
        <v>25.344000000000001</v>
      </c>
      <c r="R953">
        <v>6</v>
      </c>
      <c r="S953">
        <v>0.2</v>
      </c>
      <c r="T953" s="16">
        <v>7.92</v>
      </c>
    </row>
    <row r="954" spans="1:20" x14ac:dyDescent="0.3">
      <c r="A954" t="s">
        <v>3314</v>
      </c>
      <c r="B954" s="1">
        <v>42828</v>
      </c>
      <c r="C954" s="1">
        <v>42832</v>
      </c>
      <c r="D954" t="s">
        <v>473</v>
      </c>
      <c r="E954" t="s">
        <v>3315</v>
      </c>
      <c r="F954" t="s">
        <v>3316</v>
      </c>
      <c r="G954" t="s">
        <v>449</v>
      </c>
      <c r="H954" t="s">
        <v>450</v>
      </c>
      <c r="I954" t="s">
        <v>569</v>
      </c>
      <c r="J954" t="s">
        <v>570</v>
      </c>
      <c r="K954">
        <v>19143</v>
      </c>
      <c r="L954" t="s">
        <v>571</v>
      </c>
      <c r="M954" t="s">
        <v>3317</v>
      </c>
      <c r="N954" t="s">
        <v>455</v>
      </c>
      <c r="O954" t="s">
        <v>488</v>
      </c>
      <c r="P954" t="s">
        <v>1348</v>
      </c>
      <c r="Q954">
        <v>25.472000000000001</v>
      </c>
      <c r="R954">
        <v>4</v>
      </c>
      <c r="S954">
        <v>0.2</v>
      </c>
      <c r="T954" s="16">
        <v>7.6416000000000022</v>
      </c>
    </row>
    <row r="955" spans="1:20" x14ac:dyDescent="0.3">
      <c r="A955" t="s">
        <v>3318</v>
      </c>
      <c r="B955" s="1">
        <v>43097</v>
      </c>
      <c r="C955" s="1">
        <v>43101</v>
      </c>
      <c r="D955" t="s">
        <v>473</v>
      </c>
      <c r="E955" t="s">
        <v>3319</v>
      </c>
      <c r="F955" t="s">
        <v>3320</v>
      </c>
      <c r="G955" t="s">
        <v>449</v>
      </c>
      <c r="H955" t="s">
        <v>450</v>
      </c>
      <c r="I955" t="s">
        <v>3321</v>
      </c>
      <c r="J955" t="s">
        <v>527</v>
      </c>
      <c r="K955">
        <v>78664</v>
      </c>
      <c r="L955" t="s">
        <v>528</v>
      </c>
      <c r="M955" t="s">
        <v>1300</v>
      </c>
      <c r="N955" t="s">
        <v>469</v>
      </c>
      <c r="O955" t="s">
        <v>491</v>
      </c>
      <c r="P955" t="s">
        <v>1301</v>
      </c>
      <c r="Q955">
        <v>27.168000000000003</v>
      </c>
      <c r="R955">
        <v>2</v>
      </c>
      <c r="S955">
        <v>0.2</v>
      </c>
      <c r="T955" s="16">
        <v>2.7168000000000001</v>
      </c>
    </row>
    <row r="956" spans="1:20" x14ac:dyDescent="0.3">
      <c r="A956" t="s">
        <v>3318</v>
      </c>
      <c r="B956" s="1">
        <v>43097</v>
      </c>
      <c r="C956" s="1">
        <v>43101</v>
      </c>
      <c r="D956" t="s">
        <v>473</v>
      </c>
      <c r="E956" t="s">
        <v>3319</v>
      </c>
      <c r="F956" t="s">
        <v>3320</v>
      </c>
      <c r="G956" t="s">
        <v>449</v>
      </c>
      <c r="H956" t="s">
        <v>450</v>
      </c>
      <c r="I956" t="s">
        <v>3321</v>
      </c>
      <c r="J956" t="s">
        <v>527</v>
      </c>
      <c r="K956">
        <v>78664</v>
      </c>
      <c r="L956" t="s">
        <v>528</v>
      </c>
      <c r="M956" t="s">
        <v>1502</v>
      </c>
      <c r="N956" t="s">
        <v>455</v>
      </c>
      <c r="O956" t="s">
        <v>456</v>
      </c>
      <c r="P956" t="s">
        <v>1503</v>
      </c>
      <c r="Q956">
        <v>78.852799999999988</v>
      </c>
      <c r="R956">
        <v>2</v>
      </c>
      <c r="S956">
        <v>0.32</v>
      </c>
      <c r="T956" s="16">
        <v>-11.595999999999997</v>
      </c>
    </row>
    <row r="957" spans="1:20" x14ac:dyDescent="0.3">
      <c r="A957" t="s">
        <v>3322</v>
      </c>
      <c r="B957" s="1">
        <v>43069</v>
      </c>
      <c r="C957" s="1">
        <v>43073</v>
      </c>
      <c r="D957" t="s">
        <v>473</v>
      </c>
      <c r="E957" t="s">
        <v>3323</v>
      </c>
      <c r="F957" t="s">
        <v>3324</v>
      </c>
      <c r="G957" t="s">
        <v>449</v>
      </c>
      <c r="H957" t="s">
        <v>450</v>
      </c>
      <c r="I957" t="s">
        <v>751</v>
      </c>
      <c r="J957" t="s">
        <v>1915</v>
      </c>
      <c r="K957">
        <v>39212</v>
      </c>
      <c r="L957" t="s">
        <v>453</v>
      </c>
      <c r="M957" t="s">
        <v>700</v>
      </c>
      <c r="N957" t="s">
        <v>469</v>
      </c>
      <c r="O957" t="s">
        <v>482</v>
      </c>
      <c r="P957" t="s">
        <v>701</v>
      </c>
      <c r="Q957">
        <v>173.79999999999998</v>
      </c>
      <c r="R957">
        <v>5</v>
      </c>
      <c r="S957">
        <v>0</v>
      </c>
      <c r="T957" s="16">
        <v>43.449999999999989</v>
      </c>
    </row>
    <row r="958" spans="1:20" x14ac:dyDescent="0.3">
      <c r="A958" t="s">
        <v>3325</v>
      </c>
      <c r="B958" s="1">
        <v>42870</v>
      </c>
      <c r="C958" s="1">
        <v>42873</v>
      </c>
      <c r="D958" t="s">
        <v>446</v>
      </c>
      <c r="E958" t="s">
        <v>3326</v>
      </c>
      <c r="F958" t="s">
        <v>3327</v>
      </c>
      <c r="G958" t="s">
        <v>449</v>
      </c>
      <c r="H958" t="s">
        <v>450</v>
      </c>
      <c r="I958" t="s">
        <v>967</v>
      </c>
      <c r="J958" t="s">
        <v>733</v>
      </c>
      <c r="K958">
        <v>85023</v>
      </c>
      <c r="L958" t="s">
        <v>467</v>
      </c>
      <c r="M958" t="s">
        <v>3099</v>
      </c>
      <c r="N958" t="s">
        <v>494</v>
      </c>
      <c r="O958" t="s">
        <v>495</v>
      </c>
      <c r="P958" t="s">
        <v>3100</v>
      </c>
      <c r="Q958">
        <v>29.592000000000002</v>
      </c>
      <c r="R958">
        <v>1</v>
      </c>
      <c r="S958">
        <v>0.2</v>
      </c>
      <c r="T958" s="16">
        <v>2.5893000000000006</v>
      </c>
    </row>
    <row r="959" spans="1:20" x14ac:dyDescent="0.3">
      <c r="A959" t="s">
        <v>3325</v>
      </c>
      <c r="B959" s="1">
        <v>42870</v>
      </c>
      <c r="C959" s="1">
        <v>42873</v>
      </c>
      <c r="D959" t="s">
        <v>446</v>
      </c>
      <c r="E959" t="s">
        <v>3326</v>
      </c>
      <c r="F959" t="s">
        <v>3327</v>
      </c>
      <c r="G959" t="s">
        <v>449</v>
      </c>
      <c r="H959" t="s">
        <v>450</v>
      </c>
      <c r="I959" t="s">
        <v>967</v>
      </c>
      <c r="J959" t="s">
        <v>733</v>
      </c>
      <c r="K959">
        <v>85023</v>
      </c>
      <c r="L959" t="s">
        <v>467</v>
      </c>
      <c r="M959" t="s">
        <v>3328</v>
      </c>
      <c r="N959" t="s">
        <v>469</v>
      </c>
      <c r="O959" t="s">
        <v>498</v>
      </c>
      <c r="P959" t="s">
        <v>3329</v>
      </c>
      <c r="Q959">
        <v>4.7520000000000007</v>
      </c>
      <c r="R959">
        <v>2</v>
      </c>
      <c r="S959">
        <v>0.7</v>
      </c>
      <c r="T959" s="16">
        <v>-3.1679999999999993</v>
      </c>
    </row>
    <row r="960" spans="1:20" x14ac:dyDescent="0.3">
      <c r="A960" t="s">
        <v>3325</v>
      </c>
      <c r="B960" s="1">
        <v>42870</v>
      </c>
      <c r="C960" s="1">
        <v>42873</v>
      </c>
      <c r="D960" t="s">
        <v>446</v>
      </c>
      <c r="E960" t="s">
        <v>3326</v>
      </c>
      <c r="F960" t="s">
        <v>3327</v>
      </c>
      <c r="G960" t="s">
        <v>449</v>
      </c>
      <c r="H960" t="s">
        <v>450</v>
      </c>
      <c r="I960" t="s">
        <v>967</v>
      </c>
      <c r="J960" t="s">
        <v>733</v>
      </c>
      <c r="K960">
        <v>85023</v>
      </c>
      <c r="L960" t="s">
        <v>467</v>
      </c>
      <c r="M960" t="s">
        <v>3330</v>
      </c>
      <c r="N960" t="s">
        <v>469</v>
      </c>
      <c r="O960" t="s">
        <v>513</v>
      </c>
      <c r="P960" t="s">
        <v>3331</v>
      </c>
      <c r="Q960">
        <v>15.552000000000003</v>
      </c>
      <c r="R960">
        <v>3</v>
      </c>
      <c r="S960">
        <v>0.2</v>
      </c>
      <c r="T960" s="16">
        <v>5.6375999999999999</v>
      </c>
    </row>
    <row r="961" spans="1:20" x14ac:dyDescent="0.3">
      <c r="A961" t="s">
        <v>3332</v>
      </c>
      <c r="B961" s="1">
        <v>42269</v>
      </c>
      <c r="C961" s="1">
        <v>42269</v>
      </c>
      <c r="D961" t="s">
        <v>1716</v>
      </c>
      <c r="E961" t="s">
        <v>3333</v>
      </c>
      <c r="F961" t="s">
        <v>3334</v>
      </c>
      <c r="G961" t="s">
        <v>449</v>
      </c>
      <c r="H961" t="s">
        <v>450</v>
      </c>
      <c r="I961" t="s">
        <v>2771</v>
      </c>
      <c r="J961" t="s">
        <v>466</v>
      </c>
      <c r="K961">
        <v>92054</v>
      </c>
      <c r="L961" t="s">
        <v>467</v>
      </c>
      <c r="M961" t="s">
        <v>3335</v>
      </c>
      <c r="N961" t="s">
        <v>455</v>
      </c>
      <c r="O961" t="s">
        <v>488</v>
      </c>
      <c r="P961" t="s">
        <v>3336</v>
      </c>
      <c r="Q961">
        <v>204.6</v>
      </c>
      <c r="R961">
        <v>2</v>
      </c>
      <c r="S961">
        <v>0</v>
      </c>
      <c r="T961" s="16">
        <v>53.195999999999998</v>
      </c>
    </row>
    <row r="962" spans="1:20" x14ac:dyDescent="0.3">
      <c r="A962" t="s">
        <v>3337</v>
      </c>
      <c r="B962" s="1">
        <v>43053</v>
      </c>
      <c r="C962" s="1">
        <v>43058</v>
      </c>
      <c r="D962" t="s">
        <v>473</v>
      </c>
      <c r="E962" t="s">
        <v>3338</v>
      </c>
      <c r="F962" t="s">
        <v>3339</v>
      </c>
      <c r="G962" t="s">
        <v>464</v>
      </c>
      <c r="H962" t="s">
        <v>450</v>
      </c>
      <c r="I962" t="s">
        <v>550</v>
      </c>
      <c r="J962" t="s">
        <v>466</v>
      </c>
      <c r="K962">
        <v>94110</v>
      </c>
      <c r="L962" t="s">
        <v>467</v>
      </c>
      <c r="M962" t="s">
        <v>1368</v>
      </c>
      <c r="N962" t="s">
        <v>455</v>
      </c>
      <c r="O962" t="s">
        <v>459</v>
      </c>
      <c r="P962" t="s">
        <v>1369</v>
      </c>
      <c r="Q962">
        <v>321.56799999999998</v>
      </c>
      <c r="R962">
        <v>2</v>
      </c>
      <c r="S962">
        <v>0.2</v>
      </c>
      <c r="T962" s="16">
        <v>28.137200000000007</v>
      </c>
    </row>
    <row r="963" spans="1:20" x14ac:dyDescent="0.3">
      <c r="A963" t="s">
        <v>3340</v>
      </c>
      <c r="B963" s="1">
        <v>42335</v>
      </c>
      <c r="C963" s="1">
        <v>42339</v>
      </c>
      <c r="D963" t="s">
        <v>473</v>
      </c>
      <c r="E963" t="s">
        <v>3341</v>
      </c>
      <c r="F963" t="s">
        <v>3342</v>
      </c>
      <c r="G963" t="s">
        <v>525</v>
      </c>
      <c r="H963" t="s">
        <v>450</v>
      </c>
      <c r="I963" t="s">
        <v>2134</v>
      </c>
      <c r="J963" t="s">
        <v>2135</v>
      </c>
      <c r="K963">
        <v>72701</v>
      </c>
      <c r="L963" t="s">
        <v>453</v>
      </c>
      <c r="M963" t="s">
        <v>3343</v>
      </c>
      <c r="N963" t="s">
        <v>469</v>
      </c>
      <c r="O963" t="s">
        <v>498</v>
      </c>
      <c r="P963" t="s">
        <v>3344</v>
      </c>
      <c r="Q963">
        <v>6.24</v>
      </c>
      <c r="R963">
        <v>2</v>
      </c>
      <c r="S963">
        <v>0</v>
      </c>
      <c r="T963" s="16">
        <v>3.0575999999999999</v>
      </c>
    </row>
    <row r="964" spans="1:20" x14ac:dyDescent="0.3">
      <c r="A964" t="s">
        <v>3345</v>
      </c>
      <c r="B964" s="1">
        <v>42614</v>
      </c>
      <c r="C964" s="1">
        <v>42617</v>
      </c>
      <c r="D964" t="s">
        <v>611</v>
      </c>
      <c r="E964" t="s">
        <v>904</v>
      </c>
      <c r="F964" t="s">
        <v>905</v>
      </c>
      <c r="G964" t="s">
        <v>464</v>
      </c>
      <c r="H964" t="s">
        <v>450</v>
      </c>
      <c r="I964" t="s">
        <v>550</v>
      </c>
      <c r="J964" t="s">
        <v>466</v>
      </c>
      <c r="K964">
        <v>94110</v>
      </c>
      <c r="L964" t="s">
        <v>467</v>
      </c>
      <c r="M964" t="s">
        <v>2230</v>
      </c>
      <c r="N964" t="s">
        <v>469</v>
      </c>
      <c r="O964" t="s">
        <v>596</v>
      </c>
      <c r="P964" t="s">
        <v>2231</v>
      </c>
      <c r="Q964">
        <v>21.88</v>
      </c>
      <c r="R964">
        <v>2</v>
      </c>
      <c r="S964">
        <v>0</v>
      </c>
      <c r="T964" s="16">
        <v>10.94</v>
      </c>
    </row>
    <row r="965" spans="1:20" x14ac:dyDescent="0.3">
      <c r="A965" t="s">
        <v>3346</v>
      </c>
      <c r="B965" s="1">
        <v>41904</v>
      </c>
      <c r="C965" s="1">
        <v>41906</v>
      </c>
      <c r="D965" t="s">
        <v>446</v>
      </c>
      <c r="E965" t="s">
        <v>3187</v>
      </c>
      <c r="F965" t="s">
        <v>3188</v>
      </c>
      <c r="G965" t="s">
        <v>449</v>
      </c>
      <c r="H965" t="s">
        <v>450</v>
      </c>
      <c r="I965" t="s">
        <v>3347</v>
      </c>
      <c r="J965" t="s">
        <v>477</v>
      </c>
      <c r="K965">
        <v>33433</v>
      </c>
      <c r="L965" t="s">
        <v>453</v>
      </c>
      <c r="M965" t="s">
        <v>3348</v>
      </c>
      <c r="N965" t="s">
        <v>469</v>
      </c>
      <c r="O965" t="s">
        <v>470</v>
      </c>
      <c r="P965" t="s">
        <v>3349</v>
      </c>
      <c r="Q965">
        <v>4.6079999999999997</v>
      </c>
      <c r="R965">
        <v>2</v>
      </c>
      <c r="S965">
        <v>0.2</v>
      </c>
      <c r="T965" s="16">
        <v>1.6704000000000001</v>
      </c>
    </row>
    <row r="966" spans="1:20" x14ac:dyDescent="0.3">
      <c r="A966" t="s">
        <v>3350</v>
      </c>
      <c r="B966" s="1">
        <v>42834</v>
      </c>
      <c r="C966" s="1">
        <v>42836</v>
      </c>
      <c r="D966" t="s">
        <v>611</v>
      </c>
      <c r="E966" t="s">
        <v>3351</v>
      </c>
      <c r="F966" t="s">
        <v>3352</v>
      </c>
      <c r="G966" t="s">
        <v>525</v>
      </c>
      <c r="H966" t="s">
        <v>450</v>
      </c>
      <c r="I966" t="s">
        <v>689</v>
      </c>
      <c r="J966" t="s">
        <v>690</v>
      </c>
      <c r="K966">
        <v>10011</v>
      </c>
      <c r="L966" t="s">
        <v>571</v>
      </c>
      <c r="M966" t="s">
        <v>3353</v>
      </c>
      <c r="N966" t="s">
        <v>469</v>
      </c>
      <c r="O966" t="s">
        <v>470</v>
      </c>
      <c r="P966" t="s">
        <v>3354</v>
      </c>
      <c r="Q966">
        <v>9.82</v>
      </c>
      <c r="R966">
        <v>2</v>
      </c>
      <c r="S966">
        <v>0</v>
      </c>
      <c r="T966" s="16">
        <v>4.8117999999999999</v>
      </c>
    </row>
    <row r="967" spans="1:20" x14ac:dyDescent="0.3">
      <c r="A967" t="s">
        <v>3350</v>
      </c>
      <c r="B967" s="1">
        <v>42834</v>
      </c>
      <c r="C967" s="1">
        <v>42836</v>
      </c>
      <c r="D967" t="s">
        <v>611</v>
      </c>
      <c r="E967" t="s">
        <v>3351</v>
      </c>
      <c r="F967" t="s">
        <v>3352</v>
      </c>
      <c r="G967" t="s">
        <v>525</v>
      </c>
      <c r="H967" t="s">
        <v>450</v>
      </c>
      <c r="I967" t="s">
        <v>689</v>
      </c>
      <c r="J967" t="s">
        <v>690</v>
      </c>
      <c r="K967">
        <v>10011</v>
      </c>
      <c r="L967" t="s">
        <v>571</v>
      </c>
      <c r="M967" t="s">
        <v>1884</v>
      </c>
      <c r="N967" t="s">
        <v>469</v>
      </c>
      <c r="O967" t="s">
        <v>491</v>
      </c>
      <c r="P967" t="s">
        <v>1885</v>
      </c>
      <c r="Q967">
        <v>35.97</v>
      </c>
      <c r="R967">
        <v>3</v>
      </c>
      <c r="S967">
        <v>0</v>
      </c>
      <c r="T967" s="16">
        <v>9.7118999999999982</v>
      </c>
    </row>
    <row r="968" spans="1:20" x14ac:dyDescent="0.3">
      <c r="A968" t="s">
        <v>3350</v>
      </c>
      <c r="B968" s="1">
        <v>42834</v>
      </c>
      <c r="C968" s="1">
        <v>42836</v>
      </c>
      <c r="D968" t="s">
        <v>611</v>
      </c>
      <c r="E968" t="s">
        <v>3351</v>
      </c>
      <c r="F968" t="s">
        <v>3352</v>
      </c>
      <c r="G968" t="s">
        <v>525</v>
      </c>
      <c r="H968" t="s">
        <v>450</v>
      </c>
      <c r="I968" t="s">
        <v>689</v>
      </c>
      <c r="J968" t="s">
        <v>690</v>
      </c>
      <c r="K968">
        <v>10011</v>
      </c>
      <c r="L968" t="s">
        <v>571</v>
      </c>
      <c r="M968" t="s">
        <v>3355</v>
      </c>
      <c r="N968" t="s">
        <v>469</v>
      </c>
      <c r="O968" t="s">
        <v>513</v>
      </c>
      <c r="P968" t="s">
        <v>3356</v>
      </c>
      <c r="Q968">
        <v>12.96</v>
      </c>
      <c r="R968">
        <v>2</v>
      </c>
      <c r="S968">
        <v>0</v>
      </c>
      <c r="T968" s="16">
        <v>6.2208000000000006</v>
      </c>
    </row>
    <row r="969" spans="1:20" x14ac:dyDescent="0.3">
      <c r="A969" t="s">
        <v>3350</v>
      </c>
      <c r="B969" s="1">
        <v>42834</v>
      </c>
      <c r="C969" s="1">
        <v>42836</v>
      </c>
      <c r="D969" t="s">
        <v>611</v>
      </c>
      <c r="E969" t="s">
        <v>3351</v>
      </c>
      <c r="F969" t="s">
        <v>3352</v>
      </c>
      <c r="G969" t="s">
        <v>525</v>
      </c>
      <c r="H969" t="s">
        <v>450</v>
      </c>
      <c r="I969" t="s">
        <v>689</v>
      </c>
      <c r="J969" t="s">
        <v>690</v>
      </c>
      <c r="K969">
        <v>10011</v>
      </c>
      <c r="L969" t="s">
        <v>571</v>
      </c>
      <c r="M969" t="s">
        <v>3357</v>
      </c>
      <c r="N969" t="s">
        <v>469</v>
      </c>
      <c r="O969" t="s">
        <v>513</v>
      </c>
      <c r="P969" t="s">
        <v>3358</v>
      </c>
      <c r="Q969">
        <v>191.6</v>
      </c>
      <c r="R969">
        <v>4</v>
      </c>
      <c r="S969">
        <v>0</v>
      </c>
      <c r="T969" s="16">
        <v>91.967999999999989</v>
      </c>
    </row>
    <row r="970" spans="1:20" x14ac:dyDescent="0.3">
      <c r="A970" t="s">
        <v>3350</v>
      </c>
      <c r="B970" s="1">
        <v>42834</v>
      </c>
      <c r="C970" s="1">
        <v>42836</v>
      </c>
      <c r="D970" t="s">
        <v>611</v>
      </c>
      <c r="E970" t="s">
        <v>3351</v>
      </c>
      <c r="F970" t="s">
        <v>3352</v>
      </c>
      <c r="G970" t="s">
        <v>525</v>
      </c>
      <c r="H970" t="s">
        <v>450</v>
      </c>
      <c r="I970" t="s">
        <v>689</v>
      </c>
      <c r="J970" t="s">
        <v>690</v>
      </c>
      <c r="K970">
        <v>10011</v>
      </c>
      <c r="L970" t="s">
        <v>571</v>
      </c>
      <c r="M970" t="s">
        <v>3348</v>
      </c>
      <c r="N970" t="s">
        <v>469</v>
      </c>
      <c r="O970" t="s">
        <v>470</v>
      </c>
      <c r="P970" t="s">
        <v>3349</v>
      </c>
      <c r="Q970">
        <v>8.64</v>
      </c>
      <c r="R970">
        <v>3</v>
      </c>
      <c r="S970">
        <v>0</v>
      </c>
      <c r="T970" s="16">
        <v>4.2336</v>
      </c>
    </row>
    <row r="971" spans="1:20" x14ac:dyDescent="0.3">
      <c r="A971" t="s">
        <v>3350</v>
      </c>
      <c r="B971" s="1">
        <v>42834</v>
      </c>
      <c r="C971" s="1">
        <v>42836</v>
      </c>
      <c r="D971" t="s">
        <v>611</v>
      </c>
      <c r="E971" t="s">
        <v>3351</v>
      </c>
      <c r="F971" t="s">
        <v>3352</v>
      </c>
      <c r="G971" t="s">
        <v>525</v>
      </c>
      <c r="H971" t="s">
        <v>450</v>
      </c>
      <c r="I971" t="s">
        <v>689</v>
      </c>
      <c r="J971" t="s">
        <v>690</v>
      </c>
      <c r="K971">
        <v>10011</v>
      </c>
      <c r="L971" t="s">
        <v>571</v>
      </c>
      <c r="M971" t="s">
        <v>3359</v>
      </c>
      <c r="N971" t="s">
        <v>469</v>
      </c>
      <c r="O971" t="s">
        <v>482</v>
      </c>
      <c r="P971" t="s">
        <v>3360</v>
      </c>
      <c r="Q971">
        <v>501.81000000000006</v>
      </c>
      <c r="R971">
        <v>3</v>
      </c>
      <c r="S971">
        <v>0</v>
      </c>
      <c r="T971" s="16">
        <v>0</v>
      </c>
    </row>
    <row r="972" spans="1:20" x14ac:dyDescent="0.3">
      <c r="A972" t="s">
        <v>3361</v>
      </c>
      <c r="B972" s="1">
        <v>41655</v>
      </c>
      <c r="C972" s="1">
        <v>41657</v>
      </c>
      <c r="D972" t="s">
        <v>446</v>
      </c>
      <c r="E972" t="s">
        <v>1377</v>
      </c>
      <c r="F972" t="s">
        <v>1378</v>
      </c>
      <c r="G972" t="s">
        <v>449</v>
      </c>
      <c r="H972" t="s">
        <v>450</v>
      </c>
      <c r="I972" t="s">
        <v>569</v>
      </c>
      <c r="J972" t="s">
        <v>570</v>
      </c>
      <c r="K972">
        <v>19134</v>
      </c>
      <c r="L972" t="s">
        <v>571</v>
      </c>
      <c r="M972" t="s">
        <v>3362</v>
      </c>
      <c r="N972" t="s">
        <v>455</v>
      </c>
      <c r="O972" t="s">
        <v>488</v>
      </c>
      <c r="P972" t="s">
        <v>3363</v>
      </c>
      <c r="Q972">
        <v>127.10400000000001</v>
      </c>
      <c r="R972">
        <v>6</v>
      </c>
      <c r="S972">
        <v>0.2</v>
      </c>
      <c r="T972" s="16">
        <v>28.598399999999998</v>
      </c>
    </row>
    <row r="973" spans="1:20" x14ac:dyDescent="0.3">
      <c r="A973" t="s">
        <v>3361</v>
      </c>
      <c r="B973" s="1">
        <v>41655</v>
      </c>
      <c r="C973" s="1">
        <v>41657</v>
      </c>
      <c r="D973" t="s">
        <v>446</v>
      </c>
      <c r="E973" t="s">
        <v>1377</v>
      </c>
      <c r="F973" t="s">
        <v>1378</v>
      </c>
      <c r="G973" t="s">
        <v>449</v>
      </c>
      <c r="H973" t="s">
        <v>450</v>
      </c>
      <c r="I973" t="s">
        <v>569</v>
      </c>
      <c r="J973" t="s">
        <v>570</v>
      </c>
      <c r="K973">
        <v>19134</v>
      </c>
      <c r="L973" t="s">
        <v>571</v>
      </c>
      <c r="M973" t="s">
        <v>1630</v>
      </c>
      <c r="N973" t="s">
        <v>494</v>
      </c>
      <c r="O973" t="s">
        <v>495</v>
      </c>
      <c r="P973" t="s">
        <v>1631</v>
      </c>
      <c r="Q973">
        <v>124.19999999999999</v>
      </c>
      <c r="R973">
        <v>3</v>
      </c>
      <c r="S973">
        <v>0.4</v>
      </c>
      <c r="T973" s="16">
        <v>-31.050000000000011</v>
      </c>
    </row>
    <row r="974" spans="1:20" x14ac:dyDescent="0.3">
      <c r="A974" t="s">
        <v>3361</v>
      </c>
      <c r="B974" s="1">
        <v>41655</v>
      </c>
      <c r="C974" s="1">
        <v>41657</v>
      </c>
      <c r="D974" t="s">
        <v>446</v>
      </c>
      <c r="E974" t="s">
        <v>1377</v>
      </c>
      <c r="F974" t="s">
        <v>1378</v>
      </c>
      <c r="G974" t="s">
        <v>449</v>
      </c>
      <c r="H974" t="s">
        <v>450</v>
      </c>
      <c r="I974" t="s">
        <v>569</v>
      </c>
      <c r="J974" t="s">
        <v>570</v>
      </c>
      <c r="K974">
        <v>19134</v>
      </c>
      <c r="L974" t="s">
        <v>571</v>
      </c>
      <c r="M974" t="s">
        <v>2687</v>
      </c>
      <c r="N974" t="s">
        <v>469</v>
      </c>
      <c r="O974" t="s">
        <v>498</v>
      </c>
      <c r="P974" t="s">
        <v>2688</v>
      </c>
      <c r="Q974">
        <v>18.588000000000005</v>
      </c>
      <c r="R974">
        <v>2</v>
      </c>
      <c r="S974">
        <v>0.7</v>
      </c>
      <c r="T974" s="16">
        <v>-13.6312</v>
      </c>
    </row>
    <row r="975" spans="1:20" x14ac:dyDescent="0.3">
      <c r="A975" t="s">
        <v>3361</v>
      </c>
      <c r="B975" s="1">
        <v>41655</v>
      </c>
      <c r="C975" s="1">
        <v>41657</v>
      </c>
      <c r="D975" t="s">
        <v>446</v>
      </c>
      <c r="E975" t="s">
        <v>1377</v>
      </c>
      <c r="F975" t="s">
        <v>1378</v>
      </c>
      <c r="G975" t="s">
        <v>449</v>
      </c>
      <c r="H975" t="s">
        <v>450</v>
      </c>
      <c r="I975" t="s">
        <v>569</v>
      </c>
      <c r="J975" t="s">
        <v>570</v>
      </c>
      <c r="K975">
        <v>19134</v>
      </c>
      <c r="L975" t="s">
        <v>571</v>
      </c>
      <c r="M975" t="s">
        <v>1623</v>
      </c>
      <c r="N975" t="s">
        <v>469</v>
      </c>
      <c r="O975" t="s">
        <v>470</v>
      </c>
      <c r="P975" t="s">
        <v>1624</v>
      </c>
      <c r="Q975">
        <v>30.072000000000003</v>
      </c>
      <c r="R975">
        <v>3</v>
      </c>
      <c r="S975">
        <v>0.2</v>
      </c>
      <c r="T975" s="16">
        <v>10.149299999999997</v>
      </c>
    </row>
    <row r="976" spans="1:20" x14ac:dyDescent="0.3">
      <c r="A976" t="s">
        <v>3364</v>
      </c>
      <c r="B976" s="1">
        <v>43013</v>
      </c>
      <c r="C976" s="1">
        <v>43016</v>
      </c>
      <c r="D976" t="s">
        <v>446</v>
      </c>
      <c r="E976" t="s">
        <v>2791</v>
      </c>
      <c r="F976" t="s">
        <v>2792</v>
      </c>
      <c r="G976" t="s">
        <v>525</v>
      </c>
      <c r="H976" t="s">
        <v>450</v>
      </c>
      <c r="I976" t="s">
        <v>689</v>
      </c>
      <c r="J976" t="s">
        <v>690</v>
      </c>
      <c r="K976">
        <v>10011</v>
      </c>
      <c r="L976" t="s">
        <v>571</v>
      </c>
      <c r="M976" t="s">
        <v>2210</v>
      </c>
      <c r="N976" t="s">
        <v>494</v>
      </c>
      <c r="O976" t="s">
        <v>495</v>
      </c>
      <c r="P976" t="s">
        <v>2211</v>
      </c>
      <c r="Q976">
        <v>160.92999999999998</v>
      </c>
      <c r="R976">
        <v>7</v>
      </c>
      <c r="S976">
        <v>0</v>
      </c>
      <c r="T976" s="16">
        <v>3.2186000000000092</v>
      </c>
    </row>
    <row r="977" spans="1:20" x14ac:dyDescent="0.3">
      <c r="A977" t="s">
        <v>3364</v>
      </c>
      <c r="B977" s="1">
        <v>43013</v>
      </c>
      <c r="C977" s="1">
        <v>43016</v>
      </c>
      <c r="D977" t="s">
        <v>446</v>
      </c>
      <c r="E977" t="s">
        <v>2791</v>
      </c>
      <c r="F977" t="s">
        <v>2792</v>
      </c>
      <c r="G977" t="s">
        <v>525</v>
      </c>
      <c r="H977" t="s">
        <v>450</v>
      </c>
      <c r="I977" t="s">
        <v>689</v>
      </c>
      <c r="J977" t="s">
        <v>690</v>
      </c>
      <c r="K977">
        <v>10011</v>
      </c>
      <c r="L977" t="s">
        <v>571</v>
      </c>
      <c r="M977" t="s">
        <v>1820</v>
      </c>
      <c r="N977" t="s">
        <v>469</v>
      </c>
      <c r="O977" t="s">
        <v>498</v>
      </c>
      <c r="P977" t="s">
        <v>1821</v>
      </c>
      <c r="Q977">
        <v>75.792000000000002</v>
      </c>
      <c r="R977">
        <v>3</v>
      </c>
      <c r="S977">
        <v>0.2</v>
      </c>
      <c r="T977" s="16">
        <v>25.579799999999992</v>
      </c>
    </row>
    <row r="978" spans="1:20" x14ac:dyDescent="0.3">
      <c r="A978" t="s">
        <v>3365</v>
      </c>
      <c r="B978" s="1">
        <v>42925</v>
      </c>
      <c r="C978" s="1">
        <v>42931</v>
      </c>
      <c r="D978" t="s">
        <v>473</v>
      </c>
      <c r="E978" t="s">
        <v>1668</v>
      </c>
      <c r="F978" t="s">
        <v>1669</v>
      </c>
      <c r="G978" t="s">
        <v>449</v>
      </c>
      <c r="H978" t="s">
        <v>450</v>
      </c>
      <c r="I978" t="s">
        <v>842</v>
      </c>
      <c r="J978" t="s">
        <v>843</v>
      </c>
      <c r="K978">
        <v>97206</v>
      </c>
      <c r="L978" t="s">
        <v>467</v>
      </c>
      <c r="M978" t="s">
        <v>3366</v>
      </c>
      <c r="N978" t="s">
        <v>469</v>
      </c>
      <c r="O978" t="s">
        <v>498</v>
      </c>
      <c r="P978" t="s">
        <v>3367</v>
      </c>
      <c r="Q978">
        <v>1.0800000000000003</v>
      </c>
      <c r="R978">
        <v>2</v>
      </c>
      <c r="S978">
        <v>0.7</v>
      </c>
      <c r="T978" s="16">
        <v>-0.79200000000000004</v>
      </c>
    </row>
    <row r="979" spans="1:20" x14ac:dyDescent="0.3">
      <c r="A979" t="s">
        <v>3368</v>
      </c>
      <c r="B979" s="1">
        <v>42742</v>
      </c>
      <c r="C979" s="1">
        <v>42745</v>
      </c>
      <c r="D979" t="s">
        <v>611</v>
      </c>
      <c r="E979" t="s">
        <v>2975</v>
      </c>
      <c r="F979" t="s">
        <v>2976</v>
      </c>
      <c r="G979" t="s">
        <v>464</v>
      </c>
      <c r="H979" t="s">
        <v>450</v>
      </c>
      <c r="I979" t="s">
        <v>1305</v>
      </c>
      <c r="J979" t="s">
        <v>661</v>
      </c>
      <c r="K979">
        <v>48205</v>
      </c>
      <c r="L979" t="s">
        <v>528</v>
      </c>
      <c r="M979" t="s">
        <v>1106</v>
      </c>
      <c r="N979" t="s">
        <v>494</v>
      </c>
      <c r="O979" t="s">
        <v>1107</v>
      </c>
      <c r="P979" t="s">
        <v>1108</v>
      </c>
      <c r="Q979">
        <v>3059.982</v>
      </c>
      <c r="R979">
        <v>2</v>
      </c>
      <c r="S979">
        <v>0.1</v>
      </c>
      <c r="T979" s="16">
        <v>679.99599999999964</v>
      </c>
    </row>
    <row r="980" spans="1:20" x14ac:dyDescent="0.3">
      <c r="A980" t="s">
        <v>3369</v>
      </c>
      <c r="B980" s="1">
        <v>42520</v>
      </c>
      <c r="C980" s="1">
        <v>42521</v>
      </c>
      <c r="D980" t="s">
        <v>611</v>
      </c>
      <c r="E980" t="s">
        <v>3370</v>
      </c>
      <c r="F980" t="s">
        <v>3371</v>
      </c>
      <c r="G980" t="s">
        <v>449</v>
      </c>
      <c r="H980" t="s">
        <v>450</v>
      </c>
      <c r="I980" t="s">
        <v>944</v>
      </c>
      <c r="J980" t="s">
        <v>511</v>
      </c>
      <c r="K980">
        <v>28403</v>
      </c>
      <c r="L980" t="s">
        <v>453</v>
      </c>
      <c r="M980" t="s">
        <v>2446</v>
      </c>
      <c r="N980" t="s">
        <v>469</v>
      </c>
      <c r="O980" t="s">
        <v>498</v>
      </c>
      <c r="P980" t="s">
        <v>2447</v>
      </c>
      <c r="Q980">
        <v>3.2820000000000005</v>
      </c>
      <c r="R980">
        <v>2</v>
      </c>
      <c r="S980">
        <v>0.7</v>
      </c>
      <c r="T980" s="16">
        <v>-2.6256000000000004</v>
      </c>
    </row>
    <row r="981" spans="1:20" x14ac:dyDescent="0.3">
      <c r="A981" t="s">
        <v>3372</v>
      </c>
      <c r="B981" s="1">
        <v>42347</v>
      </c>
      <c r="C981" s="1">
        <v>42350</v>
      </c>
      <c r="D981" t="s">
        <v>611</v>
      </c>
      <c r="E981" t="s">
        <v>766</v>
      </c>
      <c r="F981" t="s">
        <v>767</v>
      </c>
      <c r="G981" t="s">
        <v>464</v>
      </c>
      <c r="H981" t="s">
        <v>450</v>
      </c>
      <c r="I981" t="s">
        <v>920</v>
      </c>
      <c r="J981" t="s">
        <v>677</v>
      </c>
      <c r="K981">
        <v>47201</v>
      </c>
      <c r="L981" t="s">
        <v>528</v>
      </c>
      <c r="M981" t="s">
        <v>3373</v>
      </c>
      <c r="N981" t="s">
        <v>469</v>
      </c>
      <c r="O981" t="s">
        <v>513</v>
      </c>
      <c r="P981" t="s">
        <v>3374</v>
      </c>
      <c r="Q981">
        <v>34.019999999999996</v>
      </c>
      <c r="R981">
        <v>3</v>
      </c>
      <c r="S981">
        <v>0</v>
      </c>
      <c r="T981" s="16">
        <v>16.669799999999999</v>
      </c>
    </row>
    <row r="982" spans="1:20" x14ac:dyDescent="0.3">
      <c r="A982" t="s">
        <v>3375</v>
      </c>
      <c r="B982" s="1">
        <v>42646</v>
      </c>
      <c r="C982" s="1">
        <v>42651</v>
      </c>
      <c r="D982" t="s">
        <v>473</v>
      </c>
      <c r="E982" t="s">
        <v>575</v>
      </c>
      <c r="F982" t="s">
        <v>576</v>
      </c>
      <c r="G982" t="s">
        <v>449</v>
      </c>
      <c r="H982" t="s">
        <v>450</v>
      </c>
      <c r="I982" t="s">
        <v>689</v>
      </c>
      <c r="J982" t="s">
        <v>690</v>
      </c>
      <c r="K982">
        <v>10035</v>
      </c>
      <c r="L982" t="s">
        <v>571</v>
      </c>
      <c r="M982" t="s">
        <v>2910</v>
      </c>
      <c r="N982" t="s">
        <v>455</v>
      </c>
      <c r="O982" t="s">
        <v>459</v>
      </c>
      <c r="P982" t="s">
        <v>2911</v>
      </c>
      <c r="Q982">
        <v>599.29200000000003</v>
      </c>
      <c r="R982">
        <v>6</v>
      </c>
      <c r="S982">
        <v>0.1</v>
      </c>
      <c r="T982" s="16">
        <v>93.223199999999977</v>
      </c>
    </row>
    <row r="983" spans="1:20" x14ac:dyDescent="0.3">
      <c r="A983" t="s">
        <v>3376</v>
      </c>
      <c r="B983" s="1">
        <v>41954</v>
      </c>
      <c r="C983" s="1">
        <v>41957</v>
      </c>
      <c r="D983" t="s">
        <v>446</v>
      </c>
      <c r="E983" t="s">
        <v>3377</v>
      </c>
      <c r="F983" t="s">
        <v>3378</v>
      </c>
      <c r="G983" t="s">
        <v>449</v>
      </c>
      <c r="H983" t="s">
        <v>450</v>
      </c>
      <c r="I983" t="s">
        <v>1901</v>
      </c>
      <c r="J983" t="s">
        <v>880</v>
      </c>
      <c r="K983">
        <v>80027</v>
      </c>
      <c r="L983" t="s">
        <v>467</v>
      </c>
      <c r="M983" t="s">
        <v>3379</v>
      </c>
      <c r="N983" t="s">
        <v>469</v>
      </c>
      <c r="O983" t="s">
        <v>491</v>
      </c>
      <c r="P983" t="s">
        <v>3380</v>
      </c>
      <c r="Q983">
        <v>3.3920000000000003</v>
      </c>
      <c r="R983">
        <v>1</v>
      </c>
      <c r="S983">
        <v>0.2</v>
      </c>
      <c r="T983" s="16">
        <v>0.80559999999999987</v>
      </c>
    </row>
    <row r="984" spans="1:20" x14ac:dyDescent="0.3">
      <c r="A984" t="s">
        <v>3376</v>
      </c>
      <c r="B984" s="1">
        <v>41954</v>
      </c>
      <c r="C984" s="1">
        <v>41957</v>
      </c>
      <c r="D984" t="s">
        <v>446</v>
      </c>
      <c r="E984" t="s">
        <v>3377</v>
      </c>
      <c r="F984" t="s">
        <v>3378</v>
      </c>
      <c r="G984" t="s">
        <v>449</v>
      </c>
      <c r="H984" t="s">
        <v>450</v>
      </c>
      <c r="I984" t="s">
        <v>1901</v>
      </c>
      <c r="J984" t="s">
        <v>880</v>
      </c>
      <c r="K984">
        <v>80027</v>
      </c>
      <c r="L984" t="s">
        <v>467</v>
      </c>
      <c r="M984" t="s">
        <v>3381</v>
      </c>
      <c r="N984" t="s">
        <v>494</v>
      </c>
      <c r="O984" t="s">
        <v>495</v>
      </c>
      <c r="P984" t="s">
        <v>3382</v>
      </c>
      <c r="Q984">
        <v>559.98400000000004</v>
      </c>
      <c r="R984">
        <v>2</v>
      </c>
      <c r="S984">
        <v>0.2</v>
      </c>
      <c r="T984" s="16">
        <v>55.998400000000032</v>
      </c>
    </row>
    <row r="985" spans="1:20" x14ac:dyDescent="0.3">
      <c r="A985" t="s">
        <v>3376</v>
      </c>
      <c r="B985" s="1">
        <v>41954</v>
      </c>
      <c r="C985" s="1">
        <v>41957</v>
      </c>
      <c r="D985" t="s">
        <v>446</v>
      </c>
      <c r="E985" t="s">
        <v>3377</v>
      </c>
      <c r="F985" t="s">
        <v>3378</v>
      </c>
      <c r="G985" t="s">
        <v>449</v>
      </c>
      <c r="H985" t="s">
        <v>450</v>
      </c>
      <c r="I985" t="s">
        <v>1901</v>
      </c>
      <c r="J985" t="s">
        <v>880</v>
      </c>
      <c r="K985">
        <v>80027</v>
      </c>
      <c r="L985" t="s">
        <v>467</v>
      </c>
      <c r="M985" t="s">
        <v>3009</v>
      </c>
      <c r="N985" t="s">
        <v>455</v>
      </c>
      <c r="O985" t="s">
        <v>459</v>
      </c>
      <c r="P985" t="s">
        <v>3010</v>
      </c>
      <c r="Q985">
        <v>603.91999999999996</v>
      </c>
      <c r="R985">
        <v>5</v>
      </c>
      <c r="S985">
        <v>0.2</v>
      </c>
      <c r="T985" s="16">
        <v>75.489999999999924</v>
      </c>
    </row>
    <row r="986" spans="1:20" x14ac:dyDescent="0.3">
      <c r="A986" t="s">
        <v>3383</v>
      </c>
      <c r="B986" s="1">
        <v>43007</v>
      </c>
      <c r="C986" s="1">
        <v>43013</v>
      </c>
      <c r="D986" t="s">
        <v>473</v>
      </c>
      <c r="E986" t="s">
        <v>3384</v>
      </c>
      <c r="F986" t="s">
        <v>3385</v>
      </c>
      <c r="G986" t="s">
        <v>525</v>
      </c>
      <c r="H986" t="s">
        <v>450</v>
      </c>
      <c r="I986" t="s">
        <v>1026</v>
      </c>
      <c r="J986" t="s">
        <v>527</v>
      </c>
      <c r="K986">
        <v>77506</v>
      </c>
      <c r="L986" t="s">
        <v>528</v>
      </c>
      <c r="M986" t="s">
        <v>2921</v>
      </c>
      <c r="N986" t="s">
        <v>469</v>
      </c>
      <c r="O986" t="s">
        <v>470</v>
      </c>
      <c r="P986" t="s">
        <v>2922</v>
      </c>
      <c r="Q986">
        <v>7.9680000000000009</v>
      </c>
      <c r="R986">
        <v>2</v>
      </c>
      <c r="S986">
        <v>0.2</v>
      </c>
      <c r="T986" s="16">
        <v>2.5895999999999999</v>
      </c>
    </row>
    <row r="987" spans="1:20" x14ac:dyDescent="0.3">
      <c r="A987" t="s">
        <v>3383</v>
      </c>
      <c r="B987" s="1">
        <v>43007</v>
      </c>
      <c r="C987" s="1">
        <v>43013</v>
      </c>
      <c r="D987" t="s">
        <v>473</v>
      </c>
      <c r="E987" t="s">
        <v>3384</v>
      </c>
      <c r="F987" t="s">
        <v>3385</v>
      </c>
      <c r="G987" t="s">
        <v>525</v>
      </c>
      <c r="H987" t="s">
        <v>450</v>
      </c>
      <c r="I987" t="s">
        <v>1026</v>
      </c>
      <c r="J987" t="s">
        <v>527</v>
      </c>
      <c r="K987">
        <v>77506</v>
      </c>
      <c r="L987" t="s">
        <v>528</v>
      </c>
      <c r="M987" t="s">
        <v>3386</v>
      </c>
      <c r="N987" t="s">
        <v>469</v>
      </c>
      <c r="O987" t="s">
        <v>596</v>
      </c>
      <c r="P987" t="s">
        <v>3387</v>
      </c>
      <c r="Q987">
        <v>27.968000000000004</v>
      </c>
      <c r="R987">
        <v>4</v>
      </c>
      <c r="S987">
        <v>0.2</v>
      </c>
      <c r="T987" s="16">
        <v>9.4391999999999996</v>
      </c>
    </row>
    <row r="988" spans="1:20" x14ac:dyDescent="0.3">
      <c r="A988" t="s">
        <v>3383</v>
      </c>
      <c r="B988" s="1">
        <v>43007</v>
      </c>
      <c r="C988" s="1">
        <v>43013</v>
      </c>
      <c r="D988" t="s">
        <v>473</v>
      </c>
      <c r="E988" t="s">
        <v>3384</v>
      </c>
      <c r="F988" t="s">
        <v>3385</v>
      </c>
      <c r="G988" t="s">
        <v>525</v>
      </c>
      <c r="H988" t="s">
        <v>450</v>
      </c>
      <c r="I988" t="s">
        <v>1026</v>
      </c>
      <c r="J988" t="s">
        <v>527</v>
      </c>
      <c r="K988">
        <v>77506</v>
      </c>
      <c r="L988" t="s">
        <v>528</v>
      </c>
      <c r="M988" t="s">
        <v>3388</v>
      </c>
      <c r="N988" t="s">
        <v>494</v>
      </c>
      <c r="O988" t="s">
        <v>1107</v>
      </c>
      <c r="P988" t="s">
        <v>3389</v>
      </c>
      <c r="Q988">
        <v>336.51</v>
      </c>
      <c r="R988">
        <v>3</v>
      </c>
      <c r="S988">
        <v>0.4</v>
      </c>
      <c r="T988" s="16">
        <v>44.867999999999967</v>
      </c>
    </row>
    <row r="989" spans="1:20" x14ac:dyDescent="0.3">
      <c r="A989" t="s">
        <v>3390</v>
      </c>
      <c r="B989" s="1">
        <v>42073</v>
      </c>
      <c r="C989" s="1">
        <v>42073</v>
      </c>
      <c r="D989" t="s">
        <v>1716</v>
      </c>
      <c r="E989" t="s">
        <v>3391</v>
      </c>
      <c r="F989" t="s">
        <v>3392</v>
      </c>
      <c r="G989" t="s">
        <v>449</v>
      </c>
      <c r="H989" t="s">
        <v>450</v>
      </c>
      <c r="I989" t="s">
        <v>607</v>
      </c>
      <c r="J989" t="s">
        <v>527</v>
      </c>
      <c r="K989">
        <v>77041</v>
      </c>
      <c r="L989" t="s">
        <v>528</v>
      </c>
      <c r="M989" t="s">
        <v>3393</v>
      </c>
      <c r="N989" t="s">
        <v>469</v>
      </c>
      <c r="O989" t="s">
        <v>498</v>
      </c>
      <c r="P989" t="s">
        <v>3394</v>
      </c>
      <c r="Q989">
        <v>1.1119999999999997</v>
      </c>
      <c r="R989">
        <v>2</v>
      </c>
      <c r="S989">
        <v>0.8</v>
      </c>
      <c r="T989" s="16">
        <v>-1.8904000000000001</v>
      </c>
    </row>
    <row r="990" spans="1:20" x14ac:dyDescent="0.3">
      <c r="A990" t="s">
        <v>3395</v>
      </c>
      <c r="B990" s="1">
        <v>42876</v>
      </c>
      <c r="C990" s="1">
        <v>42881</v>
      </c>
      <c r="D990" t="s">
        <v>473</v>
      </c>
      <c r="E990" t="s">
        <v>2076</v>
      </c>
      <c r="F990" t="s">
        <v>2077</v>
      </c>
      <c r="G990" t="s">
        <v>464</v>
      </c>
      <c r="H990" t="s">
        <v>450</v>
      </c>
      <c r="I990" t="s">
        <v>1988</v>
      </c>
      <c r="J990" t="s">
        <v>690</v>
      </c>
      <c r="K990">
        <v>13021</v>
      </c>
      <c r="L990" t="s">
        <v>571</v>
      </c>
      <c r="M990" t="s">
        <v>2666</v>
      </c>
      <c r="N990" t="s">
        <v>455</v>
      </c>
      <c r="O990" t="s">
        <v>488</v>
      </c>
      <c r="P990" t="s">
        <v>2667</v>
      </c>
      <c r="Q990">
        <v>520.05000000000007</v>
      </c>
      <c r="R990">
        <v>5</v>
      </c>
      <c r="S990">
        <v>0</v>
      </c>
      <c r="T990" s="16">
        <v>72.807000000000031</v>
      </c>
    </row>
    <row r="991" spans="1:20" x14ac:dyDescent="0.3">
      <c r="A991" t="s">
        <v>3395</v>
      </c>
      <c r="B991" s="1">
        <v>42876</v>
      </c>
      <c r="C991" s="1">
        <v>42881</v>
      </c>
      <c r="D991" t="s">
        <v>473</v>
      </c>
      <c r="E991" t="s">
        <v>2076</v>
      </c>
      <c r="F991" t="s">
        <v>2077</v>
      </c>
      <c r="G991" t="s">
        <v>464</v>
      </c>
      <c r="H991" t="s">
        <v>450</v>
      </c>
      <c r="I991" t="s">
        <v>1988</v>
      </c>
      <c r="J991" t="s">
        <v>690</v>
      </c>
      <c r="K991">
        <v>13021</v>
      </c>
      <c r="L991" t="s">
        <v>571</v>
      </c>
      <c r="M991" t="s">
        <v>3396</v>
      </c>
      <c r="N991" t="s">
        <v>469</v>
      </c>
      <c r="O991" t="s">
        <v>491</v>
      </c>
      <c r="P991" t="s">
        <v>3397</v>
      </c>
      <c r="Q991">
        <v>17.97</v>
      </c>
      <c r="R991">
        <v>3</v>
      </c>
      <c r="S991">
        <v>0</v>
      </c>
      <c r="T991" s="16">
        <v>5.2112999999999996</v>
      </c>
    </row>
    <row r="992" spans="1:20" x14ac:dyDescent="0.3">
      <c r="A992" t="s">
        <v>3398</v>
      </c>
      <c r="B992" s="1">
        <v>42092</v>
      </c>
      <c r="C992" s="1">
        <v>42094</v>
      </c>
      <c r="D992" t="s">
        <v>446</v>
      </c>
      <c r="E992" t="s">
        <v>3399</v>
      </c>
      <c r="F992" t="s">
        <v>3400</v>
      </c>
      <c r="G992" t="s">
        <v>525</v>
      </c>
      <c r="H992" t="s">
        <v>450</v>
      </c>
      <c r="I992" t="s">
        <v>1949</v>
      </c>
      <c r="J992" t="s">
        <v>477</v>
      </c>
      <c r="K992">
        <v>32216</v>
      </c>
      <c r="L992" t="s">
        <v>453</v>
      </c>
      <c r="M992" t="s">
        <v>1562</v>
      </c>
      <c r="N992" t="s">
        <v>455</v>
      </c>
      <c r="O992" t="s">
        <v>459</v>
      </c>
      <c r="P992" t="s">
        <v>1563</v>
      </c>
      <c r="Q992">
        <v>1166.92</v>
      </c>
      <c r="R992">
        <v>5</v>
      </c>
      <c r="S992">
        <v>0.2</v>
      </c>
      <c r="T992" s="16">
        <v>131.27849999999995</v>
      </c>
    </row>
    <row r="993" spans="1:20" x14ac:dyDescent="0.3">
      <c r="A993" t="s">
        <v>3401</v>
      </c>
      <c r="B993" s="1">
        <v>42622</v>
      </c>
      <c r="C993" s="1">
        <v>42624</v>
      </c>
      <c r="D993" t="s">
        <v>611</v>
      </c>
      <c r="E993" t="s">
        <v>965</v>
      </c>
      <c r="F993" t="s">
        <v>966</v>
      </c>
      <c r="G993" t="s">
        <v>449</v>
      </c>
      <c r="H993" t="s">
        <v>450</v>
      </c>
      <c r="I993" t="s">
        <v>689</v>
      </c>
      <c r="J993" t="s">
        <v>690</v>
      </c>
      <c r="K993">
        <v>10024</v>
      </c>
      <c r="L993" t="s">
        <v>571</v>
      </c>
      <c r="M993" t="s">
        <v>2870</v>
      </c>
      <c r="N993" t="s">
        <v>469</v>
      </c>
      <c r="O993" t="s">
        <v>498</v>
      </c>
      <c r="P993" t="s">
        <v>2871</v>
      </c>
      <c r="Q993">
        <v>14.624000000000002</v>
      </c>
      <c r="R993">
        <v>2</v>
      </c>
      <c r="S993">
        <v>0.2</v>
      </c>
      <c r="T993" s="16">
        <v>5.484</v>
      </c>
    </row>
    <row r="994" spans="1:20" x14ac:dyDescent="0.3">
      <c r="A994" t="s">
        <v>3402</v>
      </c>
      <c r="B994" s="1">
        <v>42608</v>
      </c>
      <c r="C994" s="1">
        <v>42609</v>
      </c>
      <c r="D994" t="s">
        <v>611</v>
      </c>
      <c r="E994" t="s">
        <v>2812</v>
      </c>
      <c r="F994" t="s">
        <v>2813</v>
      </c>
      <c r="G994" t="s">
        <v>449</v>
      </c>
      <c r="H994" t="s">
        <v>450</v>
      </c>
      <c r="I994" t="s">
        <v>1054</v>
      </c>
      <c r="J994" t="s">
        <v>466</v>
      </c>
      <c r="K994">
        <v>95123</v>
      </c>
      <c r="L994" t="s">
        <v>467</v>
      </c>
      <c r="M994" t="s">
        <v>1496</v>
      </c>
      <c r="N994" t="s">
        <v>469</v>
      </c>
      <c r="O994" t="s">
        <v>692</v>
      </c>
      <c r="P994" t="s">
        <v>1497</v>
      </c>
      <c r="Q994">
        <v>10.23</v>
      </c>
      <c r="R994">
        <v>3</v>
      </c>
      <c r="S994">
        <v>0</v>
      </c>
      <c r="T994" s="16">
        <v>4.9104000000000001</v>
      </c>
    </row>
    <row r="995" spans="1:20" x14ac:dyDescent="0.3">
      <c r="A995" t="s">
        <v>3402</v>
      </c>
      <c r="B995" s="1">
        <v>42608</v>
      </c>
      <c r="C995" s="1">
        <v>42609</v>
      </c>
      <c r="D995" t="s">
        <v>611</v>
      </c>
      <c r="E995" t="s">
        <v>2812</v>
      </c>
      <c r="F995" t="s">
        <v>2813</v>
      </c>
      <c r="G995" t="s">
        <v>449</v>
      </c>
      <c r="H995" t="s">
        <v>450</v>
      </c>
      <c r="I995" t="s">
        <v>1054</v>
      </c>
      <c r="J995" t="s">
        <v>466</v>
      </c>
      <c r="K995">
        <v>95123</v>
      </c>
      <c r="L995" t="s">
        <v>467</v>
      </c>
      <c r="M995" t="s">
        <v>3403</v>
      </c>
      <c r="N995" t="s">
        <v>469</v>
      </c>
      <c r="O995" t="s">
        <v>513</v>
      </c>
      <c r="P995" t="s">
        <v>3404</v>
      </c>
      <c r="Q995">
        <v>154.9</v>
      </c>
      <c r="R995">
        <v>5</v>
      </c>
      <c r="S995">
        <v>0</v>
      </c>
      <c r="T995" s="16">
        <v>69.704999999999998</v>
      </c>
    </row>
    <row r="996" spans="1:20" x14ac:dyDescent="0.3">
      <c r="A996" t="s">
        <v>3405</v>
      </c>
      <c r="B996" s="1">
        <v>41780</v>
      </c>
      <c r="C996" s="1">
        <v>41784</v>
      </c>
      <c r="D996" t="s">
        <v>473</v>
      </c>
      <c r="E996" t="s">
        <v>3406</v>
      </c>
      <c r="F996" t="s">
        <v>3407</v>
      </c>
      <c r="G996" t="s">
        <v>464</v>
      </c>
      <c r="H996" t="s">
        <v>450</v>
      </c>
      <c r="I996" t="s">
        <v>3408</v>
      </c>
      <c r="J996" t="s">
        <v>742</v>
      </c>
      <c r="K996">
        <v>23464</v>
      </c>
      <c r="L996" t="s">
        <v>453</v>
      </c>
      <c r="M996" t="s">
        <v>3409</v>
      </c>
      <c r="N996" t="s">
        <v>469</v>
      </c>
      <c r="O996" t="s">
        <v>498</v>
      </c>
      <c r="P996" t="s">
        <v>3410</v>
      </c>
      <c r="Q996">
        <v>2715.9300000000003</v>
      </c>
      <c r="R996">
        <v>7</v>
      </c>
      <c r="S996">
        <v>0</v>
      </c>
      <c r="T996" s="16">
        <v>1276.4871000000001</v>
      </c>
    </row>
    <row r="997" spans="1:20" x14ac:dyDescent="0.3">
      <c r="A997" t="s">
        <v>3405</v>
      </c>
      <c r="B997" s="1">
        <v>41780</v>
      </c>
      <c r="C997" s="1">
        <v>41784</v>
      </c>
      <c r="D997" t="s">
        <v>473</v>
      </c>
      <c r="E997" t="s">
        <v>3406</v>
      </c>
      <c r="F997" t="s">
        <v>3407</v>
      </c>
      <c r="G997" t="s">
        <v>464</v>
      </c>
      <c r="H997" t="s">
        <v>450</v>
      </c>
      <c r="I997" t="s">
        <v>3408</v>
      </c>
      <c r="J997" t="s">
        <v>742</v>
      </c>
      <c r="K997">
        <v>23464</v>
      </c>
      <c r="L997" t="s">
        <v>453</v>
      </c>
      <c r="M997" t="s">
        <v>2916</v>
      </c>
      <c r="N997" t="s">
        <v>494</v>
      </c>
      <c r="O997" t="s">
        <v>495</v>
      </c>
      <c r="P997" t="s">
        <v>3411</v>
      </c>
      <c r="Q997">
        <v>617.97</v>
      </c>
      <c r="R997">
        <v>3</v>
      </c>
      <c r="S997">
        <v>0</v>
      </c>
      <c r="T997" s="16">
        <v>173.0316</v>
      </c>
    </row>
    <row r="998" spans="1:20" x14ac:dyDescent="0.3">
      <c r="A998" t="s">
        <v>3412</v>
      </c>
      <c r="B998" s="1">
        <v>42305</v>
      </c>
      <c r="C998" s="1">
        <v>42311</v>
      </c>
      <c r="D998" t="s">
        <v>473</v>
      </c>
      <c r="E998" t="s">
        <v>3413</v>
      </c>
      <c r="F998" t="s">
        <v>3414</v>
      </c>
      <c r="G998" t="s">
        <v>449</v>
      </c>
      <c r="H998" t="s">
        <v>450</v>
      </c>
      <c r="I998" t="s">
        <v>451</v>
      </c>
      <c r="J998" t="s">
        <v>452</v>
      </c>
      <c r="K998">
        <v>42420</v>
      </c>
      <c r="L998" t="s">
        <v>453</v>
      </c>
      <c r="M998" t="s">
        <v>3415</v>
      </c>
      <c r="N998" t="s">
        <v>469</v>
      </c>
      <c r="O998" t="s">
        <v>596</v>
      </c>
      <c r="P998" t="s">
        <v>3416</v>
      </c>
      <c r="Q998">
        <v>10.67</v>
      </c>
      <c r="R998">
        <v>1</v>
      </c>
      <c r="S998">
        <v>0</v>
      </c>
      <c r="T998" s="16">
        <v>4.9081999999999999</v>
      </c>
    </row>
    <row r="999" spans="1:20" x14ac:dyDescent="0.3">
      <c r="A999" t="s">
        <v>3412</v>
      </c>
      <c r="B999" s="1">
        <v>42305</v>
      </c>
      <c r="C999" s="1">
        <v>42311</v>
      </c>
      <c r="D999" t="s">
        <v>473</v>
      </c>
      <c r="E999" t="s">
        <v>3413</v>
      </c>
      <c r="F999" t="s">
        <v>3414</v>
      </c>
      <c r="G999" t="s">
        <v>449</v>
      </c>
      <c r="H999" t="s">
        <v>450</v>
      </c>
      <c r="I999" t="s">
        <v>451</v>
      </c>
      <c r="J999" t="s">
        <v>452</v>
      </c>
      <c r="K999">
        <v>42420</v>
      </c>
      <c r="L999" t="s">
        <v>453</v>
      </c>
      <c r="M999" t="s">
        <v>3417</v>
      </c>
      <c r="N999" t="s">
        <v>469</v>
      </c>
      <c r="O999" t="s">
        <v>482</v>
      </c>
      <c r="P999" t="s">
        <v>3418</v>
      </c>
      <c r="Q999">
        <v>36.630000000000003</v>
      </c>
      <c r="R999">
        <v>3</v>
      </c>
      <c r="S999">
        <v>0</v>
      </c>
      <c r="T999" s="16">
        <v>9.8901000000000039</v>
      </c>
    </row>
    <row r="1000" spans="1:20" x14ac:dyDescent="0.3">
      <c r="A1000" t="s">
        <v>3412</v>
      </c>
      <c r="B1000" s="1">
        <v>42305</v>
      </c>
      <c r="C1000" s="1">
        <v>42311</v>
      </c>
      <c r="D1000" t="s">
        <v>473</v>
      </c>
      <c r="E1000" t="s">
        <v>3413</v>
      </c>
      <c r="F1000" t="s">
        <v>3414</v>
      </c>
      <c r="G1000" t="s">
        <v>449</v>
      </c>
      <c r="H1000" t="s">
        <v>450</v>
      </c>
      <c r="I1000" t="s">
        <v>451</v>
      </c>
      <c r="J1000" t="s">
        <v>452</v>
      </c>
      <c r="K1000">
        <v>42420</v>
      </c>
      <c r="L1000" t="s">
        <v>453</v>
      </c>
      <c r="M1000" t="s">
        <v>3419</v>
      </c>
      <c r="N1000" t="s">
        <v>455</v>
      </c>
      <c r="O1000" t="s">
        <v>488</v>
      </c>
      <c r="P1000" t="s">
        <v>3420</v>
      </c>
      <c r="Q1000">
        <v>24.1</v>
      </c>
      <c r="R1000">
        <v>5</v>
      </c>
      <c r="S1000">
        <v>0</v>
      </c>
      <c r="T1000" s="16">
        <v>9.1580000000000013</v>
      </c>
    </row>
    <row r="1001" spans="1:20" x14ac:dyDescent="0.3">
      <c r="A1001" t="s">
        <v>3412</v>
      </c>
      <c r="B1001" s="1">
        <v>42305</v>
      </c>
      <c r="C1001" s="1">
        <v>42311</v>
      </c>
      <c r="D1001" t="s">
        <v>473</v>
      </c>
      <c r="E1001" t="s">
        <v>3413</v>
      </c>
      <c r="F1001" t="s">
        <v>3414</v>
      </c>
      <c r="G1001" t="s">
        <v>449</v>
      </c>
      <c r="H1001" t="s">
        <v>450</v>
      </c>
      <c r="I1001" t="s">
        <v>451</v>
      </c>
      <c r="J1001" t="s">
        <v>452</v>
      </c>
      <c r="K1001">
        <v>42420</v>
      </c>
      <c r="L1001" t="s">
        <v>453</v>
      </c>
      <c r="M1001" t="s">
        <v>1560</v>
      </c>
      <c r="N1001" t="s">
        <v>455</v>
      </c>
      <c r="O1001" t="s">
        <v>488</v>
      </c>
      <c r="P1001" t="s">
        <v>1561</v>
      </c>
      <c r="Q1001">
        <v>33.11</v>
      </c>
      <c r="R1001">
        <v>7</v>
      </c>
      <c r="S1001">
        <v>0</v>
      </c>
      <c r="T1001" s="16">
        <v>12.912900000000004</v>
      </c>
    </row>
    <row r="1002" spans="1:20" x14ac:dyDescent="0.3">
      <c r="A1002" t="s">
        <v>3421</v>
      </c>
      <c r="B1002" s="1">
        <v>42687</v>
      </c>
      <c r="C1002" s="1">
        <v>42691</v>
      </c>
      <c r="D1002" t="s">
        <v>473</v>
      </c>
      <c r="E1002" t="s">
        <v>1176</v>
      </c>
      <c r="F1002" t="s">
        <v>1177</v>
      </c>
      <c r="G1002" t="s">
        <v>525</v>
      </c>
      <c r="H1002" t="s">
        <v>450</v>
      </c>
      <c r="I1002" t="s">
        <v>2570</v>
      </c>
      <c r="J1002" t="s">
        <v>519</v>
      </c>
      <c r="K1002">
        <v>98661</v>
      </c>
      <c r="L1002" t="s">
        <v>467</v>
      </c>
      <c r="M1002" t="s">
        <v>3018</v>
      </c>
      <c r="N1002" t="s">
        <v>469</v>
      </c>
      <c r="O1002" t="s">
        <v>491</v>
      </c>
      <c r="P1002" t="s">
        <v>3019</v>
      </c>
      <c r="Q1002">
        <v>44.02</v>
      </c>
      <c r="R1002">
        <v>2</v>
      </c>
      <c r="S1002">
        <v>0</v>
      </c>
      <c r="T1002" s="16">
        <v>11.4452</v>
      </c>
    </row>
    <row r="1003" spans="1:20" x14ac:dyDescent="0.3">
      <c r="A1003" t="s">
        <v>3422</v>
      </c>
      <c r="B1003" s="1">
        <v>42216</v>
      </c>
      <c r="C1003" s="1">
        <v>42216</v>
      </c>
      <c r="D1003" t="s">
        <v>1716</v>
      </c>
      <c r="E1003" t="s">
        <v>2924</v>
      </c>
      <c r="F1003" t="s">
        <v>2925</v>
      </c>
      <c r="G1003" t="s">
        <v>449</v>
      </c>
      <c r="H1003" t="s">
        <v>450</v>
      </c>
      <c r="I1003" t="s">
        <v>689</v>
      </c>
      <c r="J1003" t="s">
        <v>690</v>
      </c>
      <c r="K1003">
        <v>10024</v>
      </c>
      <c r="L1003" t="s">
        <v>571</v>
      </c>
      <c r="M1003" t="s">
        <v>3423</v>
      </c>
      <c r="N1003" t="s">
        <v>494</v>
      </c>
      <c r="O1003" t="s">
        <v>584</v>
      </c>
      <c r="P1003" t="s">
        <v>3424</v>
      </c>
      <c r="Q1003">
        <v>2309.65</v>
      </c>
      <c r="R1003">
        <v>7</v>
      </c>
      <c r="S1003">
        <v>0</v>
      </c>
      <c r="T1003" s="16">
        <v>762.18449999999984</v>
      </c>
    </row>
    <row r="1004" spans="1:20" x14ac:dyDescent="0.3">
      <c r="A1004" t="s">
        <v>3422</v>
      </c>
      <c r="B1004" s="1">
        <v>42216</v>
      </c>
      <c r="C1004" s="1">
        <v>42216</v>
      </c>
      <c r="D1004" t="s">
        <v>1716</v>
      </c>
      <c r="E1004" t="s">
        <v>2924</v>
      </c>
      <c r="F1004" t="s">
        <v>2925</v>
      </c>
      <c r="G1004" t="s">
        <v>449</v>
      </c>
      <c r="H1004" t="s">
        <v>450</v>
      </c>
      <c r="I1004" t="s">
        <v>689</v>
      </c>
      <c r="J1004" t="s">
        <v>690</v>
      </c>
      <c r="K1004">
        <v>10024</v>
      </c>
      <c r="L1004" t="s">
        <v>571</v>
      </c>
      <c r="M1004" t="s">
        <v>1477</v>
      </c>
      <c r="N1004" t="s">
        <v>455</v>
      </c>
      <c r="O1004" t="s">
        <v>479</v>
      </c>
      <c r="P1004" t="s">
        <v>1478</v>
      </c>
      <c r="Q1004">
        <v>1090.7819999999999</v>
      </c>
      <c r="R1004">
        <v>7</v>
      </c>
      <c r="S1004">
        <v>0.4</v>
      </c>
      <c r="T1004" s="16">
        <v>-290.87520000000001</v>
      </c>
    </row>
    <row r="1005" spans="1:20" x14ac:dyDescent="0.3">
      <c r="A1005" t="s">
        <v>3422</v>
      </c>
      <c r="B1005" s="1">
        <v>42216</v>
      </c>
      <c r="C1005" s="1">
        <v>42216</v>
      </c>
      <c r="D1005" t="s">
        <v>1716</v>
      </c>
      <c r="E1005" t="s">
        <v>2924</v>
      </c>
      <c r="F1005" t="s">
        <v>2925</v>
      </c>
      <c r="G1005" t="s">
        <v>449</v>
      </c>
      <c r="H1005" t="s">
        <v>450</v>
      </c>
      <c r="I1005" t="s">
        <v>689</v>
      </c>
      <c r="J1005" t="s">
        <v>690</v>
      </c>
      <c r="K1005">
        <v>10024</v>
      </c>
      <c r="L1005" t="s">
        <v>571</v>
      </c>
      <c r="M1005" t="s">
        <v>3355</v>
      </c>
      <c r="N1005" t="s">
        <v>469</v>
      </c>
      <c r="O1005" t="s">
        <v>513</v>
      </c>
      <c r="P1005" t="s">
        <v>3356</v>
      </c>
      <c r="Q1005">
        <v>19.440000000000001</v>
      </c>
      <c r="R1005">
        <v>3</v>
      </c>
      <c r="S1005">
        <v>0</v>
      </c>
      <c r="T1005" s="16">
        <v>9.3312000000000008</v>
      </c>
    </row>
    <row r="1006" spans="1:20" x14ac:dyDescent="0.3">
      <c r="A1006" t="s">
        <v>3425</v>
      </c>
      <c r="B1006" s="1">
        <v>42243</v>
      </c>
      <c r="C1006" s="1">
        <v>42247</v>
      </c>
      <c r="D1006" t="s">
        <v>473</v>
      </c>
      <c r="E1006" t="s">
        <v>3426</v>
      </c>
      <c r="F1006" t="s">
        <v>3427</v>
      </c>
      <c r="G1006" t="s">
        <v>449</v>
      </c>
      <c r="H1006" t="s">
        <v>450</v>
      </c>
      <c r="I1006" t="s">
        <v>3428</v>
      </c>
      <c r="J1006" t="s">
        <v>466</v>
      </c>
      <c r="K1006">
        <v>92563</v>
      </c>
      <c r="L1006" t="s">
        <v>467</v>
      </c>
      <c r="M1006" t="s">
        <v>3429</v>
      </c>
      <c r="N1006" t="s">
        <v>469</v>
      </c>
      <c r="O1006" t="s">
        <v>482</v>
      </c>
      <c r="P1006" t="s">
        <v>3430</v>
      </c>
      <c r="Q1006">
        <v>484.65000000000003</v>
      </c>
      <c r="R1006">
        <v>3</v>
      </c>
      <c r="S1006">
        <v>0</v>
      </c>
      <c r="T1006" s="16">
        <v>92.083500000000015</v>
      </c>
    </row>
    <row r="1007" spans="1:20" x14ac:dyDescent="0.3">
      <c r="A1007" t="s">
        <v>3431</v>
      </c>
      <c r="B1007" s="1">
        <v>42321</v>
      </c>
      <c r="C1007" s="1">
        <v>42325</v>
      </c>
      <c r="D1007" t="s">
        <v>473</v>
      </c>
      <c r="E1007" t="s">
        <v>2913</v>
      </c>
      <c r="F1007" t="s">
        <v>2914</v>
      </c>
      <c r="G1007" t="s">
        <v>449</v>
      </c>
      <c r="H1007" t="s">
        <v>450</v>
      </c>
      <c r="I1007" t="s">
        <v>1949</v>
      </c>
      <c r="J1007" t="s">
        <v>511</v>
      </c>
      <c r="K1007">
        <v>28540</v>
      </c>
      <c r="L1007" t="s">
        <v>453</v>
      </c>
      <c r="M1007" t="s">
        <v>3131</v>
      </c>
      <c r="N1007" t="s">
        <v>469</v>
      </c>
      <c r="O1007" t="s">
        <v>513</v>
      </c>
      <c r="P1007" t="s">
        <v>3132</v>
      </c>
      <c r="Q1007">
        <v>115.29600000000001</v>
      </c>
      <c r="R1007">
        <v>3</v>
      </c>
      <c r="S1007">
        <v>0.2</v>
      </c>
      <c r="T1007" s="16">
        <v>40.353599999999986</v>
      </c>
    </row>
    <row r="1008" spans="1:20" x14ac:dyDescent="0.3">
      <c r="A1008" t="s">
        <v>3432</v>
      </c>
      <c r="B1008" s="1">
        <v>42314</v>
      </c>
      <c r="C1008" s="1">
        <v>42317</v>
      </c>
      <c r="D1008" t="s">
        <v>611</v>
      </c>
      <c r="E1008" t="s">
        <v>3433</v>
      </c>
      <c r="F1008" t="s">
        <v>3434</v>
      </c>
      <c r="G1008" t="s">
        <v>449</v>
      </c>
      <c r="H1008" t="s">
        <v>450</v>
      </c>
      <c r="I1008" t="s">
        <v>1046</v>
      </c>
      <c r="J1008" t="s">
        <v>733</v>
      </c>
      <c r="K1008">
        <v>85254</v>
      </c>
      <c r="L1008" t="s">
        <v>467</v>
      </c>
      <c r="M1008" t="s">
        <v>924</v>
      </c>
      <c r="N1008" t="s">
        <v>469</v>
      </c>
      <c r="O1008" t="s">
        <v>596</v>
      </c>
      <c r="P1008" t="s">
        <v>925</v>
      </c>
      <c r="Q1008">
        <v>7.080000000000001</v>
      </c>
      <c r="R1008">
        <v>3</v>
      </c>
      <c r="S1008">
        <v>0.2</v>
      </c>
      <c r="T1008" s="16">
        <v>2.4779999999999989</v>
      </c>
    </row>
    <row r="1009" spans="1:20" x14ac:dyDescent="0.3">
      <c r="A1009" t="s">
        <v>3432</v>
      </c>
      <c r="B1009" s="1">
        <v>42314</v>
      </c>
      <c r="C1009" s="1">
        <v>42317</v>
      </c>
      <c r="D1009" t="s">
        <v>611</v>
      </c>
      <c r="E1009" t="s">
        <v>3433</v>
      </c>
      <c r="F1009" t="s">
        <v>3434</v>
      </c>
      <c r="G1009" t="s">
        <v>449</v>
      </c>
      <c r="H1009" t="s">
        <v>450</v>
      </c>
      <c r="I1009" t="s">
        <v>1046</v>
      </c>
      <c r="J1009" t="s">
        <v>733</v>
      </c>
      <c r="K1009">
        <v>85254</v>
      </c>
      <c r="L1009" t="s">
        <v>467</v>
      </c>
      <c r="M1009" t="s">
        <v>3435</v>
      </c>
      <c r="N1009" t="s">
        <v>469</v>
      </c>
      <c r="O1009" t="s">
        <v>498</v>
      </c>
      <c r="P1009" t="s">
        <v>3436</v>
      </c>
      <c r="Q1009">
        <v>4.4009999999999998</v>
      </c>
      <c r="R1009">
        <v>3</v>
      </c>
      <c r="S1009">
        <v>0.7</v>
      </c>
      <c r="T1009" s="16">
        <v>-3.5207999999999995</v>
      </c>
    </row>
    <row r="1010" spans="1:20" x14ac:dyDescent="0.3">
      <c r="A1010" t="s">
        <v>3437</v>
      </c>
      <c r="B1010" s="1">
        <v>43095</v>
      </c>
      <c r="C1010" s="1">
        <v>43101</v>
      </c>
      <c r="D1010" t="s">
        <v>473</v>
      </c>
      <c r="E1010" t="s">
        <v>1615</v>
      </c>
      <c r="F1010" t="s">
        <v>1616</v>
      </c>
      <c r="G1010" t="s">
        <v>449</v>
      </c>
      <c r="H1010" t="s">
        <v>450</v>
      </c>
      <c r="I1010" t="s">
        <v>2649</v>
      </c>
      <c r="J1010" t="s">
        <v>912</v>
      </c>
      <c r="K1010">
        <v>52601</v>
      </c>
      <c r="L1010" t="s">
        <v>528</v>
      </c>
      <c r="M1010" t="s">
        <v>2065</v>
      </c>
      <c r="N1010" t="s">
        <v>469</v>
      </c>
      <c r="O1010" t="s">
        <v>513</v>
      </c>
      <c r="P1010" t="s">
        <v>2066</v>
      </c>
      <c r="Q1010">
        <v>44.75</v>
      </c>
      <c r="R1010">
        <v>5</v>
      </c>
      <c r="S1010">
        <v>0</v>
      </c>
      <c r="T1010" s="16">
        <v>20.584999999999994</v>
      </c>
    </row>
    <row r="1011" spans="1:20" x14ac:dyDescent="0.3">
      <c r="A1011" t="s">
        <v>3438</v>
      </c>
      <c r="B1011" s="1">
        <v>42948</v>
      </c>
      <c r="C1011" s="1">
        <v>42950</v>
      </c>
      <c r="D1011" t="s">
        <v>611</v>
      </c>
      <c r="E1011" t="s">
        <v>2500</v>
      </c>
      <c r="F1011" t="s">
        <v>2501</v>
      </c>
      <c r="G1011" t="s">
        <v>449</v>
      </c>
      <c r="H1011" t="s">
        <v>450</v>
      </c>
      <c r="I1011" t="s">
        <v>726</v>
      </c>
      <c r="J1011" t="s">
        <v>634</v>
      </c>
      <c r="K1011">
        <v>60653</v>
      </c>
      <c r="L1011" t="s">
        <v>528</v>
      </c>
      <c r="M1011" t="s">
        <v>1117</v>
      </c>
      <c r="N1011" t="s">
        <v>494</v>
      </c>
      <c r="O1011" t="s">
        <v>495</v>
      </c>
      <c r="P1011" t="s">
        <v>1118</v>
      </c>
      <c r="Q1011">
        <v>95.984000000000009</v>
      </c>
      <c r="R1011">
        <v>2</v>
      </c>
      <c r="S1011">
        <v>0.2</v>
      </c>
      <c r="T1011" s="16">
        <v>5.9990000000000023</v>
      </c>
    </row>
    <row r="1012" spans="1:20" x14ac:dyDescent="0.3">
      <c r="A1012" t="s">
        <v>3439</v>
      </c>
      <c r="B1012" s="1">
        <v>41967</v>
      </c>
      <c r="C1012" s="1">
        <v>41969</v>
      </c>
      <c r="D1012" t="s">
        <v>611</v>
      </c>
      <c r="E1012" t="s">
        <v>3440</v>
      </c>
      <c r="F1012" t="s">
        <v>3441</v>
      </c>
      <c r="G1012" t="s">
        <v>449</v>
      </c>
      <c r="H1012" t="s">
        <v>450</v>
      </c>
      <c r="I1012" t="s">
        <v>1373</v>
      </c>
      <c r="J1012" t="s">
        <v>466</v>
      </c>
      <c r="K1012">
        <v>92037</v>
      </c>
      <c r="L1012" t="s">
        <v>467</v>
      </c>
      <c r="M1012" t="s">
        <v>3442</v>
      </c>
      <c r="N1012" t="s">
        <v>455</v>
      </c>
      <c r="O1012" t="s">
        <v>488</v>
      </c>
      <c r="P1012" t="s">
        <v>3443</v>
      </c>
      <c r="Q1012">
        <v>151.72</v>
      </c>
      <c r="R1012">
        <v>4</v>
      </c>
      <c r="S1012">
        <v>0</v>
      </c>
      <c r="T1012" s="16">
        <v>27.309599999999989</v>
      </c>
    </row>
    <row r="1013" spans="1:20" x14ac:dyDescent="0.3">
      <c r="A1013" t="s">
        <v>3444</v>
      </c>
      <c r="B1013" s="1">
        <v>42903</v>
      </c>
      <c r="C1013" s="1">
        <v>42907</v>
      </c>
      <c r="D1013" t="s">
        <v>446</v>
      </c>
      <c r="E1013" t="s">
        <v>959</v>
      </c>
      <c r="F1013" t="s">
        <v>960</v>
      </c>
      <c r="G1013" t="s">
        <v>449</v>
      </c>
      <c r="H1013" t="s">
        <v>450</v>
      </c>
      <c r="I1013" t="s">
        <v>3445</v>
      </c>
      <c r="J1013" t="s">
        <v>519</v>
      </c>
      <c r="K1013">
        <v>98502</v>
      </c>
      <c r="L1013" t="s">
        <v>467</v>
      </c>
      <c r="M1013" t="s">
        <v>593</v>
      </c>
      <c r="N1013" t="s">
        <v>455</v>
      </c>
      <c r="O1013" t="s">
        <v>488</v>
      </c>
      <c r="P1013" t="s">
        <v>594</v>
      </c>
      <c r="Q1013">
        <v>155.25</v>
      </c>
      <c r="R1013">
        <v>3</v>
      </c>
      <c r="S1013">
        <v>0</v>
      </c>
      <c r="T1013" s="16">
        <v>46.574999999999996</v>
      </c>
    </row>
    <row r="1014" spans="1:20" x14ac:dyDescent="0.3">
      <c r="A1014" t="s">
        <v>3444</v>
      </c>
      <c r="B1014" s="1">
        <v>42903</v>
      </c>
      <c r="C1014" s="1">
        <v>42907</v>
      </c>
      <c r="D1014" t="s">
        <v>446</v>
      </c>
      <c r="E1014" t="s">
        <v>959</v>
      </c>
      <c r="F1014" t="s">
        <v>960</v>
      </c>
      <c r="G1014" t="s">
        <v>449</v>
      </c>
      <c r="H1014" t="s">
        <v>450</v>
      </c>
      <c r="I1014" t="s">
        <v>3445</v>
      </c>
      <c r="J1014" t="s">
        <v>519</v>
      </c>
      <c r="K1014">
        <v>98502</v>
      </c>
      <c r="L1014" t="s">
        <v>467</v>
      </c>
      <c r="M1014" t="s">
        <v>3446</v>
      </c>
      <c r="N1014" t="s">
        <v>469</v>
      </c>
      <c r="O1014" t="s">
        <v>482</v>
      </c>
      <c r="P1014" t="s">
        <v>3447</v>
      </c>
      <c r="Q1014">
        <v>14.03</v>
      </c>
      <c r="R1014">
        <v>1</v>
      </c>
      <c r="S1014">
        <v>0</v>
      </c>
      <c r="T1014" s="16">
        <v>4.068699999999998</v>
      </c>
    </row>
    <row r="1015" spans="1:20" x14ac:dyDescent="0.3">
      <c r="A1015" t="s">
        <v>3448</v>
      </c>
      <c r="B1015" s="1">
        <v>42359</v>
      </c>
      <c r="C1015" s="1">
        <v>42362</v>
      </c>
      <c r="D1015" t="s">
        <v>446</v>
      </c>
      <c r="E1015" t="s">
        <v>3449</v>
      </c>
      <c r="F1015" t="s">
        <v>3450</v>
      </c>
      <c r="G1015" t="s">
        <v>449</v>
      </c>
      <c r="H1015" t="s">
        <v>450</v>
      </c>
      <c r="I1015" t="s">
        <v>518</v>
      </c>
      <c r="J1015" t="s">
        <v>519</v>
      </c>
      <c r="K1015">
        <v>98103</v>
      </c>
      <c r="L1015" t="s">
        <v>467</v>
      </c>
      <c r="M1015" t="s">
        <v>1308</v>
      </c>
      <c r="N1015" t="s">
        <v>455</v>
      </c>
      <c r="O1015" t="s">
        <v>479</v>
      </c>
      <c r="P1015" t="s">
        <v>1309</v>
      </c>
      <c r="Q1015">
        <v>1618.37</v>
      </c>
      <c r="R1015">
        <v>13</v>
      </c>
      <c r="S1015">
        <v>0</v>
      </c>
      <c r="T1015" s="16">
        <v>356.04139999999995</v>
      </c>
    </row>
    <row r="1016" spans="1:20" x14ac:dyDescent="0.3">
      <c r="A1016" t="s">
        <v>3448</v>
      </c>
      <c r="B1016" s="1">
        <v>42359</v>
      </c>
      <c r="C1016" s="1">
        <v>42362</v>
      </c>
      <c r="D1016" t="s">
        <v>446</v>
      </c>
      <c r="E1016" t="s">
        <v>3449</v>
      </c>
      <c r="F1016" t="s">
        <v>3450</v>
      </c>
      <c r="G1016" t="s">
        <v>449</v>
      </c>
      <c r="H1016" t="s">
        <v>450</v>
      </c>
      <c r="I1016" t="s">
        <v>518</v>
      </c>
      <c r="J1016" t="s">
        <v>519</v>
      </c>
      <c r="K1016">
        <v>98103</v>
      </c>
      <c r="L1016" t="s">
        <v>467</v>
      </c>
      <c r="M1016" t="s">
        <v>3451</v>
      </c>
      <c r="N1016" t="s">
        <v>494</v>
      </c>
      <c r="O1016" t="s">
        <v>584</v>
      </c>
      <c r="P1016" t="s">
        <v>3452</v>
      </c>
      <c r="Q1016">
        <v>99.6</v>
      </c>
      <c r="R1016">
        <v>1</v>
      </c>
      <c r="S1016">
        <v>0</v>
      </c>
      <c r="T1016" s="16">
        <v>36.851999999999997</v>
      </c>
    </row>
    <row r="1017" spans="1:20" x14ac:dyDescent="0.3">
      <c r="A1017" t="s">
        <v>3453</v>
      </c>
      <c r="B1017" s="1">
        <v>42264</v>
      </c>
      <c r="C1017" s="1">
        <v>42266</v>
      </c>
      <c r="D1017" t="s">
        <v>446</v>
      </c>
      <c r="E1017" t="s">
        <v>2495</v>
      </c>
      <c r="F1017" t="s">
        <v>2496</v>
      </c>
      <c r="G1017" t="s">
        <v>525</v>
      </c>
      <c r="H1017" t="s">
        <v>450</v>
      </c>
      <c r="I1017" t="s">
        <v>465</v>
      </c>
      <c r="J1017" t="s">
        <v>466</v>
      </c>
      <c r="K1017">
        <v>90036</v>
      </c>
      <c r="L1017" t="s">
        <v>467</v>
      </c>
      <c r="M1017" t="s">
        <v>1483</v>
      </c>
      <c r="N1017" t="s">
        <v>469</v>
      </c>
      <c r="O1017" t="s">
        <v>513</v>
      </c>
      <c r="P1017" t="s">
        <v>1484</v>
      </c>
      <c r="Q1017">
        <v>32.400000000000006</v>
      </c>
      <c r="R1017">
        <v>5</v>
      </c>
      <c r="S1017">
        <v>0</v>
      </c>
      <c r="T1017" s="16">
        <v>15.552000000000001</v>
      </c>
    </row>
    <row r="1018" spans="1:20" x14ac:dyDescent="0.3">
      <c r="A1018" t="s">
        <v>3454</v>
      </c>
      <c r="B1018" s="1">
        <v>42191</v>
      </c>
      <c r="C1018" s="1">
        <v>42195</v>
      </c>
      <c r="D1018" t="s">
        <v>473</v>
      </c>
      <c r="E1018" t="s">
        <v>3455</v>
      </c>
      <c r="F1018" t="s">
        <v>3456</v>
      </c>
      <c r="G1018" t="s">
        <v>464</v>
      </c>
      <c r="H1018" t="s">
        <v>450</v>
      </c>
      <c r="I1018" t="s">
        <v>689</v>
      </c>
      <c r="J1018" t="s">
        <v>690</v>
      </c>
      <c r="K1018">
        <v>10011</v>
      </c>
      <c r="L1018" t="s">
        <v>571</v>
      </c>
      <c r="M1018" t="s">
        <v>3457</v>
      </c>
      <c r="N1018" t="s">
        <v>455</v>
      </c>
      <c r="O1018" t="s">
        <v>488</v>
      </c>
      <c r="P1018" t="s">
        <v>3458</v>
      </c>
      <c r="Q1018">
        <v>13.96</v>
      </c>
      <c r="R1018">
        <v>2</v>
      </c>
      <c r="S1018">
        <v>0</v>
      </c>
      <c r="T1018" s="16">
        <v>6.7008000000000001</v>
      </c>
    </row>
    <row r="1019" spans="1:20" x14ac:dyDescent="0.3">
      <c r="A1019" t="s">
        <v>3454</v>
      </c>
      <c r="B1019" s="1">
        <v>42191</v>
      </c>
      <c r="C1019" s="1">
        <v>42195</v>
      </c>
      <c r="D1019" t="s">
        <v>473</v>
      </c>
      <c r="E1019" t="s">
        <v>3455</v>
      </c>
      <c r="F1019" t="s">
        <v>3456</v>
      </c>
      <c r="G1019" t="s">
        <v>464</v>
      </c>
      <c r="H1019" t="s">
        <v>450</v>
      </c>
      <c r="I1019" t="s">
        <v>689</v>
      </c>
      <c r="J1019" t="s">
        <v>690</v>
      </c>
      <c r="K1019">
        <v>10011</v>
      </c>
      <c r="L1019" t="s">
        <v>571</v>
      </c>
      <c r="M1019" t="s">
        <v>3106</v>
      </c>
      <c r="N1019" t="s">
        <v>455</v>
      </c>
      <c r="O1019" t="s">
        <v>488</v>
      </c>
      <c r="P1019" t="s">
        <v>3107</v>
      </c>
      <c r="Q1019">
        <v>155.82</v>
      </c>
      <c r="R1019">
        <v>3</v>
      </c>
      <c r="S1019">
        <v>0</v>
      </c>
      <c r="T1019" s="16">
        <v>63.886200000000002</v>
      </c>
    </row>
    <row r="1020" spans="1:20" x14ac:dyDescent="0.3">
      <c r="A1020" t="s">
        <v>3454</v>
      </c>
      <c r="B1020" s="1">
        <v>42191</v>
      </c>
      <c r="C1020" s="1">
        <v>42195</v>
      </c>
      <c r="D1020" t="s">
        <v>473</v>
      </c>
      <c r="E1020" t="s">
        <v>3455</v>
      </c>
      <c r="F1020" t="s">
        <v>3456</v>
      </c>
      <c r="G1020" t="s">
        <v>464</v>
      </c>
      <c r="H1020" t="s">
        <v>450</v>
      </c>
      <c r="I1020" t="s">
        <v>689</v>
      </c>
      <c r="J1020" t="s">
        <v>690</v>
      </c>
      <c r="K1020">
        <v>10011</v>
      </c>
      <c r="L1020" t="s">
        <v>571</v>
      </c>
      <c r="M1020" t="s">
        <v>3459</v>
      </c>
      <c r="N1020" t="s">
        <v>494</v>
      </c>
      <c r="O1020" t="s">
        <v>495</v>
      </c>
      <c r="P1020" t="s">
        <v>3460</v>
      </c>
      <c r="Q1020">
        <v>124.94999999999999</v>
      </c>
      <c r="R1020">
        <v>5</v>
      </c>
      <c r="S1020">
        <v>0</v>
      </c>
      <c r="T1020" s="16">
        <v>2.4990000000000023</v>
      </c>
    </row>
    <row r="1021" spans="1:20" x14ac:dyDescent="0.3">
      <c r="A1021" t="s">
        <v>3454</v>
      </c>
      <c r="B1021" s="1">
        <v>42191</v>
      </c>
      <c r="C1021" s="1">
        <v>42195</v>
      </c>
      <c r="D1021" t="s">
        <v>473</v>
      </c>
      <c r="E1021" t="s">
        <v>3455</v>
      </c>
      <c r="F1021" t="s">
        <v>3456</v>
      </c>
      <c r="G1021" t="s">
        <v>464</v>
      </c>
      <c r="H1021" t="s">
        <v>450</v>
      </c>
      <c r="I1021" t="s">
        <v>689</v>
      </c>
      <c r="J1021" t="s">
        <v>690</v>
      </c>
      <c r="K1021">
        <v>10011</v>
      </c>
      <c r="L1021" t="s">
        <v>571</v>
      </c>
      <c r="M1021" t="s">
        <v>3461</v>
      </c>
      <c r="N1021" t="s">
        <v>469</v>
      </c>
      <c r="O1021" t="s">
        <v>482</v>
      </c>
      <c r="P1021" t="s">
        <v>3462</v>
      </c>
      <c r="Q1021">
        <v>601.65</v>
      </c>
      <c r="R1021">
        <v>5</v>
      </c>
      <c r="S1021">
        <v>0</v>
      </c>
      <c r="T1021" s="16">
        <v>156.42899999999997</v>
      </c>
    </row>
    <row r="1022" spans="1:20" x14ac:dyDescent="0.3">
      <c r="A1022" t="s">
        <v>3463</v>
      </c>
      <c r="B1022" s="1">
        <v>42121</v>
      </c>
      <c r="C1022" s="1">
        <v>42127</v>
      </c>
      <c r="D1022" t="s">
        <v>473</v>
      </c>
      <c r="E1022" t="s">
        <v>2306</v>
      </c>
      <c r="F1022" t="s">
        <v>2307</v>
      </c>
      <c r="G1022" t="s">
        <v>449</v>
      </c>
      <c r="H1022" t="s">
        <v>450</v>
      </c>
      <c r="I1022" t="s">
        <v>519</v>
      </c>
      <c r="J1022" t="s">
        <v>3464</v>
      </c>
      <c r="K1022">
        <v>20016</v>
      </c>
      <c r="L1022" t="s">
        <v>571</v>
      </c>
      <c r="M1022" t="s">
        <v>3465</v>
      </c>
      <c r="N1022" t="s">
        <v>469</v>
      </c>
      <c r="O1022" t="s">
        <v>491</v>
      </c>
      <c r="P1022" t="s">
        <v>3466</v>
      </c>
      <c r="Q1022">
        <v>22.740000000000002</v>
      </c>
      <c r="R1022">
        <v>3</v>
      </c>
      <c r="S1022">
        <v>0</v>
      </c>
      <c r="T1022" s="16">
        <v>8.8686000000000007</v>
      </c>
    </row>
    <row r="1023" spans="1:20" x14ac:dyDescent="0.3">
      <c r="A1023" t="s">
        <v>3463</v>
      </c>
      <c r="B1023" s="1">
        <v>42121</v>
      </c>
      <c r="C1023" s="1">
        <v>42127</v>
      </c>
      <c r="D1023" t="s">
        <v>473</v>
      </c>
      <c r="E1023" t="s">
        <v>2306</v>
      </c>
      <c r="F1023" t="s">
        <v>2307</v>
      </c>
      <c r="G1023" t="s">
        <v>449</v>
      </c>
      <c r="H1023" t="s">
        <v>450</v>
      </c>
      <c r="I1023" t="s">
        <v>519</v>
      </c>
      <c r="J1023" t="s">
        <v>3464</v>
      </c>
      <c r="K1023">
        <v>20016</v>
      </c>
      <c r="L1023" t="s">
        <v>571</v>
      </c>
      <c r="M1023" t="s">
        <v>3467</v>
      </c>
      <c r="N1023" t="s">
        <v>455</v>
      </c>
      <c r="O1023" t="s">
        <v>459</v>
      </c>
      <c r="P1023" t="s">
        <v>3468</v>
      </c>
      <c r="Q1023">
        <v>1267.53</v>
      </c>
      <c r="R1023">
        <v>3</v>
      </c>
      <c r="S1023">
        <v>0</v>
      </c>
      <c r="T1023" s="16">
        <v>316.88249999999999</v>
      </c>
    </row>
    <row r="1024" spans="1:20" x14ac:dyDescent="0.3">
      <c r="A1024" t="s">
        <v>3463</v>
      </c>
      <c r="B1024" s="1">
        <v>42121</v>
      </c>
      <c r="C1024" s="1">
        <v>42127</v>
      </c>
      <c r="D1024" t="s">
        <v>473</v>
      </c>
      <c r="E1024" t="s">
        <v>2306</v>
      </c>
      <c r="F1024" t="s">
        <v>2307</v>
      </c>
      <c r="G1024" t="s">
        <v>449</v>
      </c>
      <c r="H1024" t="s">
        <v>450</v>
      </c>
      <c r="I1024" t="s">
        <v>519</v>
      </c>
      <c r="J1024" t="s">
        <v>3464</v>
      </c>
      <c r="K1024">
        <v>20016</v>
      </c>
      <c r="L1024" t="s">
        <v>571</v>
      </c>
      <c r="M1024" t="s">
        <v>3469</v>
      </c>
      <c r="N1024" t="s">
        <v>494</v>
      </c>
      <c r="O1024" t="s">
        <v>1107</v>
      </c>
      <c r="P1024" t="s">
        <v>3470</v>
      </c>
      <c r="Q1024">
        <v>1379.92</v>
      </c>
      <c r="R1024">
        <v>8</v>
      </c>
      <c r="S1024">
        <v>0</v>
      </c>
      <c r="T1024" s="16">
        <v>648.56240000000003</v>
      </c>
    </row>
    <row r="1025" spans="1:20" x14ac:dyDescent="0.3">
      <c r="A1025" t="s">
        <v>3471</v>
      </c>
      <c r="B1025" s="1">
        <v>42171</v>
      </c>
      <c r="C1025" s="1">
        <v>42175</v>
      </c>
      <c r="D1025" t="s">
        <v>473</v>
      </c>
      <c r="E1025" t="s">
        <v>1887</v>
      </c>
      <c r="F1025" t="s">
        <v>1888</v>
      </c>
      <c r="G1025" t="s">
        <v>449</v>
      </c>
      <c r="H1025" t="s">
        <v>450</v>
      </c>
      <c r="I1025" t="s">
        <v>569</v>
      </c>
      <c r="J1025" t="s">
        <v>570</v>
      </c>
      <c r="K1025">
        <v>19134</v>
      </c>
      <c r="L1025" t="s">
        <v>571</v>
      </c>
      <c r="M1025" t="s">
        <v>3472</v>
      </c>
      <c r="N1025" t="s">
        <v>469</v>
      </c>
      <c r="O1025" t="s">
        <v>596</v>
      </c>
      <c r="P1025" t="s">
        <v>3473</v>
      </c>
      <c r="Q1025">
        <v>6.2080000000000002</v>
      </c>
      <c r="R1025">
        <v>2</v>
      </c>
      <c r="S1025">
        <v>0.2</v>
      </c>
      <c r="T1025" s="16">
        <v>2.1728000000000001</v>
      </c>
    </row>
    <row r="1026" spans="1:20" x14ac:dyDescent="0.3">
      <c r="A1026" t="s">
        <v>3474</v>
      </c>
      <c r="B1026" s="1">
        <v>43086</v>
      </c>
      <c r="C1026" s="1">
        <v>43089</v>
      </c>
      <c r="D1026" t="s">
        <v>611</v>
      </c>
      <c r="E1026" t="s">
        <v>3475</v>
      </c>
      <c r="F1026" t="s">
        <v>3476</v>
      </c>
      <c r="G1026" t="s">
        <v>525</v>
      </c>
      <c r="H1026" t="s">
        <v>450</v>
      </c>
      <c r="I1026" t="s">
        <v>465</v>
      </c>
      <c r="J1026" t="s">
        <v>466</v>
      </c>
      <c r="K1026">
        <v>90045</v>
      </c>
      <c r="L1026" t="s">
        <v>467</v>
      </c>
      <c r="M1026" t="s">
        <v>3477</v>
      </c>
      <c r="N1026" t="s">
        <v>469</v>
      </c>
      <c r="O1026" t="s">
        <v>498</v>
      </c>
      <c r="P1026" t="s">
        <v>3478</v>
      </c>
      <c r="Q1026">
        <v>11.808</v>
      </c>
      <c r="R1026">
        <v>2</v>
      </c>
      <c r="S1026">
        <v>0.2</v>
      </c>
      <c r="T1026" s="16">
        <v>4.2804000000000002</v>
      </c>
    </row>
    <row r="1027" spans="1:20" x14ac:dyDescent="0.3">
      <c r="A1027" t="s">
        <v>3479</v>
      </c>
      <c r="B1027" s="1">
        <v>42380</v>
      </c>
      <c r="C1027" s="1">
        <v>42382</v>
      </c>
      <c r="D1027" t="s">
        <v>446</v>
      </c>
      <c r="E1027" t="s">
        <v>3480</v>
      </c>
      <c r="F1027" t="s">
        <v>3481</v>
      </c>
      <c r="G1027" t="s">
        <v>525</v>
      </c>
      <c r="H1027" t="s">
        <v>450</v>
      </c>
      <c r="I1027" t="s">
        <v>741</v>
      </c>
      <c r="J1027" t="s">
        <v>921</v>
      </c>
      <c r="K1027">
        <v>45503</v>
      </c>
      <c r="L1027" t="s">
        <v>571</v>
      </c>
      <c r="M1027" t="s">
        <v>3482</v>
      </c>
      <c r="N1027" t="s">
        <v>469</v>
      </c>
      <c r="O1027" t="s">
        <v>513</v>
      </c>
      <c r="P1027" t="s">
        <v>3483</v>
      </c>
      <c r="Q1027">
        <v>15.552000000000003</v>
      </c>
      <c r="R1027">
        <v>3</v>
      </c>
      <c r="S1027">
        <v>0.2</v>
      </c>
      <c r="T1027" s="16">
        <v>5.4432</v>
      </c>
    </row>
    <row r="1028" spans="1:20" x14ac:dyDescent="0.3">
      <c r="A1028" t="s">
        <v>3479</v>
      </c>
      <c r="B1028" s="1">
        <v>42380</v>
      </c>
      <c r="C1028" s="1">
        <v>42382</v>
      </c>
      <c r="D1028" t="s">
        <v>446</v>
      </c>
      <c r="E1028" t="s">
        <v>3480</v>
      </c>
      <c r="F1028" t="s">
        <v>3481</v>
      </c>
      <c r="G1028" t="s">
        <v>525</v>
      </c>
      <c r="H1028" t="s">
        <v>450</v>
      </c>
      <c r="I1028" t="s">
        <v>741</v>
      </c>
      <c r="J1028" t="s">
        <v>921</v>
      </c>
      <c r="K1028">
        <v>45503</v>
      </c>
      <c r="L1028" t="s">
        <v>571</v>
      </c>
      <c r="M1028" t="s">
        <v>3484</v>
      </c>
      <c r="N1028" t="s">
        <v>469</v>
      </c>
      <c r="O1028" t="s">
        <v>513</v>
      </c>
      <c r="P1028" t="s">
        <v>3485</v>
      </c>
      <c r="Q1028">
        <v>63.311999999999998</v>
      </c>
      <c r="R1028">
        <v>3</v>
      </c>
      <c r="S1028">
        <v>0.2</v>
      </c>
      <c r="T1028" s="16">
        <v>20.576399999999996</v>
      </c>
    </row>
    <row r="1029" spans="1:20" x14ac:dyDescent="0.3">
      <c r="A1029" t="s">
        <v>3479</v>
      </c>
      <c r="B1029" s="1">
        <v>42380</v>
      </c>
      <c r="C1029" s="1">
        <v>42382</v>
      </c>
      <c r="D1029" t="s">
        <v>446</v>
      </c>
      <c r="E1029" t="s">
        <v>3480</v>
      </c>
      <c r="F1029" t="s">
        <v>3481</v>
      </c>
      <c r="G1029" t="s">
        <v>525</v>
      </c>
      <c r="H1029" t="s">
        <v>450</v>
      </c>
      <c r="I1029" t="s">
        <v>741</v>
      </c>
      <c r="J1029" t="s">
        <v>921</v>
      </c>
      <c r="K1029">
        <v>45503</v>
      </c>
      <c r="L1029" t="s">
        <v>571</v>
      </c>
      <c r="M1029" t="s">
        <v>3486</v>
      </c>
      <c r="N1029" t="s">
        <v>494</v>
      </c>
      <c r="O1029" t="s">
        <v>495</v>
      </c>
      <c r="P1029" t="s">
        <v>3487</v>
      </c>
      <c r="Q1029">
        <v>15.587999999999999</v>
      </c>
      <c r="R1029">
        <v>2</v>
      </c>
      <c r="S1029">
        <v>0.4</v>
      </c>
      <c r="T1029" s="16">
        <v>-9.8724000000000007</v>
      </c>
    </row>
    <row r="1030" spans="1:20" x14ac:dyDescent="0.3">
      <c r="A1030" t="s">
        <v>3488</v>
      </c>
      <c r="B1030" s="1">
        <v>41831</v>
      </c>
      <c r="C1030" s="1">
        <v>41835</v>
      </c>
      <c r="D1030" t="s">
        <v>473</v>
      </c>
      <c r="E1030" t="s">
        <v>1772</v>
      </c>
      <c r="F1030" t="s">
        <v>1773</v>
      </c>
      <c r="G1030" t="s">
        <v>464</v>
      </c>
      <c r="H1030" t="s">
        <v>450</v>
      </c>
      <c r="I1030" t="s">
        <v>1571</v>
      </c>
      <c r="J1030" t="s">
        <v>1213</v>
      </c>
      <c r="K1030">
        <v>7601</v>
      </c>
      <c r="L1030" t="s">
        <v>571</v>
      </c>
      <c r="M1030" t="s">
        <v>1480</v>
      </c>
      <c r="N1030" t="s">
        <v>469</v>
      </c>
      <c r="O1030" t="s">
        <v>513</v>
      </c>
      <c r="P1030" t="s">
        <v>609</v>
      </c>
      <c r="Q1030">
        <v>177.2</v>
      </c>
      <c r="R1030">
        <v>5</v>
      </c>
      <c r="S1030">
        <v>0</v>
      </c>
      <c r="T1030" s="16">
        <v>83.283999999999992</v>
      </c>
    </row>
    <row r="1031" spans="1:20" x14ac:dyDescent="0.3">
      <c r="A1031" t="s">
        <v>3488</v>
      </c>
      <c r="B1031" s="1">
        <v>41831</v>
      </c>
      <c r="C1031" s="1">
        <v>41835</v>
      </c>
      <c r="D1031" t="s">
        <v>473</v>
      </c>
      <c r="E1031" t="s">
        <v>1772</v>
      </c>
      <c r="F1031" t="s">
        <v>1773</v>
      </c>
      <c r="G1031" t="s">
        <v>464</v>
      </c>
      <c r="H1031" t="s">
        <v>450</v>
      </c>
      <c r="I1031" t="s">
        <v>1571</v>
      </c>
      <c r="J1031" t="s">
        <v>1213</v>
      </c>
      <c r="K1031">
        <v>7601</v>
      </c>
      <c r="L1031" t="s">
        <v>571</v>
      </c>
      <c r="M1031" t="s">
        <v>3489</v>
      </c>
      <c r="N1031" t="s">
        <v>494</v>
      </c>
      <c r="O1031" t="s">
        <v>495</v>
      </c>
      <c r="P1031" t="s">
        <v>3490</v>
      </c>
      <c r="Q1031">
        <v>197.96999999999997</v>
      </c>
      <c r="R1031">
        <v>3</v>
      </c>
      <c r="S1031">
        <v>0</v>
      </c>
      <c r="T1031" s="16">
        <v>57.41129999999999</v>
      </c>
    </row>
    <row r="1032" spans="1:20" x14ac:dyDescent="0.3">
      <c r="A1032" t="s">
        <v>3488</v>
      </c>
      <c r="B1032" s="1">
        <v>41831</v>
      </c>
      <c r="C1032" s="1">
        <v>41835</v>
      </c>
      <c r="D1032" t="s">
        <v>473</v>
      </c>
      <c r="E1032" t="s">
        <v>1772</v>
      </c>
      <c r="F1032" t="s">
        <v>1773</v>
      </c>
      <c r="G1032" t="s">
        <v>464</v>
      </c>
      <c r="H1032" t="s">
        <v>450</v>
      </c>
      <c r="I1032" t="s">
        <v>1571</v>
      </c>
      <c r="J1032" t="s">
        <v>1213</v>
      </c>
      <c r="K1032">
        <v>7601</v>
      </c>
      <c r="L1032" t="s">
        <v>571</v>
      </c>
      <c r="M1032" t="s">
        <v>2221</v>
      </c>
      <c r="N1032" t="s">
        <v>455</v>
      </c>
      <c r="O1032" t="s">
        <v>459</v>
      </c>
      <c r="P1032" t="s">
        <v>2222</v>
      </c>
      <c r="Q1032">
        <v>854.94</v>
      </c>
      <c r="R1032">
        <v>3</v>
      </c>
      <c r="S1032">
        <v>0</v>
      </c>
      <c r="T1032" s="16">
        <v>213.73500000000001</v>
      </c>
    </row>
    <row r="1033" spans="1:20" x14ac:dyDescent="0.3">
      <c r="A1033" t="s">
        <v>3488</v>
      </c>
      <c r="B1033" s="1">
        <v>41831</v>
      </c>
      <c r="C1033" s="1">
        <v>41835</v>
      </c>
      <c r="D1033" t="s">
        <v>473</v>
      </c>
      <c r="E1033" t="s">
        <v>1772</v>
      </c>
      <c r="F1033" t="s">
        <v>1773</v>
      </c>
      <c r="G1033" t="s">
        <v>464</v>
      </c>
      <c r="H1033" t="s">
        <v>450</v>
      </c>
      <c r="I1033" t="s">
        <v>1571</v>
      </c>
      <c r="J1033" t="s">
        <v>1213</v>
      </c>
      <c r="K1033">
        <v>7601</v>
      </c>
      <c r="L1033" t="s">
        <v>571</v>
      </c>
      <c r="M1033" t="s">
        <v>849</v>
      </c>
      <c r="N1033" t="s">
        <v>455</v>
      </c>
      <c r="O1033" t="s">
        <v>488</v>
      </c>
      <c r="P1033" t="s">
        <v>850</v>
      </c>
      <c r="Q1033">
        <v>124.10999999999999</v>
      </c>
      <c r="R1033">
        <v>9</v>
      </c>
      <c r="S1033">
        <v>0</v>
      </c>
      <c r="T1033" s="16">
        <v>52.126200000000004</v>
      </c>
    </row>
    <row r="1034" spans="1:20" x14ac:dyDescent="0.3">
      <c r="A1034" t="s">
        <v>3488</v>
      </c>
      <c r="B1034" s="1">
        <v>41831</v>
      </c>
      <c r="C1034" s="1">
        <v>41835</v>
      </c>
      <c r="D1034" t="s">
        <v>473</v>
      </c>
      <c r="E1034" t="s">
        <v>1772</v>
      </c>
      <c r="F1034" t="s">
        <v>1773</v>
      </c>
      <c r="G1034" t="s">
        <v>464</v>
      </c>
      <c r="H1034" t="s">
        <v>450</v>
      </c>
      <c r="I1034" t="s">
        <v>1571</v>
      </c>
      <c r="J1034" t="s">
        <v>1213</v>
      </c>
      <c r="K1034">
        <v>7601</v>
      </c>
      <c r="L1034" t="s">
        <v>571</v>
      </c>
      <c r="M1034" t="s">
        <v>3491</v>
      </c>
      <c r="N1034" t="s">
        <v>469</v>
      </c>
      <c r="O1034" t="s">
        <v>470</v>
      </c>
      <c r="P1034" t="s">
        <v>3492</v>
      </c>
      <c r="Q1034">
        <v>14.399999999999999</v>
      </c>
      <c r="R1034">
        <v>5</v>
      </c>
      <c r="S1034">
        <v>0</v>
      </c>
      <c r="T1034" s="16">
        <v>7.056</v>
      </c>
    </row>
    <row r="1035" spans="1:20" x14ac:dyDescent="0.3">
      <c r="A1035" t="s">
        <v>3493</v>
      </c>
      <c r="B1035" s="1">
        <v>42694</v>
      </c>
      <c r="C1035" s="1">
        <v>42696</v>
      </c>
      <c r="D1035" t="s">
        <v>611</v>
      </c>
      <c r="E1035" t="s">
        <v>3494</v>
      </c>
      <c r="F1035" t="s">
        <v>3495</v>
      </c>
      <c r="G1035" t="s">
        <v>449</v>
      </c>
      <c r="H1035" t="s">
        <v>450</v>
      </c>
      <c r="I1035" t="s">
        <v>1433</v>
      </c>
      <c r="J1035" t="s">
        <v>921</v>
      </c>
      <c r="K1035">
        <v>45231</v>
      </c>
      <c r="L1035" t="s">
        <v>571</v>
      </c>
      <c r="M1035" t="s">
        <v>3496</v>
      </c>
      <c r="N1035" t="s">
        <v>469</v>
      </c>
      <c r="O1035" t="s">
        <v>513</v>
      </c>
      <c r="P1035" t="s">
        <v>3497</v>
      </c>
      <c r="Q1035">
        <v>15.696000000000002</v>
      </c>
      <c r="R1035">
        <v>3</v>
      </c>
      <c r="S1035">
        <v>0.2</v>
      </c>
      <c r="T1035" s="16">
        <v>5.1011999999999995</v>
      </c>
    </row>
    <row r="1036" spans="1:20" x14ac:dyDescent="0.3">
      <c r="A1036" t="s">
        <v>3493</v>
      </c>
      <c r="B1036" s="1">
        <v>42694</v>
      </c>
      <c r="C1036" s="1">
        <v>42696</v>
      </c>
      <c r="D1036" t="s">
        <v>611</v>
      </c>
      <c r="E1036" t="s">
        <v>3494</v>
      </c>
      <c r="F1036" t="s">
        <v>3495</v>
      </c>
      <c r="G1036" t="s">
        <v>449</v>
      </c>
      <c r="H1036" t="s">
        <v>450</v>
      </c>
      <c r="I1036" t="s">
        <v>1433</v>
      </c>
      <c r="J1036" t="s">
        <v>921</v>
      </c>
      <c r="K1036">
        <v>45231</v>
      </c>
      <c r="L1036" t="s">
        <v>571</v>
      </c>
      <c r="M1036" t="s">
        <v>1397</v>
      </c>
      <c r="N1036" t="s">
        <v>469</v>
      </c>
      <c r="O1036" t="s">
        <v>498</v>
      </c>
      <c r="P1036" t="s">
        <v>1398</v>
      </c>
      <c r="Q1036">
        <v>2.6280000000000001</v>
      </c>
      <c r="R1036">
        <v>2</v>
      </c>
      <c r="S1036">
        <v>0.7</v>
      </c>
      <c r="T1036" s="16">
        <v>-1.9272</v>
      </c>
    </row>
    <row r="1037" spans="1:20" x14ac:dyDescent="0.3">
      <c r="A1037" t="s">
        <v>3493</v>
      </c>
      <c r="B1037" s="1">
        <v>42694</v>
      </c>
      <c r="C1037" s="1">
        <v>42696</v>
      </c>
      <c r="D1037" t="s">
        <v>611</v>
      </c>
      <c r="E1037" t="s">
        <v>3494</v>
      </c>
      <c r="F1037" t="s">
        <v>3495</v>
      </c>
      <c r="G1037" t="s">
        <v>449</v>
      </c>
      <c r="H1037" t="s">
        <v>450</v>
      </c>
      <c r="I1037" t="s">
        <v>1433</v>
      </c>
      <c r="J1037" t="s">
        <v>921</v>
      </c>
      <c r="K1037">
        <v>45231</v>
      </c>
      <c r="L1037" t="s">
        <v>571</v>
      </c>
      <c r="M1037" t="s">
        <v>591</v>
      </c>
      <c r="N1037" t="s">
        <v>469</v>
      </c>
      <c r="O1037" t="s">
        <v>498</v>
      </c>
      <c r="P1037" t="s">
        <v>592</v>
      </c>
      <c r="Q1037">
        <v>14.427000000000003</v>
      </c>
      <c r="R1037">
        <v>3</v>
      </c>
      <c r="S1037">
        <v>0.7</v>
      </c>
      <c r="T1037" s="16">
        <v>-10.579799999999999</v>
      </c>
    </row>
    <row r="1038" spans="1:20" x14ac:dyDescent="0.3">
      <c r="A1038" t="s">
        <v>3498</v>
      </c>
      <c r="B1038" s="1">
        <v>42482</v>
      </c>
      <c r="C1038" s="1">
        <v>42486</v>
      </c>
      <c r="D1038" t="s">
        <v>473</v>
      </c>
      <c r="E1038" t="s">
        <v>3163</v>
      </c>
      <c r="F1038" t="s">
        <v>3164</v>
      </c>
      <c r="G1038" t="s">
        <v>525</v>
      </c>
      <c r="H1038" t="s">
        <v>450</v>
      </c>
      <c r="I1038" t="s">
        <v>3499</v>
      </c>
      <c r="J1038" t="s">
        <v>1020</v>
      </c>
      <c r="K1038">
        <v>65109</v>
      </c>
      <c r="L1038" t="s">
        <v>528</v>
      </c>
      <c r="M1038" t="s">
        <v>3500</v>
      </c>
      <c r="N1038" t="s">
        <v>455</v>
      </c>
      <c r="O1038" t="s">
        <v>488</v>
      </c>
      <c r="P1038" t="s">
        <v>3501</v>
      </c>
      <c r="Q1038">
        <v>86.62</v>
      </c>
      <c r="R1038">
        <v>2</v>
      </c>
      <c r="S1038">
        <v>0</v>
      </c>
      <c r="T1038" s="16">
        <v>8.6619999999999919</v>
      </c>
    </row>
    <row r="1039" spans="1:20" x14ac:dyDescent="0.3">
      <c r="A1039" t="s">
        <v>3502</v>
      </c>
      <c r="B1039" s="1">
        <v>42168</v>
      </c>
      <c r="C1039" s="1">
        <v>42169</v>
      </c>
      <c r="D1039" t="s">
        <v>611</v>
      </c>
      <c r="E1039" t="s">
        <v>3503</v>
      </c>
      <c r="F1039" t="s">
        <v>3504</v>
      </c>
      <c r="G1039" t="s">
        <v>449</v>
      </c>
      <c r="H1039" t="s">
        <v>450</v>
      </c>
      <c r="I1039" t="s">
        <v>465</v>
      </c>
      <c r="J1039" t="s">
        <v>466</v>
      </c>
      <c r="K1039">
        <v>90004</v>
      </c>
      <c r="L1039" t="s">
        <v>467</v>
      </c>
      <c r="M1039" t="s">
        <v>3505</v>
      </c>
      <c r="N1039" t="s">
        <v>469</v>
      </c>
      <c r="O1039" t="s">
        <v>498</v>
      </c>
      <c r="P1039" t="s">
        <v>3506</v>
      </c>
      <c r="Q1039">
        <v>36.624000000000002</v>
      </c>
      <c r="R1039">
        <v>3</v>
      </c>
      <c r="S1039">
        <v>0.2</v>
      </c>
      <c r="T1039" s="16">
        <v>13.734</v>
      </c>
    </row>
    <row r="1040" spans="1:20" x14ac:dyDescent="0.3">
      <c r="A1040" t="s">
        <v>3507</v>
      </c>
      <c r="B1040" s="1">
        <v>43059</v>
      </c>
      <c r="C1040" s="1">
        <v>43060</v>
      </c>
      <c r="D1040" t="s">
        <v>611</v>
      </c>
      <c r="E1040" t="s">
        <v>3508</v>
      </c>
      <c r="F1040" t="s">
        <v>3509</v>
      </c>
      <c r="G1040" t="s">
        <v>449</v>
      </c>
      <c r="H1040" t="s">
        <v>450</v>
      </c>
      <c r="I1040" t="s">
        <v>2649</v>
      </c>
      <c r="J1040" t="s">
        <v>511</v>
      </c>
      <c r="K1040">
        <v>27217</v>
      </c>
      <c r="L1040" t="s">
        <v>453</v>
      </c>
      <c r="M1040" t="s">
        <v>3510</v>
      </c>
      <c r="N1040" t="s">
        <v>469</v>
      </c>
      <c r="O1040" t="s">
        <v>491</v>
      </c>
      <c r="P1040" t="s">
        <v>3511</v>
      </c>
      <c r="Q1040">
        <v>23.968000000000004</v>
      </c>
      <c r="R1040">
        <v>7</v>
      </c>
      <c r="S1040">
        <v>0.2</v>
      </c>
      <c r="T1040" s="16">
        <v>2.696399999999997</v>
      </c>
    </row>
    <row r="1041" spans="1:20" x14ac:dyDescent="0.3">
      <c r="A1041" t="s">
        <v>3507</v>
      </c>
      <c r="B1041" s="1">
        <v>43059</v>
      </c>
      <c r="C1041" s="1">
        <v>43060</v>
      </c>
      <c r="D1041" t="s">
        <v>611</v>
      </c>
      <c r="E1041" t="s">
        <v>3508</v>
      </c>
      <c r="F1041" t="s">
        <v>3509</v>
      </c>
      <c r="G1041" t="s">
        <v>449</v>
      </c>
      <c r="H1041" t="s">
        <v>450</v>
      </c>
      <c r="I1041" t="s">
        <v>2649</v>
      </c>
      <c r="J1041" t="s">
        <v>511</v>
      </c>
      <c r="K1041">
        <v>27217</v>
      </c>
      <c r="L1041" t="s">
        <v>453</v>
      </c>
      <c r="M1041" t="s">
        <v>3512</v>
      </c>
      <c r="N1041" t="s">
        <v>469</v>
      </c>
      <c r="O1041" t="s">
        <v>491</v>
      </c>
      <c r="P1041" t="s">
        <v>3466</v>
      </c>
      <c r="Q1041">
        <v>28.728000000000002</v>
      </c>
      <c r="R1041">
        <v>3</v>
      </c>
      <c r="S1041">
        <v>0.2</v>
      </c>
      <c r="T1041" s="16">
        <v>1.7954999999999988</v>
      </c>
    </row>
    <row r="1042" spans="1:20" x14ac:dyDescent="0.3">
      <c r="A1042" t="s">
        <v>3513</v>
      </c>
      <c r="B1042" s="1">
        <v>42449</v>
      </c>
      <c r="C1042" s="1">
        <v>42453</v>
      </c>
      <c r="D1042" t="s">
        <v>473</v>
      </c>
      <c r="E1042" t="s">
        <v>3514</v>
      </c>
      <c r="F1042" t="s">
        <v>3515</v>
      </c>
      <c r="G1042" t="s">
        <v>525</v>
      </c>
      <c r="H1042" t="s">
        <v>450</v>
      </c>
      <c r="I1042" t="s">
        <v>3516</v>
      </c>
      <c r="J1042" t="s">
        <v>1020</v>
      </c>
      <c r="K1042">
        <v>63376</v>
      </c>
      <c r="L1042" t="s">
        <v>528</v>
      </c>
      <c r="M1042" t="s">
        <v>2828</v>
      </c>
      <c r="N1042" t="s">
        <v>455</v>
      </c>
      <c r="O1042" t="s">
        <v>479</v>
      </c>
      <c r="P1042" t="s">
        <v>2829</v>
      </c>
      <c r="Q1042">
        <v>697.16</v>
      </c>
      <c r="R1042">
        <v>4</v>
      </c>
      <c r="S1042">
        <v>0</v>
      </c>
      <c r="T1042" s="16">
        <v>146.40359999999998</v>
      </c>
    </row>
    <row r="1043" spans="1:20" x14ac:dyDescent="0.3">
      <c r="A1043" t="s">
        <v>3517</v>
      </c>
      <c r="B1043" s="1">
        <v>42619</v>
      </c>
      <c r="C1043" s="1">
        <v>42622</v>
      </c>
      <c r="D1043" t="s">
        <v>446</v>
      </c>
      <c r="E1043" t="s">
        <v>3518</v>
      </c>
      <c r="F1043" t="s">
        <v>3519</v>
      </c>
      <c r="G1043" t="s">
        <v>449</v>
      </c>
      <c r="H1043" t="s">
        <v>450</v>
      </c>
      <c r="I1043" t="s">
        <v>689</v>
      </c>
      <c r="J1043" t="s">
        <v>690</v>
      </c>
      <c r="K1043">
        <v>10035</v>
      </c>
      <c r="L1043" t="s">
        <v>571</v>
      </c>
      <c r="M1043" t="s">
        <v>3520</v>
      </c>
      <c r="N1043" t="s">
        <v>494</v>
      </c>
      <c r="O1043" t="s">
        <v>584</v>
      </c>
      <c r="P1043" t="s">
        <v>3521</v>
      </c>
      <c r="Q1043">
        <v>31.86</v>
      </c>
      <c r="R1043">
        <v>2</v>
      </c>
      <c r="S1043">
        <v>0</v>
      </c>
      <c r="T1043" s="16">
        <v>11.151</v>
      </c>
    </row>
    <row r="1044" spans="1:20" x14ac:dyDescent="0.3">
      <c r="A1044" t="s">
        <v>3517</v>
      </c>
      <c r="B1044" s="1">
        <v>42619</v>
      </c>
      <c r="C1044" s="1">
        <v>42622</v>
      </c>
      <c r="D1044" t="s">
        <v>446</v>
      </c>
      <c r="E1044" t="s">
        <v>3518</v>
      </c>
      <c r="F1044" t="s">
        <v>3519</v>
      </c>
      <c r="G1044" t="s">
        <v>449</v>
      </c>
      <c r="H1044" t="s">
        <v>450</v>
      </c>
      <c r="I1044" t="s">
        <v>689</v>
      </c>
      <c r="J1044" t="s">
        <v>690</v>
      </c>
      <c r="K1044">
        <v>10035</v>
      </c>
      <c r="L1044" t="s">
        <v>571</v>
      </c>
      <c r="M1044" t="s">
        <v>3522</v>
      </c>
      <c r="N1044" t="s">
        <v>455</v>
      </c>
      <c r="O1044" t="s">
        <v>456</v>
      </c>
      <c r="P1044" t="s">
        <v>3523</v>
      </c>
      <c r="Q1044">
        <v>722.35200000000009</v>
      </c>
      <c r="R1044">
        <v>3</v>
      </c>
      <c r="S1044">
        <v>0.2</v>
      </c>
      <c r="T1044" s="16">
        <v>90.293999999999926</v>
      </c>
    </row>
    <row r="1045" spans="1:20" x14ac:dyDescent="0.3">
      <c r="A1045" t="s">
        <v>3524</v>
      </c>
      <c r="B1045" s="1">
        <v>42925</v>
      </c>
      <c r="C1045" s="1">
        <v>42928</v>
      </c>
      <c r="D1045" t="s">
        <v>611</v>
      </c>
      <c r="E1045" t="s">
        <v>3525</v>
      </c>
      <c r="F1045" t="s">
        <v>3526</v>
      </c>
      <c r="G1045" t="s">
        <v>464</v>
      </c>
      <c r="H1045" t="s">
        <v>450</v>
      </c>
      <c r="I1045" t="s">
        <v>726</v>
      </c>
      <c r="J1045" t="s">
        <v>634</v>
      </c>
      <c r="K1045">
        <v>60610</v>
      </c>
      <c r="L1045" t="s">
        <v>528</v>
      </c>
      <c r="M1045" t="s">
        <v>3527</v>
      </c>
      <c r="N1045" t="s">
        <v>469</v>
      </c>
      <c r="O1045" t="s">
        <v>491</v>
      </c>
      <c r="P1045" t="s">
        <v>3528</v>
      </c>
      <c r="Q1045">
        <v>8.84</v>
      </c>
      <c r="R1045">
        <v>5</v>
      </c>
      <c r="S1045">
        <v>0.2</v>
      </c>
      <c r="T1045" s="16">
        <v>2.9835000000000003</v>
      </c>
    </row>
    <row r="1046" spans="1:20" x14ac:dyDescent="0.3">
      <c r="A1046" t="s">
        <v>3524</v>
      </c>
      <c r="B1046" s="1">
        <v>42925</v>
      </c>
      <c r="C1046" s="1">
        <v>42928</v>
      </c>
      <c r="D1046" t="s">
        <v>611</v>
      </c>
      <c r="E1046" t="s">
        <v>3525</v>
      </c>
      <c r="F1046" t="s">
        <v>3526</v>
      </c>
      <c r="G1046" t="s">
        <v>464</v>
      </c>
      <c r="H1046" t="s">
        <v>450</v>
      </c>
      <c r="I1046" t="s">
        <v>726</v>
      </c>
      <c r="J1046" t="s">
        <v>634</v>
      </c>
      <c r="K1046">
        <v>60610</v>
      </c>
      <c r="L1046" t="s">
        <v>528</v>
      </c>
      <c r="M1046" t="s">
        <v>3529</v>
      </c>
      <c r="N1046" t="s">
        <v>469</v>
      </c>
      <c r="O1046" t="s">
        <v>501</v>
      </c>
      <c r="P1046" t="s">
        <v>3530</v>
      </c>
      <c r="Q1046">
        <v>58.463999999999977</v>
      </c>
      <c r="R1046">
        <v>9</v>
      </c>
      <c r="S1046">
        <v>0.8</v>
      </c>
      <c r="T1046" s="16">
        <v>-146.16000000000003</v>
      </c>
    </row>
    <row r="1047" spans="1:20" x14ac:dyDescent="0.3">
      <c r="A1047" t="s">
        <v>3531</v>
      </c>
      <c r="B1047" s="1">
        <v>43020</v>
      </c>
      <c r="C1047" s="1">
        <v>43024</v>
      </c>
      <c r="D1047" t="s">
        <v>473</v>
      </c>
      <c r="E1047" t="s">
        <v>620</v>
      </c>
      <c r="F1047" t="s">
        <v>621</v>
      </c>
      <c r="G1047" t="s">
        <v>525</v>
      </c>
      <c r="H1047" t="s">
        <v>450</v>
      </c>
      <c r="I1047" t="s">
        <v>3532</v>
      </c>
      <c r="J1047" t="s">
        <v>634</v>
      </c>
      <c r="K1047">
        <v>61107</v>
      </c>
      <c r="L1047" t="s">
        <v>528</v>
      </c>
      <c r="M1047" t="s">
        <v>3533</v>
      </c>
      <c r="N1047" t="s">
        <v>455</v>
      </c>
      <c r="O1047" t="s">
        <v>459</v>
      </c>
      <c r="P1047" t="s">
        <v>3534</v>
      </c>
      <c r="Q1047">
        <v>254.60399999999998</v>
      </c>
      <c r="R1047">
        <v>14</v>
      </c>
      <c r="S1047">
        <v>0.3</v>
      </c>
      <c r="T1047" s="16">
        <v>-18.185999999999993</v>
      </c>
    </row>
    <row r="1048" spans="1:20" x14ac:dyDescent="0.3">
      <c r="A1048" t="s">
        <v>3535</v>
      </c>
      <c r="B1048" s="1">
        <v>42437</v>
      </c>
      <c r="C1048" s="1">
        <v>42442</v>
      </c>
      <c r="D1048" t="s">
        <v>473</v>
      </c>
      <c r="E1048" t="s">
        <v>2402</v>
      </c>
      <c r="F1048" t="s">
        <v>2403</v>
      </c>
      <c r="G1048" t="s">
        <v>449</v>
      </c>
      <c r="H1048" t="s">
        <v>450</v>
      </c>
      <c r="I1048" t="s">
        <v>1846</v>
      </c>
      <c r="J1048" t="s">
        <v>477</v>
      </c>
      <c r="K1048">
        <v>33142</v>
      </c>
      <c r="L1048" t="s">
        <v>453</v>
      </c>
      <c r="M1048" t="s">
        <v>2916</v>
      </c>
      <c r="N1048" t="s">
        <v>494</v>
      </c>
      <c r="O1048" t="s">
        <v>495</v>
      </c>
      <c r="P1048" t="s">
        <v>2917</v>
      </c>
      <c r="Q1048">
        <v>1363.96</v>
      </c>
      <c r="R1048">
        <v>5</v>
      </c>
      <c r="S1048">
        <v>0.2</v>
      </c>
      <c r="T1048" s="16">
        <v>85.247500000000002</v>
      </c>
    </row>
    <row r="1049" spans="1:20" x14ac:dyDescent="0.3">
      <c r="A1049" t="s">
        <v>3535</v>
      </c>
      <c r="B1049" s="1">
        <v>42437</v>
      </c>
      <c r="C1049" s="1">
        <v>42442</v>
      </c>
      <c r="D1049" t="s">
        <v>473</v>
      </c>
      <c r="E1049" t="s">
        <v>2402</v>
      </c>
      <c r="F1049" t="s">
        <v>2403</v>
      </c>
      <c r="G1049" t="s">
        <v>449</v>
      </c>
      <c r="H1049" t="s">
        <v>450</v>
      </c>
      <c r="I1049" t="s">
        <v>1846</v>
      </c>
      <c r="J1049" t="s">
        <v>477</v>
      </c>
      <c r="K1049">
        <v>33142</v>
      </c>
      <c r="L1049" t="s">
        <v>453</v>
      </c>
      <c r="M1049" t="s">
        <v>883</v>
      </c>
      <c r="N1049" t="s">
        <v>455</v>
      </c>
      <c r="O1049" t="s">
        <v>488</v>
      </c>
      <c r="P1049" t="s">
        <v>884</v>
      </c>
      <c r="Q1049">
        <v>102.35999999999999</v>
      </c>
      <c r="R1049">
        <v>3</v>
      </c>
      <c r="S1049">
        <v>0.2</v>
      </c>
      <c r="T1049" s="16">
        <v>-3.8385000000000105</v>
      </c>
    </row>
    <row r="1050" spans="1:20" x14ac:dyDescent="0.3">
      <c r="A1050" t="s">
        <v>3536</v>
      </c>
      <c r="B1050" s="1">
        <v>41786</v>
      </c>
      <c r="C1050" s="1">
        <v>41791</v>
      </c>
      <c r="D1050" t="s">
        <v>446</v>
      </c>
      <c r="E1050" t="s">
        <v>988</v>
      </c>
      <c r="F1050" t="s">
        <v>989</v>
      </c>
      <c r="G1050" t="s">
        <v>449</v>
      </c>
      <c r="H1050" t="s">
        <v>450</v>
      </c>
      <c r="I1050" t="s">
        <v>550</v>
      </c>
      <c r="J1050" t="s">
        <v>466</v>
      </c>
      <c r="K1050">
        <v>94109</v>
      </c>
      <c r="L1050" t="s">
        <v>467</v>
      </c>
      <c r="M1050" t="s">
        <v>628</v>
      </c>
      <c r="N1050" t="s">
        <v>494</v>
      </c>
      <c r="O1050" t="s">
        <v>495</v>
      </c>
      <c r="P1050" t="s">
        <v>629</v>
      </c>
      <c r="Q1050">
        <v>1113.5039999999999</v>
      </c>
      <c r="R1050">
        <v>12</v>
      </c>
      <c r="S1050">
        <v>0.2</v>
      </c>
      <c r="T1050" s="16">
        <v>125.2691999999999</v>
      </c>
    </row>
    <row r="1051" spans="1:20" x14ac:dyDescent="0.3">
      <c r="A1051" t="s">
        <v>3536</v>
      </c>
      <c r="B1051" s="1">
        <v>41786</v>
      </c>
      <c r="C1051" s="1">
        <v>41791</v>
      </c>
      <c r="D1051" t="s">
        <v>446</v>
      </c>
      <c r="E1051" t="s">
        <v>988</v>
      </c>
      <c r="F1051" t="s">
        <v>989</v>
      </c>
      <c r="G1051" t="s">
        <v>449</v>
      </c>
      <c r="H1051" t="s">
        <v>450</v>
      </c>
      <c r="I1051" t="s">
        <v>550</v>
      </c>
      <c r="J1051" t="s">
        <v>466</v>
      </c>
      <c r="K1051">
        <v>94109</v>
      </c>
      <c r="L1051" t="s">
        <v>467</v>
      </c>
      <c r="M1051" t="s">
        <v>2726</v>
      </c>
      <c r="N1051" t="s">
        <v>494</v>
      </c>
      <c r="O1051" t="s">
        <v>584</v>
      </c>
      <c r="P1051" t="s">
        <v>2727</v>
      </c>
      <c r="Q1051">
        <v>99.99</v>
      </c>
      <c r="R1051">
        <v>1</v>
      </c>
      <c r="S1051">
        <v>0</v>
      </c>
      <c r="T1051" s="16">
        <v>37.996200000000002</v>
      </c>
    </row>
    <row r="1052" spans="1:20" x14ac:dyDescent="0.3">
      <c r="A1052" t="s">
        <v>3537</v>
      </c>
      <c r="B1052" s="1">
        <v>42188</v>
      </c>
      <c r="C1052" s="1">
        <v>42190</v>
      </c>
      <c r="D1052" t="s">
        <v>611</v>
      </c>
      <c r="E1052" t="s">
        <v>3538</v>
      </c>
      <c r="F1052" t="s">
        <v>3539</v>
      </c>
      <c r="G1052" t="s">
        <v>464</v>
      </c>
      <c r="H1052" t="s">
        <v>450</v>
      </c>
      <c r="I1052" t="s">
        <v>569</v>
      </c>
      <c r="J1052" t="s">
        <v>570</v>
      </c>
      <c r="K1052">
        <v>19134</v>
      </c>
      <c r="L1052" t="s">
        <v>571</v>
      </c>
      <c r="M1052" t="s">
        <v>3540</v>
      </c>
      <c r="N1052" t="s">
        <v>455</v>
      </c>
      <c r="O1052" t="s">
        <v>488</v>
      </c>
      <c r="P1052" t="s">
        <v>3541</v>
      </c>
      <c r="Q1052">
        <v>168.46400000000003</v>
      </c>
      <c r="R1052">
        <v>2</v>
      </c>
      <c r="S1052">
        <v>0.2</v>
      </c>
      <c r="T1052" s="16">
        <v>-29.481200000000022</v>
      </c>
    </row>
    <row r="1053" spans="1:20" x14ac:dyDescent="0.3">
      <c r="A1053" t="s">
        <v>3537</v>
      </c>
      <c r="B1053" s="1">
        <v>42188</v>
      </c>
      <c r="C1053" s="1">
        <v>42190</v>
      </c>
      <c r="D1053" t="s">
        <v>611</v>
      </c>
      <c r="E1053" t="s">
        <v>3538</v>
      </c>
      <c r="F1053" t="s">
        <v>3539</v>
      </c>
      <c r="G1053" t="s">
        <v>464</v>
      </c>
      <c r="H1053" t="s">
        <v>450</v>
      </c>
      <c r="I1053" t="s">
        <v>569</v>
      </c>
      <c r="J1053" t="s">
        <v>570</v>
      </c>
      <c r="K1053">
        <v>19134</v>
      </c>
      <c r="L1053" t="s">
        <v>571</v>
      </c>
      <c r="M1053" t="s">
        <v>3542</v>
      </c>
      <c r="N1053" t="s">
        <v>469</v>
      </c>
      <c r="O1053" t="s">
        <v>513</v>
      </c>
      <c r="P1053" t="s">
        <v>3543</v>
      </c>
      <c r="Q1053">
        <v>6.7200000000000006</v>
      </c>
      <c r="R1053">
        <v>2</v>
      </c>
      <c r="S1053">
        <v>0.2</v>
      </c>
      <c r="T1053" s="16">
        <v>2.4359999999999995</v>
      </c>
    </row>
    <row r="1054" spans="1:20" x14ac:dyDescent="0.3">
      <c r="A1054" t="s">
        <v>3537</v>
      </c>
      <c r="B1054" s="1">
        <v>42188</v>
      </c>
      <c r="C1054" s="1">
        <v>42190</v>
      </c>
      <c r="D1054" t="s">
        <v>611</v>
      </c>
      <c r="E1054" t="s">
        <v>3538</v>
      </c>
      <c r="F1054" t="s">
        <v>3539</v>
      </c>
      <c r="G1054" t="s">
        <v>464</v>
      </c>
      <c r="H1054" t="s">
        <v>450</v>
      </c>
      <c r="I1054" t="s">
        <v>569</v>
      </c>
      <c r="J1054" t="s">
        <v>570</v>
      </c>
      <c r="K1054">
        <v>19134</v>
      </c>
      <c r="L1054" t="s">
        <v>571</v>
      </c>
      <c r="M1054" t="s">
        <v>3544</v>
      </c>
      <c r="N1054" t="s">
        <v>455</v>
      </c>
      <c r="O1054" t="s">
        <v>488</v>
      </c>
      <c r="P1054" t="s">
        <v>3545</v>
      </c>
      <c r="Q1054">
        <v>282.88800000000003</v>
      </c>
      <c r="R1054">
        <v>9</v>
      </c>
      <c r="S1054">
        <v>0.2</v>
      </c>
      <c r="T1054" s="16">
        <v>56.577599999999961</v>
      </c>
    </row>
    <row r="1055" spans="1:20" x14ac:dyDescent="0.3">
      <c r="A1055" t="s">
        <v>3546</v>
      </c>
      <c r="B1055" s="1">
        <v>42098</v>
      </c>
      <c r="C1055" s="1">
        <v>42102</v>
      </c>
      <c r="D1055" t="s">
        <v>473</v>
      </c>
      <c r="E1055" t="s">
        <v>3547</v>
      </c>
      <c r="F1055" t="s">
        <v>3548</v>
      </c>
      <c r="G1055" t="s">
        <v>525</v>
      </c>
      <c r="H1055" t="s">
        <v>450</v>
      </c>
      <c r="I1055" t="s">
        <v>689</v>
      </c>
      <c r="J1055" t="s">
        <v>690</v>
      </c>
      <c r="K1055">
        <v>10009</v>
      </c>
      <c r="L1055" t="s">
        <v>571</v>
      </c>
      <c r="M1055" t="s">
        <v>3549</v>
      </c>
      <c r="N1055" t="s">
        <v>469</v>
      </c>
      <c r="O1055" t="s">
        <v>491</v>
      </c>
      <c r="P1055" t="s">
        <v>3550</v>
      </c>
      <c r="Q1055">
        <v>11.16</v>
      </c>
      <c r="R1055">
        <v>2</v>
      </c>
      <c r="S1055">
        <v>0</v>
      </c>
      <c r="T1055" s="16">
        <v>4.3524000000000003</v>
      </c>
    </row>
    <row r="1056" spans="1:20" x14ac:dyDescent="0.3">
      <c r="A1056" t="s">
        <v>3546</v>
      </c>
      <c r="B1056" s="1">
        <v>42098</v>
      </c>
      <c r="C1056" s="1">
        <v>42102</v>
      </c>
      <c r="D1056" t="s">
        <v>473</v>
      </c>
      <c r="E1056" t="s">
        <v>3547</v>
      </c>
      <c r="F1056" t="s">
        <v>3548</v>
      </c>
      <c r="G1056" t="s">
        <v>525</v>
      </c>
      <c r="H1056" t="s">
        <v>450</v>
      </c>
      <c r="I1056" t="s">
        <v>689</v>
      </c>
      <c r="J1056" t="s">
        <v>690</v>
      </c>
      <c r="K1056">
        <v>10009</v>
      </c>
      <c r="L1056" t="s">
        <v>571</v>
      </c>
      <c r="M1056" t="s">
        <v>3551</v>
      </c>
      <c r="N1056" t="s">
        <v>455</v>
      </c>
      <c r="O1056" t="s">
        <v>488</v>
      </c>
      <c r="P1056" t="s">
        <v>3552</v>
      </c>
      <c r="Q1056">
        <v>108.4</v>
      </c>
      <c r="R1056">
        <v>2</v>
      </c>
      <c r="S1056">
        <v>0</v>
      </c>
      <c r="T1056" s="16">
        <v>22.763999999999996</v>
      </c>
    </row>
    <row r="1057" spans="1:20" x14ac:dyDescent="0.3">
      <c r="A1057" t="s">
        <v>3546</v>
      </c>
      <c r="B1057" s="1">
        <v>42098</v>
      </c>
      <c r="C1057" s="1">
        <v>42102</v>
      </c>
      <c r="D1057" t="s">
        <v>473</v>
      </c>
      <c r="E1057" t="s">
        <v>3547</v>
      </c>
      <c r="F1057" t="s">
        <v>3548</v>
      </c>
      <c r="G1057" t="s">
        <v>525</v>
      </c>
      <c r="H1057" t="s">
        <v>450</v>
      </c>
      <c r="I1057" t="s">
        <v>689</v>
      </c>
      <c r="J1057" t="s">
        <v>690</v>
      </c>
      <c r="K1057">
        <v>10009</v>
      </c>
      <c r="L1057" t="s">
        <v>571</v>
      </c>
      <c r="M1057" t="s">
        <v>1041</v>
      </c>
      <c r="N1057" t="s">
        <v>469</v>
      </c>
      <c r="O1057" t="s">
        <v>498</v>
      </c>
      <c r="P1057" t="s">
        <v>1042</v>
      </c>
      <c r="Q1057">
        <v>82.344000000000008</v>
      </c>
      <c r="R1057">
        <v>3</v>
      </c>
      <c r="S1057">
        <v>0.2</v>
      </c>
      <c r="T1057" s="16">
        <v>27.791100000000004</v>
      </c>
    </row>
    <row r="1058" spans="1:20" x14ac:dyDescent="0.3">
      <c r="A1058" t="s">
        <v>3546</v>
      </c>
      <c r="B1058" s="1">
        <v>42098</v>
      </c>
      <c r="C1058" s="1">
        <v>42102</v>
      </c>
      <c r="D1058" t="s">
        <v>473</v>
      </c>
      <c r="E1058" t="s">
        <v>3547</v>
      </c>
      <c r="F1058" t="s">
        <v>3548</v>
      </c>
      <c r="G1058" t="s">
        <v>525</v>
      </c>
      <c r="H1058" t="s">
        <v>450</v>
      </c>
      <c r="I1058" t="s">
        <v>689</v>
      </c>
      <c r="J1058" t="s">
        <v>690</v>
      </c>
      <c r="K1058">
        <v>10009</v>
      </c>
      <c r="L1058" t="s">
        <v>571</v>
      </c>
      <c r="M1058" t="s">
        <v>3553</v>
      </c>
      <c r="N1058" t="s">
        <v>469</v>
      </c>
      <c r="O1058" t="s">
        <v>498</v>
      </c>
      <c r="P1058" t="s">
        <v>3554</v>
      </c>
      <c r="Q1058">
        <v>9.0879999999999992</v>
      </c>
      <c r="R1058">
        <v>4</v>
      </c>
      <c r="S1058">
        <v>0.2</v>
      </c>
      <c r="T1058" s="16">
        <v>3.2944</v>
      </c>
    </row>
    <row r="1059" spans="1:20" x14ac:dyDescent="0.3">
      <c r="A1059" t="s">
        <v>3555</v>
      </c>
      <c r="B1059" s="1">
        <v>43079</v>
      </c>
      <c r="C1059" s="1">
        <v>43086</v>
      </c>
      <c r="D1059" t="s">
        <v>473</v>
      </c>
      <c r="E1059" t="s">
        <v>1557</v>
      </c>
      <c r="F1059" t="s">
        <v>1558</v>
      </c>
      <c r="G1059" t="s">
        <v>464</v>
      </c>
      <c r="H1059" t="s">
        <v>450</v>
      </c>
      <c r="I1059" t="s">
        <v>1373</v>
      </c>
      <c r="J1059" t="s">
        <v>466</v>
      </c>
      <c r="K1059">
        <v>92037</v>
      </c>
      <c r="L1059" t="s">
        <v>467</v>
      </c>
      <c r="M1059" t="s">
        <v>3556</v>
      </c>
      <c r="N1059" t="s">
        <v>469</v>
      </c>
      <c r="O1059" t="s">
        <v>498</v>
      </c>
      <c r="P1059" t="s">
        <v>3557</v>
      </c>
      <c r="Q1059">
        <v>19.936000000000003</v>
      </c>
      <c r="R1059">
        <v>4</v>
      </c>
      <c r="S1059">
        <v>0.2</v>
      </c>
      <c r="T1059" s="16">
        <v>7.2267999999999999</v>
      </c>
    </row>
    <row r="1060" spans="1:20" x14ac:dyDescent="0.3">
      <c r="A1060" t="s">
        <v>3555</v>
      </c>
      <c r="B1060" s="1">
        <v>43079</v>
      </c>
      <c r="C1060" s="1">
        <v>43086</v>
      </c>
      <c r="D1060" t="s">
        <v>473</v>
      </c>
      <c r="E1060" t="s">
        <v>1557</v>
      </c>
      <c r="F1060" t="s">
        <v>1558</v>
      </c>
      <c r="G1060" t="s">
        <v>464</v>
      </c>
      <c r="H1060" t="s">
        <v>450</v>
      </c>
      <c r="I1060" t="s">
        <v>1373</v>
      </c>
      <c r="J1060" t="s">
        <v>466</v>
      </c>
      <c r="K1060">
        <v>92037</v>
      </c>
      <c r="L1060" t="s">
        <v>467</v>
      </c>
      <c r="M1060" t="s">
        <v>3558</v>
      </c>
      <c r="N1060" t="s">
        <v>469</v>
      </c>
      <c r="O1060" t="s">
        <v>498</v>
      </c>
      <c r="P1060" t="s">
        <v>3559</v>
      </c>
      <c r="Q1060">
        <v>65.567999999999998</v>
      </c>
      <c r="R1060">
        <v>2</v>
      </c>
      <c r="S1060">
        <v>0.2</v>
      </c>
      <c r="T1060" s="16">
        <v>22.948799999999995</v>
      </c>
    </row>
    <row r="1061" spans="1:20" x14ac:dyDescent="0.3">
      <c r="A1061" t="s">
        <v>3560</v>
      </c>
      <c r="B1061" s="1">
        <v>42698</v>
      </c>
      <c r="C1061" s="1">
        <v>42705</v>
      </c>
      <c r="D1061" t="s">
        <v>473</v>
      </c>
      <c r="E1061" t="s">
        <v>3561</v>
      </c>
      <c r="F1061" t="s">
        <v>3562</v>
      </c>
      <c r="G1061" t="s">
        <v>525</v>
      </c>
      <c r="H1061" t="s">
        <v>450</v>
      </c>
      <c r="I1061" t="s">
        <v>569</v>
      </c>
      <c r="J1061" t="s">
        <v>570</v>
      </c>
      <c r="K1061">
        <v>19143</v>
      </c>
      <c r="L1061" t="s">
        <v>571</v>
      </c>
      <c r="M1061" t="s">
        <v>3563</v>
      </c>
      <c r="N1061" t="s">
        <v>469</v>
      </c>
      <c r="O1061" t="s">
        <v>692</v>
      </c>
      <c r="P1061" t="s">
        <v>3564</v>
      </c>
      <c r="Q1061">
        <v>4.4160000000000004</v>
      </c>
      <c r="R1061">
        <v>3</v>
      </c>
      <c r="S1061">
        <v>0.2</v>
      </c>
      <c r="T1061" s="16">
        <v>1.6008</v>
      </c>
    </row>
    <row r="1062" spans="1:20" x14ac:dyDescent="0.3">
      <c r="A1062" t="s">
        <v>3565</v>
      </c>
      <c r="B1062" s="1">
        <v>42086</v>
      </c>
      <c r="C1062" s="1">
        <v>42092</v>
      </c>
      <c r="D1062" t="s">
        <v>473</v>
      </c>
      <c r="E1062" t="s">
        <v>1713</v>
      </c>
      <c r="F1062" t="s">
        <v>1714</v>
      </c>
      <c r="G1062" t="s">
        <v>449</v>
      </c>
      <c r="H1062" t="s">
        <v>450</v>
      </c>
      <c r="I1062" t="s">
        <v>607</v>
      </c>
      <c r="J1062" t="s">
        <v>527</v>
      </c>
      <c r="K1062">
        <v>77095</v>
      </c>
      <c r="L1062" t="s">
        <v>528</v>
      </c>
      <c r="M1062" t="s">
        <v>1965</v>
      </c>
      <c r="N1062" t="s">
        <v>455</v>
      </c>
      <c r="O1062" t="s">
        <v>459</v>
      </c>
      <c r="P1062" t="s">
        <v>1966</v>
      </c>
      <c r="Q1062">
        <v>107.77200000000001</v>
      </c>
      <c r="R1062">
        <v>2</v>
      </c>
      <c r="S1062">
        <v>0.3</v>
      </c>
      <c r="T1062" s="16">
        <v>-29.252400000000009</v>
      </c>
    </row>
    <row r="1063" spans="1:20" x14ac:dyDescent="0.3">
      <c r="A1063" t="s">
        <v>3566</v>
      </c>
      <c r="B1063" s="1">
        <v>42110</v>
      </c>
      <c r="C1063" s="1">
        <v>42115</v>
      </c>
      <c r="D1063" t="s">
        <v>473</v>
      </c>
      <c r="E1063" t="s">
        <v>3567</v>
      </c>
      <c r="F1063" t="s">
        <v>3568</v>
      </c>
      <c r="G1063" t="s">
        <v>464</v>
      </c>
      <c r="H1063" t="s">
        <v>450</v>
      </c>
      <c r="I1063" t="s">
        <v>3265</v>
      </c>
      <c r="J1063" t="s">
        <v>921</v>
      </c>
      <c r="K1063">
        <v>43615</v>
      </c>
      <c r="L1063" t="s">
        <v>571</v>
      </c>
      <c r="M1063" t="s">
        <v>2565</v>
      </c>
      <c r="N1063" t="s">
        <v>469</v>
      </c>
      <c r="O1063" t="s">
        <v>501</v>
      </c>
      <c r="P1063" t="s">
        <v>2566</v>
      </c>
      <c r="Q1063">
        <v>45.216000000000001</v>
      </c>
      <c r="R1063">
        <v>3</v>
      </c>
      <c r="S1063">
        <v>0.2</v>
      </c>
      <c r="T1063" s="16">
        <v>4.5215999999999994</v>
      </c>
    </row>
    <row r="1064" spans="1:20" x14ac:dyDescent="0.3">
      <c r="A1064" t="s">
        <v>3566</v>
      </c>
      <c r="B1064" s="1">
        <v>42110</v>
      </c>
      <c r="C1064" s="1">
        <v>42115</v>
      </c>
      <c r="D1064" t="s">
        <v>473</v>
      </c>
      <c r="E1064" t="s">
        <v>3567</v>
      </c>
      <c r="F1064" t="s">
        <v>3568</v>
      </c>
      <c r="G1064" t="s">
        <v>464</v>
      </c>
      <c r="H1064" t="s">
        <v>450</v>
      </c>
      <c r="I1064" t="s">
        <v>3265</v>
      </c>
      <c r="J1064" t="s">
        <v>921</v>
      </c>
      <c r="K1064">
        <v>43615</v>
      </c>
      <c r="L1064" t="s">
        <v>571</v>
      </c>
      <c r="M1064" t="s">
        <v>3569</v>
      </c>
      <c r="N1064" t="s">
        <v>469</v>
      </c>
      <c r="O1064" t="s">
        <v>692</v>
      </c>
      <c r="P1064" t="s">
        <v>3570</v>
      </c>
      <c r="Q1064">
        <v>10.416000000000002</v>
      </c>
      <c r="R1064">
        <v>7</v>
      </c>
      <c r="S1064">
        <v>0.2</v>
      </c>
      <c r="T1064" s="16">
        <v>-2.2134</v>
      </c>
    </row>
    <row r="1065" spans="1:20" x14ac:dyDescent="0.3">
      <c r="A1065" t="s">
        <v>3566</v>
      </c>
      <c r="B1065" s="1">
        <v>42110</v>
      </c>
      <c r="C1065" s="1">
        <v>42115</v>
      </c>
      <c r="D1065" t="s">
        <v>473</v>
      </c>
      <c r="E1065" t="s">
        <v>3567</v>
      </c>
      <c r="F1065" t="s">
        <v>3568</v>
      </c>
      <c r="G1065" t="s">
        <v>464</v>
      </c>
      <c r="H1065" t="s">
        <v>450</v>
      </c>
      <c r="I1065" t="s">
        <v>3265</v>
      </c>
      <c r="J1065" t="s">
        <v>921</v>
      </c>
      <c r="K1065">
        <v>43615</v>
      </c>
      <c r="L1065" t="s">
        <v>571</v>
      </c>
      <c r="M1065" t="s">
        <v>1794</v>
      </c>
      <c r="N1065" t="s">
        <v>469</v>
      </c>
      <c r="O1065" t="s">
        <v>491</v>
      </c>
      <c r="P1065" t="s">
        <v>1795</v>
      </c>
      <c r="Q1065">
        <v>7.8719999999999999</v>
      </c>
      <c r="R1065">
        <v>3</v>
      </c>
      <c r="S1065">
        <v>0.2</v>
      </c>
      <c r="T1065" s="16">
        <v>1.2791999999999994</v>
      </c>
    </row>
    <row r="1066" spans="1:20" x14ac:dyDescent="0.3">
      <c r="A1066" t="s">
        <v>3566</v>
      </c>
      <c r="B1066" s="1">
        <v>42110</v>
      </c>
      <c r="C1066" s="1">
        <v>42115</v>
      </c>
      <c r="D1066" t="s">
        <v>473</v>
      </c>
      <c r="E1066" t="s">
        <v>3567</v>
      </c>
      <c r="F1066" t="s">
        <v>3568</v>
      </c>
      <c r="G1066" t="s">
        <v>464</v>
      </c>
      <c r="H1066" t="s">
        <v>450</v>
      </c>
      <c r="I1066" t="s">
        <v>3265</v>
      </c>
      <c r="J1066" t="s">
        <v>921</v>
      </c>
      <c r="K1066">
        <v>43615</v>
      </c>
      <c r="L1066" t="s">
        <v>571</v>
      </c>
      <c r="M1066" t="s">
        <v>3571</v>
      </c>
      <c r="N1066" t="s">
        <v>494</v>
      </c>
      <c r="O1066" t="s">
        <v>495</v>
      </c>
      <c r="P1066" t="s">
        <v>3572</v>
      </c>
      <c r="Q1066">
        <v>118.78199999999998</v>
      </c>
      <c r="R1066">
        <v>3</v>
      </c>
      <c r="S1066">
        <v>0.4</v>
      </c>
      <c r="T1066" s="16">
        <v>-27.715799999999994</v>
      </c>
    </row>
    <row r="1067" spans="1:20" x14ac:dyDescent="0.3">
      <c r="A1067" t="s">
        <v>3566</v>
      </c>
      <c r="B1067" s="1">
        <v>42110</v>
      </c>
      <c r="C1067" s="1">
        <v>42115</v>
      </c>
      <c r="D1067" t="s">
        <v>473</v>
      </c>
      <c r="E1067" t="s">
        <v>3567</v>
      </c>
      <c r="F1067" t="s">
        <v>3568</v>
      </c>
      <c r="G1067" t="s">
        <v>464</v>
      </c>
      <c r="H1067" t="s">
        <v>450</v>
      </c>
      <c r="I1067" t="s">
        <v>3265</v>
      </c>
      <c r="J1067" t="s">
        <v>921</v>
      </c>
      <c r="K1067">
        <v>43615</v>
      </c>
      <c r="L1067" t="s">
        <v>571</v>
      </c>
      <c r="M1067" t="s">
        <v>3573</v>
      </c>
      <c r="N1067" t="s">
        <v>469</v>
      </c>
      <c r="O1067" t="s">
        <v>692</v>
      </c>
      <c r="P1067" t="s">
        <v>3574</v>
      </c>
      <c r="Q1067">
        <v>1.4480000000000002</v>
      </c>
      <c r="R1067">
        <v>1</v>
      </c>
      <c r="S1067">
        <v>0.2</v>
      </c>
      <c r="T1067" s="16">
        <v>0.2352999999999999</v>
      </c>
    </row>
    <row r="1068" spans="1:20" x14ac:dyDescent="0.3">
      <c r="A1068" t="s">
        <v>3566</v>
      </c>
      <c r="B1068" s="1">
        <v>42110</v>
      </c>
      <c r="C1068" s="1">
        <v>42115</v>
      </c>
      <c r="D1068" t="s">
        <v>473</v>
      </c>
      <c r="E1068" t="s">
        <v>3567</v>
      </c>
      <c r="F1068" t="s">
        <v>3568</v>
      </c>
      <c r="G1068" t="s">
        <v>464</v>
      </c>
      <c r="H1068" t="s">
        <v>450</v>
      </c>
      <c r="I1068" t="s">
        <v>3265</v>
      </c>
      <c r="J1068" t="s">
        <v>921</v>
      </c>
      <c r="K1068">
        <v>43615</v>
      </c>
      <c r="L1068" t="s">
        <v>571</v>
      </c>
      <c r="M1068" t="s">
        <v>3575</v>
      </c>
      <c r="N1068" t="s">
        <v>469</v>
      </c>
      <c r="O1068" t="s">
        <v>498</v>
      </c>
      <c r="P1068" t="s">
        <v>3576</v>
      </c>
      <c r="Q1068">
        <v>55.470000000000006</v>
      </c>
      <c r="R1068">
        <v>5</v>
      </c>
      <c r="S1068">
        <v>0.7</v>
      </c>
      <c r="T1068" s="16">
        <v>-46.224999999999994</v>
      </c>
    </row>
    <row r="1069" spans="1:20" x14ac:dyDescent="0.3">
      <c r="A1069" t="s">
        <v>3577</v>
      </c>
      <c r="B1069" s="1">
        <v>42644</v>
      </c>
      <c r="C1069" s="1">
        <v>42645</v>
      </c>
      <c r="D1069" t="s">
        <v>611</v>
      </c>
      <c r="E1069" t="s">
        <v>3578</v>
      </c>
      <c r="F1069" t="s">
        <v>3579</v>
      </c>
      <c r="G1069" t="s">
        <v>449</v>
      </c>
      <c r="H1069" t="s">
        <v>450</v>
      </c>
      <c r="I1069" t="s">
        <v>550</v>
      </c>
      <c r="J1069" t="s">
        <v>466</v>
      </c>
      <c r="K1069">
        <v>94122</v>
      </c>
      <c r="L1069" t="s">
        <v>467</v>
      </c>
      <c r="M1069" t="s">
        <v>727</v>
      </c>
      <c r="N1069" t="s">
        <v>455</v>
      </c>
      <c r="O1069" t="s">
        <v>459</v>
      </c>
      <c r="P1069" t="s">
        <v>728</v>
      </c>
      <c r="Q1069">
        <v>194.84800000000001</v>
      </c>
      <c r="R1069">
        <v>4</v>
      </c>
      <c r="S1069">
        <v>0.2</v>
      </c>
      <c r="T1069" s="16">
        <v>12.177999999999983</v>
      </c>
    </row>
    <row r="1070" spans="1:20" x14ac:dyDescent="0.3">
      <c r="A1070" t="s">
        <v>3580</v>
      </c>
      <c r="B1070" s="1">
        <v>43006</v>
      </c>
      <c r="C1070" s="1">
        <v>43008</v>
      </c>
      <c r="D1070" t="s">
        <v>446</v>
      </c>
      <c r="E1070" t="s">
        <v>3581</v>
      </c>
      <c r="F1070" t="s">
        <v>3582</v>
      </c>
      <c r="G1070" t="s">
        <v>449</v>
      </c>
      <c r="H1070" t="s">
        <v>450</v>
      </c>
      <c r="I1070" t="s">
        <v>3583</v>
      </c>
      <c r="J1070" t="s">
        <v>527</v>
      </c>
      <c r="K1070">
        <v>78521</v>
      </c>
      <c r="L1070" t="s">
        <v>528</v>
      </c>
      <c r="M1070" t="s">
        <v>2296</v>
      </c>
      <c r="N1070" t="s">
        <v>469</v>
      </c>
      <c r="O1070" t="s">
        <v>1002</v>
      </c>
      <c r="P1070" t="s">
        <v>1723</v>
      </c>
      <c r="Q1070">
        <v>1.7440000000000002</v>
      </c>
      <c r="R1070">
        <v>1</v>
      </c>
      <c r="S1070">
        <v>0.2</v>
      </c>
      <c r="T1070" s="16">
        <v>-0.34880000000000033</v>
      </c>
    </row>
    <row r="1071" spans="1:20" x14ac:dyDescent="0.3">
      <c r="A1071" t="s">
        <v>3584</v>
      </c>
      <c r="B1071" s="1">
        <v>42210</v>
      </c>
      <c r="C1071" s="1">
        <v>42214</v>
      </c>
      <c r="D1071" t="s">
        <v>473</v>
      </c>
      <c r="E1071" t="s">
        <v>1936</v>
      </c>
      <c r="F1071" t="s">
        <v>1937</v>
      </c>
      <c r="G1071" t="s">
        <v>525</v>
      </c>
      <c r="H1071" t="s">
        <v>450</v>
      </c>
      <c r="I1071" t="s">
        <v>569</v>
      </c>
      <c r="J1071" t="s">
        <v>570</v>
      </c>
      <c r="K1071">
        <v>19143</v>
      </c>
      <c r="L1071" t="s">
        <v>571</v>
      </c>
      <c r="M1071" t="s">
        <v>1625</v>
      </c>
      <c r="N1071" t="s">
        <v>469</v>
      </c>
      <c r="O1071" t="s">
        <v>498</v>
      </c>
      <c r="P1071" t="s">
        <v>1626</v>
      </c>
      <c r="Q1071">
        <v>25.176000000000005</v>
      </c>
      <c r="R1071">
        <v>4</v>
      </c>
      <c r="S1071">
        <v>0.7</v>
      </c>
      <c r="T1071" s="16">
        <v>-18.462400000000002</v>
      </c>
    </row>
    <row r="1072" spans="1:20" x14ac:dyDescent="0.3">
      <c r="A1072" t="s">
        <v>3585</v>
      </c>
      <c r="B1072" s="1">
        <v>42328</v>
      </c>
      <c r="C1072" s="1">
        <v>42334</v>
      </c>
      <c r="D1072" t="s">
        <v>473</v>
      </c>
      <c r="E1072" t="s">
        <v>3586</v>
      </c>
      <c r="F1072" t="s">
        <v>3587</v>
      </c>
      <c r="G1072" t="s">
        <v>525</v>
      </c>
      <c r="H1072" t="s">
        <v>450</v>
      </c>
      <c r="I1072" t="s">
        <v>465</v>
      </c>
      <c r="J1072" t="s">
        <v>466</v>
      </c>
      <c r="K1072">
        <v>90008</v>
      </c>
      <c r="L1072" t="s">
        <v>467</v>
      </c>
      <c r="M1072" t="s">
        <v>1708</v>
      </c>
      <c r="N1072" t="s">
        <v>469</v>
      </c>
      <c r="O1072" t="s">
        <v>491</v>
      </c>
      <c r="P1072" t="s">
        <v>1709</v>
      </c>
      <c r="Q1072">
        <v>19.459999999999997</v>
      </c>
      <c r="R1072">
        <v>7</v>
      </c>
      <c r="S1072">
        <v>0</v>
      </c>
      <c r="T1072" s="16">
        <v>5.0595999999999997</v>
      </c>
    </row>
    <row r="1073" spans="1:20" x14ac:dyDescent="0.3">
      <c r="A1073" t="s">
        <v>3588</v>
      </c>
      <c r="B1073" s="1">
        <v>42488</v>
      </c>
      <c r="C1073" s="1">
        <v>42492</v>
      </c>
      <c r="D1073" t="s">
        <v>473</v>
      </c>
      <c r="E1073" t="s">
        <v>3589</v>
      </c>
      <c r="F1073" t="s">
        <v>3590</v>
      </c>
      <c r="G1073" t="s">
        <v>525</v>
      </c>
      <c r="H1073" t="s">
        <v>450</v>
      </c>
      <c r="I1073" t="s">
        <v>1232</v>
      </c>
      <c r="J1073" t="s">
        <v>880</v>
      </c>
      <c r="K1073">
        <v>80219</v>
      </c>
      <c r="L1073" t="s">
        <v>467</v>
      </c>
      <c r="M1073" t="s">
        <v>1677</v>
      </c>
      <c r="N1073" t="s">
        <v>469</v>
      </c>
      <c r="O1073" t="s">
        <v>513</v>
      </c>
      <c r="P1073" t="s">
        <v>1678</v>
      </c>
      <c r="Q1073">
        <v>29.472000000000001</v>
      </c>
      <c r="R1073">
        <v>3</v>
      </c>
      <c r="S1073">
        <v>0.2</v>
      </c>
      <c r="T1073" s="16">
        <v>9.9467999999999979</v>
      </c>
    </row>
    <row r="1074" spans="1:20" x14ac:dyDescent="0.3">
      <c r="A1074" t="s">
        <v>3591</v>
      </c>
      <c r="B1074" s="1">
        <v>43053</v>
      </c>
      <c r="C1074" s="1">
        <v>43058</v>
      </c>
      <c r="D1074" t="s">
        <v>473</v>
      </c>
      <c r="E1074" t="s">
        <v>3592</v>
      </c>
      <c r="F1074" t="s">
        <v>3593</v>
      </c>
      <c r="G1074" t="s">
        <v>449</v>
      </c>
      <c r="H1074" t="s">
        <v>450</v>
      </c>
      <c r="I1074" t="s">
        <v>689</v>
      </c>
      <c r="J1074" t="s">
        <v>690</v>
      </c>
      <c r="K1074">
        <v>10035</v>
      </c>
      <c r="L1074" t="s">
        <v>571</v>
      </c>
      <c r="M1074" t="s">
        <v>3594</v>
      </c>
      <c r="N1074" t="s">
        <v>469</v>
      </c>
      <c r="O1074" t="s">
        <v>498</v>
      </c>
      <c r="P1074" t="s">
        <v>3595</v>
      </c>
      <c r="Q1074">
        <v>8.64</v>
      </c>
      <c r="R1074">
        <v>2</v>
      </c>
      <c r="S1074">
        <v>0.2</v>
      </c>
      <c r="T1074" s="16">
        <v>3.024</v>
      </c>
    </row>
    <row r="1075" spans="1:20" x14ac:dyDescent="0.3">
      <c r="A1075" t="s">
        <v>3596</v>
      </c>
      <c r="B1075" s="1">
        <v>42686</v>
      </c>
      <c r="C1075" s="1">
        <v>42693</v>
      </c>
      <c r="D1075" t="s">
        <v>473</v>
      </c>
      <c r="E1075" t="s">
        <v>3597</v>
      </c>
      <c r="F1075" t="s">
        <v>3598</v>
      </c>
      <c r="G1075" t="s">
        <v>449</v>
      </c>
      <c r="H1075" t="s">
        <v>450</v>
      </c>
      <c r="I1075" t="s">
        <v>2251</v>
      </c>
      <c r="J1075" t="s">
        <v>733</v>
      </c>
      <c r="K1075">
        <v>85204</v>
      </c>
      <c r="L1075" t="s">
        <v>467</v>
      </c>
      <c r="M1075" t="s">
        <v>3599</v>
      </c>
      <c r="N1075" t="s">
        <v>469</v>
      </c>
      <c r="O1075" t="s">
        <v>498</v>
      </c>
      <c r="P1075" t="s">
        <v>3600</v>
      </c>
      <c r="Q1075">
        <v>6.27</v>
      </c>
      <c r="R1075">
        <v>5</v>
      </c>
      <c r="S1075">
        <v>0.7</v>
      </c>
      <c r="T1075" s="16">
        <v>-4.5980000000000008</v>
      </c>
    </row>
    <row r="1076" spans="1:20" x14ac:dyDescent="0.3">
      <c r="A1076" t="s">
        <v>3596</v>
      </c>
      <c r="B1076" s="1">
        <v>42686</v>
      </c>
      <c r="C1076" s="1">
        <v>42693</v>
      </c>
      <c r="D1076" t="s">
        <v>473</v>
      </c>
      <c r="E1076" t="s">
        <v>3597</v>
      </c>
      <c r="F1076" t="s">
        <v>3598</v>
      </c>
      <c r="G1076" t="s">
        <v>449</v>
      </c>
      <c r="H1076" t="s">
        <v>450</v>
      </c>
      <c r="I1076" t="s">
        <v>2251</v>
      </c>
      <c r="J1076" t="s">
        <v>733</v>
      </c>
      <c r="K1076">
        <v>85204</v>
      </c>
      <c r="L1076" t="s">
        <v>467</v>
      </c>
      <c r="M1076" t="s">
        <v>1470</v>
      </c>
      <c r="N1076" t="s">
        <v>469</v>
      </c>
      <c r="O1076" t="s">
        <v>498</v>
      </c>
      <c r="P1076" t="s">
        <v>1471</v>
      </c>
      <c r="Q1076">
        <v>4.3680000000000003</v>
      </c>
      <c r="R1076">
        <v>7</v>
      </c>
      <c r="S1076">
        <v>0.7</v>
      </c>
      <c r="T1076" s="16">
        <v>-3.3487999999999998</v>
      </c>
    </row>
    <row r="1077" spans="1:20" x14ac:dyDescent="0.3">
      <c r="A1077" t="s">
        <v>3596</v>
      </c>
      <c r="B1077" s="1">
        <v>42686</v>
      </c>
      <c r="C1077" s="1">
        <v>42693</v>
      </c>
      <c r="D1077" t="s">
        <v>473</v>
      </c>
      <c r="E1077" t="s">
        <v>3597</v>
      </c>
      <c r="F1077" t="s">
        <v>3598</v>
      </c>
      <c r="G1077" t="s">
        <v>449</v>
      </c>
      <c r="H1077" t="s">
        <v>450</v>
      </c>
      <c r="I1077" t="s">
        <v>2251</v>
      </c>
      <c r="J1077" t="s">
        <v>733</v>
      </c>
      <c r="K1077">
        <v>85204</v>
      </c>
      <c r="L1077" t="s">
        <v>467</v>
      </c>
      <c r="M1077" t="s">
        <v>3601</v>
      </c>
      <c r="N1077" t="s">
        <v>494</v>
      </c>
      <c r="O1077" t="s">
        <v>584</v>
      </c>
      <c r="P1077" t="s">
        <v>3602</v>
      </c>
      <c r="Q1077">
        <v>31.983999999999998</v>
      </c>
      <c r="R1077">
        <v>2</v>
      </c>
      <c r="S1077">
        <v>0.2</v>
      </c>
      <c r="T1077" s="16">
        <v>1.9989999999999979</v>
      </c>
    </row>
    <row r="1078" spans="1:20" x14ac:dyDescent="0.3">
      <c r="A1078" t="s">
        <v>3603</v>
      </c>
      <c r="B1078" s="1">
        <v>42642</v>
      </c>
      <c r="C1078" s="1">
        <v>42643</v>
      </c>
      <c r="D1078" t="s">
        <v>611</v>
      </c>
      <c r="E1078" t="s">
        <v>3604</v>
      </c>
      <c r="F1078" t="s">
        <v>3605</v>
      </c>
      <c r="G1078" t="s">
        <v>525</v>
      </c>
      <c r="H1078" t="s">
        <v>450</v>
      </c>
      <c r="I1078" t="s">
        <v>920</v>
      </c>
      <c r="J1078" t="s">
        <v>677</v>
      </c>
      <c r="K1078">
        <v>47201</v>
      </c>
      <c r="L1078" t="s">
        <v>528</v>
      </c>
      <c r="M1078" t="s">
        <v>3606</v>
      </c>
      <c r="N1078" t="s">
        <v>469</v>
      </c>
      <c r="O1078" t="s">
        <v>491</v>
      </c>
      <c r="P1078" t="s">
        <v>3607</v>
      </c>
      <c r="Q1078">
        <v>40.879999999999995</v>
      </c>
      <c r="R1078">
        <v>7</v>
      </c>
      <c r="S1078">
        <v>0</v>
      </c>
      <c r="T1078" s="16">
        <v>10.628799999999998</v>
      </c>
    </row>
    <row r="1079" spans="1:20" x14ac:dyDescent="0.3">
      <c r="A1079" t="s">
        <v>3608</v>
      </c>
      <c r="B1079" s="1">
        <v>43001</v>
      </c>
      <c r="C1079" s="1">
        <v>43003</v>
      </c>
      <c r="D1079" t="s">
        <v>446</v>
      </c>
      <c r="E1079" t="s">
        <v>3609</v>
      </c>
      <c r="F1079" t="s">
        <v>3610</v>
      </c>
      <c r="G1079" t="s">
        <v>449</v>
      </c>
      <c r="H1079" t="s">
        <v>450</v>
      </c>
      <c r="I1079" t="s">
        <v>518</v>
      </c>
      <c r="J1079" t="s">
        <v>519</v>
      </c>
      <c r="K1079">
        <v>98105</v>
      </c>
      <c r="L1079" t="s">
        <v>467</v>
      </c>
      <c r="M1079" t="s">
        <v>3611</v>
      </c>
      <c r="N1079" t="s">
        <v>469</v>
      </c>
      <c r="O1079" t="s">
        <v>501</v>
      </c>
      <c r="P1079" t="s">
        <v>3612</v>
      </c>
      <c r="Q1079">
        <v>119.96</v>
      </c>
      <c r="R1079">
        <v>2</v>
      </c>
      <c r="S1079">
        <v>0</v>
      </c>
      <c r="T1079" s="16">
        <v>33.588800000000006</v>
      </c>
    </row>
    <row r="1080" spans="1:20" x14ac:dyDescent="0.3">
      <c r="A1080" t="s">
        <v>3608</v>
      </c>
      <c r="B1080" s="1">
        <v>43001</v>
      </c>
      <c r="C1080" s="1">
        <v>43003</v>
      </c>
      <c r="D1080" t="s">
        <v>446</v>
      </c>
      <c r="E1080" t="s">
        <v>3609</v>
      </c>
      <c r="F1080" t="s">
        <v>3610</v>
      </c>
      <c r="G1080" t="s">
        <v>449</v>
      </c>
      <c r="H1080" t="s">
        <v>450</v>
      </c>
      <c r="I1080" t="s">
        <v>518</v>
      </c>
      <c r="J1080" t="s">
        <v>519</v>
      </c>
      <c r="K1080">
        <v>98105</v>
      </c>
      <c r="L1080" t="s">
        <v>467</v>
      </c>
      <c r="M1080" t="s">
        <v>2252</v>
      </c>
      <c r="N1080" t="s">
        <v>469</v>
      </c>
      <c r="O1080" t="s">
        <v>482</v>
      </c>
      <c r="P1080" t="s">
        <v>2253</v>
      </c>
      <c r="Q1080">
        <v>31.44</v>
      </c>
      <c r="R1080">
        <v>3</v>
      </c>
      <c r="S1080">
        <v>0</v>
      </c>
      <c r="T1080" s="16">
        <v>8.4888000000000012</v>
      </c>
    </row>
    <row r="1081" spans="1:20" x14ac:dyDescent="0.3">
      <c r="A1081" t="s">
        <v>3608</v>
      </c>
      <c r="B1081" s="1">
        <v>43001</v>
      </c>
      <c r="C1081" s="1">
        <v>43003</v>
      </c>
      <c r="D1081" t="s">
        <v>446</v>
      </c>
      <c r="E1081" t="s">
        <v>3609</v>
      </c>
      <c r="F1081" t="s">
        <v>3610</v>
      </c>
      <c r="G1081" t="s">
        <v>449</v>
      </c>
      <c r="H1081" t="s">
        <v>450</v>
      </c>
      <c r="I1081" t="s">
        <v>518</v>
      </c>
      <c r="J1081" t="s">
        <v>519</v>
      </c>
      <c r="K1081">
        <v>98105</v>
      </c>
      <c r="L1081" t="s">
        <v>467</v>
      </c>
      <c r="M1081" t="s">
        <v>2291</v>
      </c>
      <c r="N1081" t="s">
        <v>469</v>
      </c>
      <c r="O1081" t="s">
        <v>498</v>
      </c>
      <c r="P1081" t="s">
        <v>2292</v>
      </c>
      <c r="Q1081">
        <v>6.88</v>
      </c>
      <c r="R1081">
        <v>1</v>
      </c>
      <c r="S1081">
        <v>0.2</v>
      </c>
      <c r="T1081" s="16">
        <v>2.3220000000000001</v>
      </c>
    </row>
    <row r="1082" spans="1:20" x14ac:dyDescent="0.3">
      <c r="A1082" t="s">
        <v>3613</v>
      </c>
      <c r="B1082" s="1">
        <v>42337</v>
      </c>
      <c r="C1082" s="1">
        <v>42342</v>
      </c>
      <c r="D1082" t="s">
        <v>473</v>
      </c>
      <c r="E1082" t="s">
        <v>3614</v>
      </c>
      <c r="F1082" t="s">
        <v>3615</v>
      </c>
      <c r="G1082" t="s">
        <v>464</v>
      </c>
      <c r="H1082" t="s">
        <v>450</v>
      </c>
      <c r="I1082" t="s">
        <v>1305</v>
      </c>
      <c r="J1082" t="s">
        <v>661</v>
      </c>
      <c r="K1082">
        <v>48227</v>
      </c>
      <c r="L1082" t="s">
        <v>528</v>
      </c>
      <c r="M1082" t="s">
        <v>3616</v>
      </c>
      <c r="N1082" t="s">
        <v>469</v>
      </c>
      <c r="O1082" t="s">
        <v>513</v>
      </c>
      <c r="P1082" t="s">
        <v>609</v>
      </c>
      <c r="Q1082">
        <v>19.920000000000002</v>
      </c>
      <c r="R1082">
        <v>4</v>
      </c>
      <c r="S1082">
        <v>0</v>
      </c>
      <c r="T1082" s="16">
        <v>9.3624000000000009</v>
      </c>
    </row>
    <row r="1083" spans="1:20" x14ac:dyDescent="0.3">
      <c r="A1083" t="s">
        <v>3613</v>
      </c>
      <c r="B1083" s="1">
        <v>42337</v>
      </c>
      <c r="C1083" s="1">
        <v>42342</v>
      </c>
      <c r="D1083" t="s">
        <v>473</v>
      </c>
      <c r="E1083" t="s">
        <v>3614</v>
      </c>
      <c r="F1083" t="s">
        <v>3615</v>
      </c>
      <c r="G1083" t="s">
        <v>464</v>
      </c>
      <c r="H1083" t="s">
        <v>450</v>
      </c>
      <c r="I1083" t="s">
        <v>1305</v>
      </c>
      <c r="J1083" t="s">
        <v>661</v>
      </c>
      <c r="K1083">
        <v>48227</v>
      </c>
      <c r="L1083" t="s">
        <v>528</v>
      </c>
      <c r="M1083" t="s">
        <v>3617</v>
      </c>
      <c r="N1083" t="s">
        <v>455</v>
      </c>
      <c r="O1083" t="s">
        <v>459</v>
      </c>
      <c r="P1083" t="s">
        <v>3618</v>
      </c>
      <c r="Q1083">
        <v>1106.9099999999999</v>
      </c>
      <c r="R1083">
        <v>9</v>
      </c>
      <c r="S1083">
        <v>0</v>
      </c>
      <c r="T1083" s="16">
        <v>121.76009999999994</v>
      </c>
    </row>
    <row r="1084" spans="1:20" x14ac:dyDescent="0.3">
      <c r="A1084" t="s">
        <v>3619</v>
      </c>
      <c r="B1084" s="1">
        <v>42430</v>
      </c>
      <c r="C1084" s="1">
        <v>42434</v>
      </c>
      <c r="D1084" t="s">
        <v>473</v>
      </c>
      <c r="E1084" t="s">
        <v>739</v>
      </c>
      <c r="F1084" t="s">
        <v>740</v>
      </c>
      <c r="G1084" t="s">
        <v>449</v>
      </c>
      <c r="H1084" t="s">
        <v>450</v>
      </c>
      <c r="I1084" t="s">
        <v>3620</v>
      </c>
      <c r="J1084" t="s">
        <v>690</v>
      </c>
      <c r="K1084">
        <v>10701</v>
      </c>
      <c r="L1084" t="s">
        <v>571</v>
      </c>
      <c r="M1084" t="s">
        <v>2828</v>
      </c>
      <c r="N1084" t="s">
        <v>455</v>
      </c>
      <c r="O1084" t="s">
        <v>479</v>
      </c>
      <c r="P1084" t="s">
        <v>2829</v>
      </c>
      <c r="Q1084">
        <v>836.59199999999998</v>
      </c>
      <c r="R1084">
        <v>8</v>
      </c>
      <c r="S1084">
        <v>0.4</v>
      </c>
      <c r="T1084" s="16">
        <v>-264.92079999999999</v>
      </c>
    </row>
    <row r="1085" spans="1:20" x14ac:dyDescent="0.3">
      <c r="A1085" t="s">
        <v>3619</v>
      </c>
      <c r="B1085" s="1">
        <v>42430</v>
      </c>
      <c r="C1085" s="1">
        <v>42434</v>
      </c>
      <c r="D1085" t="s">
        <v>473</v>
      </c>
      <c r="E1085" t="s">
        <v>739</v>
      </c>
      <c r="F1085" t="s">
        <v>740</v>
      </c>
      <c r="G1085" t="s">
        <v>449</v>
      </c>
      <c r="H1085" t="s">
        <v>450</v>
      </c>
      <c r="I1085" t="s">
        <v>3620</v>
      </c>
      <c r="J1085" t="s">
        <v>690</v>
      </c>
      <c r="K1085">
        <v>10701</v>
      </c>
      <c r="L1085" t="s">
        <v>571</v>
      </c>
      <c r="M1085" t="s">
        <v>3621</v>
      </c>
      <c r="N1085" t="s">
        <v>469</v>
      </c>
      <c r="O1085" t="s">
        <v>513</v>
      </c>
      <c r="P1085" t="s">
        <v>609</v>
      </c>
      <c r="Q1085">
        <v>26.38</v>
      </c>
      <c r="R1085">
        <v>1</v>
      </c>
      <c r="S1085">
        <v>0</v>
      </c>
      <c r="T1085" s="16">
        <v>12.134799999999998</v>
      </c>
    </row>
    <row r="1086" spans="1:20" x14ac:dyDescent="0.3">
      <c r="A1086" t="s">
        <v>3619</v>
      </c>
      <c r="B1086" s="1">
        <v>42430</v>
      </c>
      <c r="C1086" s="1">
        <v>42434</v>
      </c>
      <c r="D1086" t="s">
        <v>473</v>
      </c>
      <c r="E1086" t="s">
        <v>739</v>
      </c>
      <c r="F1086" t="s">
        <v>740</v>
      </c>
      <c r="G1086" t="s">
        <v>449</v>
      </c>
      <c r="H1086" t="s">
        <v>450</v>
      </c>
      <c r="I1086" t="s">
        <v>3620</v>
      </c>
      <c r="J1086" t="s">
        <v>690</v>
      </c>
      <c r="K1086">
        <v>10701</v>
      </c>
      <c r="L1086" t="s">
        <v>571</v>
      </c>
      <c r="M1086" t="s">
        <v>1441</v>
      </c>
      <c r="N1086" t="s">
        <v>469</v>
      </c>
      <c r="O1086" t="s">
        <v>482</v>
      </c>
      <c r="P1086" t="s">
        <v>1442</v>
      </c>
      <c r="Q1086">
        <v>362.92</v>
      </c>
      <c r="R1086">
        <v>2</v>
      </c>
      <c r="S1086">
        <v>0</v>
      </c>
      <c r="T1086" s="16">
        <v>105.24679999999995</v>
      </c>
    </row>
    <row r="1087" spans="1:20" x14ac:dyDescent="0.3">
      <c r="A1087" t="s">
        <v>3619</v>
      </c>
      <c r="B1087" s="1">
        <v>42430</v>
      </c>
      <c r="C1087" s="1">
        <v>42434</v>
      </c>
      <c r="D1087" t="s">
        <v>473</v>
      </c>
      <c r="E1087" t="s">
        <v>739</v>
      </c>
      <c r="F1087" t="s">
        <v>740</v>
      </c>
      <c r="G1087" t="s">
        <v>449</v>
      </c>
      <c r="H1087" t="s">
        <v>450</v>
      </c>
      <c r="I1087" t="s">
        <v>3620</v>
      </c>
      <c r="J1087" t="s">
        <v>690</v>
      </c>
      <c r="K1087">
        <v>10701</v>
      </c>
      <c r="L1087" t="s">
        <v>571</v>
      </c>
      <c r="M1087" t="s">
        <v>3622</v>
      </c>
      <c r="N1087" t="s">
        <v>494</v>
      </c>
      <c r="O1087" t="s">
        <v>1107</v>
      </c>
      <c r="P1087" t="s">
        <v>3623</v>
      </c>
      <c r="Q1087">
        <v>4899.93</v>
      </c>
      <c r="R1087">
        <v>7</v>
      </c>
      <c r="S1087">
        <v>0</v>
      </c>
      <c r="T1087" s="16">
        <v>2400.9656999999997</v>
      </c>
    </row>
    <row r="1088" spans="1:20" x14ac:dyDescent="0.3">
      <c r="A1088" t="s">
        <v>3624</v>
      </c>
      <c r="B1088" s="1">
        <v>42594</v>
      </c>
      <c r="C1088" s="1">
        <v>42594</v>
      </c>
      <c r="D1088" t="s">
        <v>1716</v>
      </c>
      <c r="E1088" t="s">
        <v>877</v>
      </c>
      <c r="F1088" t="s">
        <v>878</v>
      </c>
      <c r="G1088" t="s">
        <v>449</v>
      </c>
      <c r="H1088" t="s">
        <v>450</v>
      </c>
      <c r="I1088" t="s">
        <v>1804</v>
      </c>
      <c r="J1088" t="s">
        <v>912</v>
      </c>
      <c r="K1088">
        <v>50315</v>
      </c>
      <c r="L1088" t="s">
        <v>528</v>
      </c>
      <c r="M1088" t="s">
        <v>3625</v>
      </c>
      <c r="N1088" t="s">
        <v>469</v>
      </c>
      <c r="O1088" t="s">
        <v>513</v>
      </c>
      <c r="P1088" t="s">
        <v>3626</v>
      </c>
      <c r="Q1088">
        <v>6.48</v>
      </c>
      <c r="R1088">
        <v>1</v>
      </c>
      <c r="S1088">
        <v>0</v>
      </c>
      <c r="T1088" s="16">
        <v>3.1104000000000003</v>
      </c>
    </row>
    <row r="1089" spans="1:20" x14ac:dyDescent="0.3">
      <c r="A1089" t="s">
        <v>3627</v>
      </c>
      <c r="B1089" s="1">
        <v>42597</v>
      </c>
      <c r="C1089" s="1">
        <v>42602</v>
      </c>
      <c r="D1089" t="s">
        <v>446</v>
      </c>
      <c r="E1089" t="s">
        <v>3628</v>
      </c>
      <c r="F1089" t="s">
        <v>3629</v>
      </c>
      <c r="G1089" t="s">
        <v>464</v>
      </c>
      <c r="H1089" t="s">
        <v>450</v>
      </c>
      <c r="I1089" t="s">
        <v>3630</v>
      </c>
      <c r="J1089" t="s">
        <v>466</v>
      </c>
      <c r="K1089">
        <v>94601</v>
      </c>
      <c r="L1089" t="s">
        <v>467</v>
      </c>
      <c r="M1089" t="s">
        <v>1164</v>
      </c>
      <c r="N1089" t="s">
        <v>494</v>
      </c>
      <c r="O1089" t="s">
        <v>495</v>
      </c>
      <c r="P1089" t="s">
        <v>1165</v>
      </c>
      <c r="Q1089">
        <v>71.975999999999999</v>
      </c>
      <c r="R1089">
        <v>3</v>
      </c>
      <c r="S1089">
        <v>0.2</v>
      </c>
      <c r="T1089" s="16">
        <v>7.1976000000000049</v>
      </c>
    </row>
    <row r="1090" spans="1:20" x14ac:dyDescent="0.3">
      <c r="A1090" t="s">
        <v>3627</v>
      </c>
      <c r="B1090" s="1">
        <v>42597</v>
      </c>
      <c r="C1090" s="1">
        <v>42602</v>
      </c>
      <c r="D1090" t="s">
        <v>446</v>
      </c>
      <c r="E1090" t="s">
        <v>3628</v>
      </c>
      <c r="F1090" t="s">
        <v>3629</v>
      </c>
      <c r="G1090" t="s">
        <v>464</v>
      </c>
      <c r="H1090" t="s">
        <v>450</v>
      </c>
      <c r="I1090" t="s">
        <v>3630</v>
      </c>
      <c r="J1090" t="s">
        <v>466</v>
      </c>
      <c r="K1090">
        <v>94601</v>
      </c>
      <c r="L1090" t="s">
        <v>467</v>
      </c>
      <c r="M1090" t="s">
        <v>3631</v>
      </c>
      <c r="N1090" t="s">
        <v>469</v>
      </c>
      <c r="O1090" t="s">
        <v>470</v>
      </c>
      <c r="P1090" t="s">
        <v>3632</v>
      </c>
      <c r="Q1090">
        <v>3.15</v>
      </c>
      <c r="R1090">
        <v>1</v>
      </c>
      <c r="S1090">
        <v>0</v>
      </c>
      <c r="T1090" s="16">
        <v>1.512</v>
      </c>
    </row>
    <row r="1091" spans="1:20" x14ac:dyDescent="0.3">
      <c r="A1091" t="s">
        <v>3633</v>
      </c>
      <c r="B1091" s="1">
        <v>42890</v>
      </c>
      <c r="C1091" s="1">
        <v>42896</v>
      </c>
      <c r="D1091" t="s">
        <v>473</v>
      </c>
      <c r="E1091" t="s">
        <v>3338</v>
      </c>
      <c r="F1091" t="s">
        <v>3339</v>
      </c>
      <c r="G1091" t="s">
        <v>464</v>
      </c>
      <c r="H1091" t="s">
        <v>450</v>
      </c>
      <c r="I1091" t="s">
        <v>1160</v>
      </c>
      <c r="J1091" t="s">
        <v>511</v>
      </c>
      <c r="K1091">
        <v>28110</v>
      </c>
      <c r="L1091" t="s">
        <v>453</v>
      </c>
      <c r="M1091" t="s">
        <v>1612</v>
      </c>
      <c r="N1091" t="s">
        <v>455</v>
      </c>
      <c r="O1091" t="s">
        <v>488</v>
      </c>
      <c r="P1091" t="s">
        <v>1613</v>
      </c>
      <c r="Q1091">
        <v>31.983999999999998</v>
      </c>
      <c r="R1091">
        <v>2</v>
      </c>
      <c r="S1091">
        <v>0.2</v>
      </c>
      <c r="T1091" s="16">
        <v>1.9989999999999979</v>
      </c>
    </row>
    <row r="1092" spans="1:20" x14ac:dyDescent="0.3">
      <c r="A1092" t="s">
        <v>3633</v>
      </c>
      <c r="B1092" s="1">
        <v>42890</v>
      </c>
      <c r="C1092" s="1">
        <v>42896</v>
      </c>
      <c r="D1092" t="s">
        <v>473</v>
      </c>
      <c r="E1092" t="s">
        <v>3338</v>
      </c>
      <c r="F1092" t="s">
        <v>3339</v>
      </c>
      <c r="G1092" t="s">
        <v>464</v>
      </c>
      <c r="H1092" t="s">
        <v>450</v>
      </c>
      <c r="I1092" t="s">
        <v>1160</v>
      </c>
      <c r="J1092" t="s">
        <v>511</v>
      </c>
      <c r="K1092">
        <v>28110</v>
      </c>
      <c r="L1092" t="s">
        <v>453</v>
      </c>
      <c r="M1092" t="s">
        <v>3634</v>
      </c>
      <c r="N1092" t="s">
        <v>494</v>
      </c>
      <c r="O1092" t="s">
        <v>495</v>
      </c>
      <c r="P1092" t="s">
        <v>3635</v>
      </c>
      <c r="Q1092">
        <v>71.984000000000009</v>
      </c>
      <c r="R1092">
        <v>2</v>
      </c>
      <c r="S1092">
        <v>0.2</v>
      </c>
      <c r="T1092" s="16">
        <v>25.194399999999995</v>
      </c>
    </row>
    <row r="1093" spans="1:20" x14ac:dyDescent="0.3">
      <c r="A1093" t="s">
        <v>3636</v>
      </c>
      <c r="B1093" s="1">
        <v>42344</v>
      </c>
      <c r="C1093" s="1">
        <v>42351</v>
      </c>
      <c r="D1093" t="s">
        <v>473</v>
      </c>
      <c r="E1093" t="s">
        <v>2663</v>
      </c>
      <c r="F1093" t="s">
        <v>2664</v>
      </c>
      <c r="G1093" t="s">
        <v>449</v>
      </c>
      <c r="H1093" t="s">
        <v>450</v>
      </c>
      <c r="I1093" t="s">
        <v>1373</v>
      </c>
      <c r="J1093" t="s">
        <v>466</v>
      </c>
      <c r="K1093">
        <v>92105</v>
      </c>
      <c r="L1093" t="s">
        <v>467</v>
      </c>
      <c r="M1093" t="s">
        <v>3637</v>
      </c>
      <c r="N1093" t="s">
        <v>469</v>
      </c>
      <c r="O1093" t="s">
        <v>491</v>
      </c>
      <c r="P1093" t="s">
        <v>3638</v>
      </c>
      <c r="Q1093">
        <v>120.14999999999999</v>
      </c>
      <c r="R1093">
        <v>9</v>
      </c>
      <c r="S1093">
        <v>0</v>
      </c>
      <c r="T1093" s="16">
        <v>33.641999999999996</v>
      </c>
    </row>
    <row r="1094" spans="1:20" x14ac:dyDescent="0.3">
      <c r="A1094" t="s">
        <v>3636</v>
      </c>
      <c r="B1094" s="1">
        <v>42344</v>
      </c>
      <c r="C1094" s="1">
        <v>42351</v>
      </c>
      <c r="D1094" t="s">
        <v>473</v>
      </c>
      <c r="E1094" t="s">
        <v>2663</v>
      </c>
      <c r="F1094" t="s">
        <v>2664</v>
      </c>
      <c r="G1094" t="s">
        <v>449</v>
      </c>
      <c r="H1094" t="s">
        <v>450</v>
      </c>
      <c r="I1094" t="s">
        <v>1373</v>
      </c>
      <c r="J1094" t="s">
        <v>466</v>
      </c>
      <c r="K1094">
        <v>92105</v>
      </c>
      <c r="L1094" t="s">
        <v>467</v>
      </c>
      <c r="M1094" t="s">
        <v>3639</v>
      </c>
      <c r="N1094" t="s">
        <v>494</v>
      </c>
      <c r="O1094" t="s">
        <v>495</v>
      </c>
      <c r="P1094" t="s">
        <v>3640</v>
      </c>
      <c r="Q1094">
        <v>219.18400000000003</v>
      </c>
      <c r="R1094">
        <v>2</v>
      </c>
      <c r="S1094">
        <v>0.2</v>
      </c>
      <c r="T1094" s="16">
        <v>19.178600000000003</v>
      </c>
    </row>
    <row r="1095" spans="1:20" x14ac:dyDescent="0.3">
      <c r="A1095" t="s">
        <v>3641</v>
      </c>
      <c r="B1095" s="1">
        <v>42365</v>
      </c>
      <c r="C1095" s="1">
        <v>42369</v>
      </c>
      <c r="D1095" t="s">
        <v>473</v>
      </c>
      <c r="E1095" t="s">
        <v>3642</v>
      </c>
      <c r="F1095" t="s">
        <v>3643</v>
      </c>
      <c r="G1095" t="s">
        <v>525</v>
      </c>
      <c r="H1095" t="s">
        <v>450</v>
      </c>
      <c r="I1095" t="s">
        <v>3644</v>
      </c>
      <c r="J1095" t="s">
        <v>3165</v>
      </c>
      <c r="K1095">
        <v>20735</v>
      </c>
      <c r="L1095" t="s">
        <v>571</v>
      </c>
      <c r="M1095" t="s">
        <v>3645</v>
      </c>
      <c r="N1095" t="s">
        <v>469</v>
      </c>
      <c r="O1095" t="s">
        <v>513</v>
      </c>
      <c r="P1095" t="s">
        <v>3646</v>
      </c>
      <c r="Q1095">
        <v>28.900000000000002</v>
      </c>
      <c r="R1095">
        <v>5</v>
      </c>
      <c r="S1095">
        <v>0</v>
      </c>
      <c r="T1095" s="16">
        <v>14.161000000000001</v>
      </c>
    </row>
    <row r="1096" spans="1:20" x14ac:dyDescent="0.3">
      <c r="A1096" t="s">
        <v>3641</v>
      </c>
      <c r="B1096" s="1">
        <v>42365</v>
      </c>
      <c r="C1096" s="1">
        <v>42369</v>
      </c>
      <c r="D1096" t="s">
        <v>473</v>
      </c>
      <c r="E1096" t="s">
        <v>3642</v>
      </c>
      <c r="F1096" t="s">
        <v>3643</v>
      </c>
      <c r="G1096" t="s">
        <v>525</v>
      </c>
      <c r="H1096" t="s">
        <v>450</v>
      </c>
      <c r="I1096" t="s">
        <v>3644</v>
      </c>
      <c r="J1096" t="s">
        <v>3165</v>
      </c>
      <c r="K1096">
        <v>20735</v>
      </c>
      <c r="L1096" t="s">
        <v>571</v>
      </c>
      <c r="M1096" t="s">
        <v>1115</v>
      </c>
      <c r="N1096" t="s">
        <v>469</v>
      </c>
      <c r="O1096" t="s">
        <v>501</v>
      </c>
      <c r="P1096" t="s">
        <v>1116</v>
      </c>
      <c r="Q1096">
        <v>355.96</v>
      </c>
      <c r="R1096">
        <v>2</v>
      </c>
      <c r="S1096">
        <v>0</v>
      </c>
      <c r="T1096" s="16">
        <v>103.22839999999997</v>
      </c>
    </row>
    <row r="1097" spans="1:20" x14ac:dyDescent="0.3">
      <c r="A1097" t="s">
        <v>3647</v>
      </c>
      <c r="B1097" s="1">
        <v>42756</v>
      </c>
      <c r="C1097" s="1">
        <v>42761</v>
      </c>
      <c r="D1097" t="s">
        <v>473</v>
      </c>
      <c r="E1097" t="s">
        <v>3648</v>
      </c>
      <c r="F1097" t="s">
        <v>3649</v>
      </c>
      <c r="G1097" t="s">
        <v>525</v>
      </c>
      <c r="H1097" t="s">
        <v>450</v>
      </c>
      <c r="I1097" t="s">
        <v>890</v>
      </c>
      <c r="J1097" t="s">
        <v>511</v>
      </c>
      <c r="K1097">
        <v>28205</v>
      </c>
      <c r="L1097" t="s">
        <v>453</v>
      </c>
      <c r="M1097" t="s">
        <v>3650</v>
      </c>
      <c r="N1097" t="s">
        <v>469</v>
      </c>
      <c r="O1097" t="s">
        <v>482</v>
      </c>
      <c r="P1097" t="s">
        <v>3651</v>
      </c>
      <c r="Q1097">
        <v>348.20799999999997</v>
      </c>
      <c r="R1097">
        <v>7</v>
      </c>
      <c r="S1097">
        <v>0.2</v>
      </c>
      <c r="T1097" s="16">
        <v>30.468200000000024</v>
      </c>
    </row>
    <row r="1098" spans="1:20" x14ac:dyDescent="0.3">
      <c r="A1098" t="s">
        <v>3647</v>
      </c>
      <c r="B1098" s="1">
        <v>42756</v>
      </c>
      <c r="C1098" s="1">
        <v>42761</v>
      </c>
      <c r="D1098" t="s">
        <v>473</v>
      </c>
      <c r="E1098" t="s">
        <v>3648</v>
      </c>
      <c r="F1098" t="s">
        <v>3649</v>
      </c>
      <c r="G1098" t="s">
        <v>525</v>
      </c>
      <c r="H1098" t="s">
        <v>450</v>
      </c>
      <c r="I1098" t="s">
        <v>890</v>
      </c>
      <c r="J1098" t="s">
        <v>511</v>
      </c>
      <c r="K1098">
        <v>28205</v>
      </c>
      <c r="L1098" t="s">
        <v>453</v>
      </c>
      <c r="M1098" t="s">
        <v>3652</v>
      </c>
      <c r="N1098" t="s">
        <v>469</v>
      </c>
      <c r="O1098" t="s">
        <v>498</v>
      </c>
      <c r="P1098" t="s">
        <v>3653</v>
      </c>
      <c r="Q1098">
        <v>35.783999999999999</v>
      </c>
      <c r="R1098">
        <v>7</v>
      </c>
      <c r="S1098">
        <v>0.7</v>
      </c>
      <c r="T1098" s="16">
        <v>-28.627200000000009</v>
      </c>
    </row>
    <row r="1099" spans="1:20" x14ac:dyDescent="0.3">
      <c r="A1099" t="s">
        <v>3654</v>
      </c>
      <c r="B1099" s="1">
        <v>41815</v>
      </c>
      <c r="C1099" s="1">
        <v>41818</v>
      </c>
      <c r="D1099" t="s">
        <v>611</v>
      </c>
      <c r="E1099" t="s">
        <v>3525</v>
      </c>
      <c r="F1099" t="s">
        <v>3526</v>
      </c>
      <c r="G1099" t="s">
        <v>464</v>
      </c>
      <c r="H1099" t="s">
        <v>450</v>
      </c>
      <c r="I1099" t="s">
        <v>465</v>
      </c>
      <c r="J1099" t="s">
        <v>466</v>
      </c>
      <c r="K1099">
        <v>90049</v>
      </c>
      <c r="L1099" t="s">
        <v>467</v>
      </c>
      <c r="M1099" t="s">
        <v>3655</v>
      </c>
      <c r="N1099" t="s">
        <v>455</v>
      </c>
      <c r="O1099" t="s">
        <v>479</v>
      </c>
      <c r="P1099" t="s">
        <v>3656</v>
      </c>
      <c r="Q1099">
        <v>447.84</v>
      </c>
      <c r="R1099">
        <v>5</v>
      </c>
      <c r="S1099">
        <v>0.2</v>
      </c>
      <c r="T1099" s="16">
        <v>11.19599999999997</v>
      </c>
    </row>
    <row r="1100" spans="1:20" x14ac:dyDescent="0.3">
      <c r="A1100" t="s">
        <v>3657</v>
      </c>
      <c r="B1100" s="1">
        <v>42535</v>
      </c>
      <c r="C1100" s="1">
        <v>42538</v>
      </c>
      <c r="D1100" t="s">
        <v>611</v>
      </c>
      <c r="E1100" t="s">
        <v>3658</v>
      </c>
      <c r="F1100" t="s">
        <v>3659</v>
      </c>
      <c r="G1100" t="s">
        <v>525</v>
      </c>
      <c r="H1100" t="s">
        <v>450</v>
      </c>
      <c r="I1100" t="s">
        <v>550</v>
      </c>
      <c r="J1100" t="s">
        <v>466</v>
      </c>
      <c r="K1100">
        <v>94122</v>
      </c>
      <c r="L1100" t="s">
        <v>467</v>
      </c>
      <c r="M1100" t="s">
        <v>3660</v>
      </c>
      <c r="N1100" t="s">
        <v>469</v>
      </c>
      <c r="O1100" t="s">
        <v>491</v>
      </c>
      <c r="P1100" t="s">
        <v>3661</v>
      </c>
      <c r="Q1100">
        <v>7.04</v>
      </c>
      <c r="R1100">
        <v>4</v>
      </c>
      <c r="S1100">
        <v>0</v>
      </c>
      <c r="T1100" s="16">
        <v>2.0415999999999999</v>
      </c>
    </row>
    <row r="1101" spans="1:20" x14ac:dyDescent="0.3">
      <c r="A1101" t="s">
        <v>3657</v>
      </c>
      <c r="B1101" s="1">
        <v>42535</v>
      </c>
      <c r="C1101" s="1">
        <v>42538</v>
      </c>
      <c r="D1101" t="s">
        <v>611</v>
      </c>
      <c r="E1101" t="s">
        <v>3658</v>
      </c>
      <c r="F1101" t="s">
        <v>3659</v>
      </c>
      <c r="G1101" t="s">
        <v>525</v>
      </c>
      <c r="H1101" t="s">
        <v>450</v>
      </c>
      <c r="I1101" t="s">
        <v>550</v>
      </c>
      <c r="J1101" t="s">
        <v>466</v>
      </c>
      <c r="K1101">
        <v>94122</v>
      </c>
      <c r="L1101" t="s">
        <v>467</v>
      </c>
      <c r="M1101" t="s">
        <v>1983</v>
      </c>
      <c r="N1101" t="s">
        <v>455</v>
      </c>
      <c r="O1101" t="s">
        <v>488</v>
      </c>
      <c r="P1101" t="s">
        <v>1984</v>
      </c>
      <c r="Q1101">
        <v>8.73</v>
      </c>
      <c r="R1101">
        <v>3</v>
      </c>
      <c r="S1101">
        <v>0</v>
      </c>
      <c r="T1101" s="16">
        <v>4.1030999999999995</v>
      </c>
    </row>
    <row r="1102" spans="1:20" x14ac:dyDescent="0.3">
      <c r="A1102" t="s">
        <v>3657</v>
      </c>
      <c r="B1102" s="1">
        <v>42535</v>
      </c>
      <c r="C1102" s="1">
        <v>42538</v>
      </c>
      <c r="D1102" t="s">
        <v>611</v>
      </c>
      <c r="E1102" t="s">
        <v>3658</v>
      </c>
      <c r="F1102" t="s">
        <v>3659</v>
      </c>
      <c r="G1102" t="s">
        <v>525</v>
      </c>
      <c r="H1102" t="s">
        <v>450</v>
      </c>
      <c r="I1102" t="s">
        <v>550</v>
      </c>
      <c r="J1102" t="s">
        <v>466</v>
      </c>
      <c r="K1102">
        <v>94122</v>
      </c>
      <c r="L1102" t="s">
        <v>467</v>
      </c>
      <c r="M1102" t="s">
        <v>3662</v>
      </c>
      <c r="N1102" t="s">
        <v>494</v>
      </c>
      <c r="O1102" t="s">
        <v>584</v>
      </c>
      <c r="P1102" t="s">
        <v>3663</v>
      </c>
      <c r="Q1102">
        <v>29.29</v>
      </c>
      <c r="R1102">
        <v>1</v>
      </c>
      <c r="S1102">
        <v>0</v>
      </c>
      <c r="T1102" s="16">
        <v>9.6656999999999975</v>
      </c>
    </row>
    <row r="1103" spans="1:20" x14ac:dyDescent="0.3">
      <c r="A1103" t="s">
        <v>3657</v>
      </c>
      <c r="B1103" s="1">
        <v>42535</v>
      </c>
      <c r="C1103" s="1">
        <v>42538</v>
      </c>
      <c r="D1103" t="s">
        <v>611</v>
      </c>
      <c r="E1103" t="s">
        <v>3658</v>
      </c>
      <c r="F1103" t="s">
        <v>3659</v>
      </c>
      <c r="G1103" t="s">
        <v>525</v>
      </c>
      <c r="H1103" t="s">
        <v>450</v>
      </c>
      <c r="I1103" t="s">
        <v>550</v>
      </c>
      <c r="J1103" t="s">
        <v>466</v>
      </c>
      <c r="K1103">
        <v>94122</v>
      </c>
      <c r="L1103" t="s">
        <v>467</v>
      </c>
      <c r="M1103" t="s">
        <v>3664</v>
      </c>
      <c r="N1103" t="s">
        <v>469</v>
      </c>
      <c r="O1103" t="s">
        <v>491</v>
      </c>
      <c r="P1103" t="s">
        <v>3665</v>
      </c>
      <c r="Q1103">
        <v>8.64</v>
      </c>
      <c r="R1103">
        <v>3</v>
      </c>
      <c r="S1103">
        <v>0</v>
      </c>
      <c r="T1103" s="16">
        <v>2.5055999999999998</v>
      </c>
    </row>
    <row r="1104" spans="1:20" x14ac:dyDescent="0.3">
      <c r="A1104" t="s">
        <v>3666</v>
      </c>
      <c r="B1104" s="1">
        <v>42846</v>
      </c>
      <c r="C1104" s="1">
        <v>42852</v>
      </c>
      <c r="D1104" t="s">
        <v>473</v>
      </c>
      <c r="E1104" t="s">
        <v>2606</v>
      </c>
      <c r="F1104" t="s">
        <v>2607</v>
      </c>
      <c r="G1104" t="s">
        <v>449</v>
      </c>
      <c r="H1104" t="s">
        <v>450</v>
      </c>
      <c r="I1104" t="s">
        <v>607</v>
      </c>
      <c r="J1104" t="s">
        <v>527</v>
      </c>
      <c r="K1104">
        <v>77041</v>
      </c>
      <c r="L1104" t="s">
        <v>528</v>
      </c>
      <c r="M1104" t="s">
        <v>1644</v>
      </c>
      <c r="N1104" t="s">
        <v>469</v>
      </c>
      <c r="O1104" t="s">
        <v>498</v>
      </c>
      <c r="P1104" t="s">
        <v>1645</v>
      </c>
      <c r="Q1104">
        <v>2.6939999999999995</v>
      </c>
      <c r="R1104">
        <v>3</v>
      </c>
      <c r="S1104">
        <v>0.8</v>
      </c>
      <c r="T1104" s="16">
        <v>-4.7145000000000028</v>
      </c>
    </row>
    <row r="1105" spans="1:20" x14ac:dyDescent="0.3">
      <c r="A1105" t="s">
        <v>3666</v>
      </c>
      <c r="B1105" s="1">
        <v>42846</v>
      </c>
      <c r="C1105" s="1">
        <v>42852</v>
      </c>
      <c r="D1105" t="s">
        <v>473</v>
      </c>
      <c r="E1105" t="s">
        <v>2606</v>
      </c>
      <c r="F1105" t="s">
        <v>2607</v>
      </c>
      <c r="G1105" t="s">
        <v>449</v>
      </c>
      <c r="H1105" t="s">
        <v>450</v>
      </c>
      <c r="I1105" t="s">
        <v>607</v>
      </c>
      <c r="J1105" t="s">
        <v>527</v>
      </c>
      <c r="K1105">
        <v>77041</v>
      </c>
      <c r="L1105" t="s">
        <v>528</v>
      </c>
      <c r="M1105" t="s">
        <v>3435</v>
      </c>
      <c r="N1105" t="s">
        <v>469</v>
      </c>
      <c r="O1105" t="s">
        <v>498</v>
      </c>
      <c r="P1105" t="s">
        <v>3436</v>
      </c>
      <c r="Q1105">
        <v>2.9339999999999993</v>
      </c>
      <c r="R1105">
        <v>3</v>
      </c>
      <c r="S1105">
        <v>0.8</v>
      </c>
      <c r="T1105" s="16">
        <v>-4.9878000000000018</v>
      </c>
    </row>
    <row r="1106" spans="1:20" x14ac:dyDescent="0.3">
      <c r="A1106" t="s">
        <v>3667</v>
      </c>
      <c r="B1106" s="1">
        <v>42664</v>
      </c>
      <c r="C1106" s="1">
        <v>42670</v>
      </c>
      <c r="D1106" t="s">
        <v>473</v>
      </c>
      <c r="E1106" t="s">
        <v>3668</v>
      </c>
      <c r="F1106" t="s">
        <v>3669</v>
      </c>
      <c r="G1106" t="s">
        <v>449</v>
      </c>
      <c r="H1106" t="s">
        <v>450</v>
      </c>
      <c r="I1106" t="s">
        <v>3285</v>
      </c>
      <c r="J1106" t="s">
        <v>466</v>
      </c>
      <c r="K1106">
        <v>92503</v>
      </c>
      <c r="L1106" t="s">
        <v>467</v>
      </c>
      <c r="M1106" t="s">
        <v>3670</v>
      </c>
      <c r="N1106" t="s">
        <v>469</v>
      </c>
      <c r="O1106" t="s">
        <v>513</v>
      </c>
      <c r="P1106" t="s">
        <v>3671</v>
      </c>
      <c r="Q1106">
        <v>22.919999999999998</v>
      </c>
      <c r="R1106">
        <v>3</v>
      </c>
      <c r="S1106">
        <v>0</v>
      </c>
      <c r="T1106" s="16">
        <v>11.230799999999999</v>
      </c>
    </row>
    <row r="1107" spans="1:20" x14ac:dyDescent="0.3">
      <c r="A1107" t="s">
        <v>3672</v>
      </c>
      <c r="B1107" s="1">
        <v>42693</v>
      </c>
      <c r="C1107" s="1">
        <v>42698</v>
      </c>
      <c r="D1107" t="s">
        <v>473</v>
      </c>
      <c r="E1107" t="s">
        <v>579</v>
      </c>
      <c r="F1107" t="s">
        <v>580</v>
      </c>
      <c r="G1107" t="s">
        <v>449</v>
      </c>
      <c r="H1107" t="s">
        <v>450</v>
      </c>
      <c r="I1107" t="s">
        <v>607</v>
      </c>
      <c r="J1107" t="s">
        <v>527</v>
      </c>
      <c r="K1107">
        <v>77041</v>
      </c>
      <c r="L1107" t="s">
        <v>528</v>
      </c>
      <c r="M1107" t="s">
        <v>1258</v>
      </c>
      <c r="N1107" t="s">
        <v>469</v>
      </c>
      <c r="O1107" t="s">
        <v>482</v>
      </c>
      <c r="P1107" t="s">
        <v>1259</v>
      </c>
      <c r="Q1107">
        <v>100.70400000000001</v>
      </c>
      <c r="R1107">
        <v>6</v>
      </c>
      <c r="S1107">
        <v>0.2</v>
      </c>
      <c r="T1107" s="16">
        <v>-16.36440000000001</v>
      </c>
    </row>
    <row r="1108" spans="1:20" x14ac:dyDescent="0.3">
      <c r="A1108" t="s">
        <v>3672</v>
      </c>
      <c r="B1108" s="1">
        <v>42693</v>
      </c>
      <c r="C1108" s="1">
        <v>42698</v>
      </c>
      <c r="D1108" t="s">
        <v>473</v>
      </c>
      <c r="E1108" t="s">
        <v>579</v>
      </c>
      <c r="F1108" t="s">
        <v>580</v>
      </c>
      <c r="G1108" t="s">
        <v>449</v>
      </c>
      <c r="H1108" t="s">
        <v>450</v>
      </c>
      <c r="I1108" t="s">
        <v>607</v>
      </c>
      <c r="J1108" t="s">
        <v>527</v>
      </c>
      <c r="K1108">
        <v>77041</v>
      </c>
      <c r="L1108" t="s">
        <v>528</v>
      </c>
      <c r="M1108" t="s">
        <v>1983</v>
      </c>
      <c r="N1108" t="s">
        <v>455</v>
      </c>
      <c r="O1108" t="s">
        <v>488</v>
      </c>
      <c r="P1108" t="s">
        <v>1984</v>
      </c>
      <c r="Q1108">
        <v>2.3280000000000003</v>
      </c>
      <c r="R1108">
        <v>2</v>
      </c>
      <c r="S1108">
        <v>0.6</v>
      </c>
      <c r="T1108" s="16">
        <v>-0.75660000000000016</v>
      </c>
    </row>
    <row r="1109" spans="1:20" x14ac:dyDescent="0.3">
      <c r="A1109" t="s">
        <v>3672</v>
      </c>
      <c r="B1109" s="1">
        <v>42693</v>
      </c>
      <c r="C1109" s="1">
        <v>42698</v>
      </c>
      <c r="D1109" t="s">
        <v>473</v>
      </c>
      <c r="E1109" t="s">
        <v>579</v>
      </c>
      <c r="F1109" t="s">
        <v>580</v>
      </c>
      <c r="G1109" t="s">
        <v>449</v>
      </c>
      <c r="H1109" t="s">
        <v>450</v>
      </c>
      <c r="I1109" t="s">
        <v>607</v>
      </c>
      <c r="J1109" t="s">
        <v>527</v>
      </c>
      <c r="K1109">
        <v>77041</v>
      </c>
      <c r="L1109" t="s">
        <v>528</v>
      </c>
      <c r="M1109" t="s">
        <v>3673</v>
      </c>
      <c r="N1109" t="s">
        <v>469</v>
      </c>
      <c r="O1109" t="s">
        <v>498</v>
      </c>
      <c r="P1109" t="s">
        <v>3674</v>
      </c>
      <c r="Q1109">
        <v>10.779999999999996</v>
      </c>
      <c r="R1109">
        <v>5</v>
      </c>
      <c r="S1109">
        <v>0.8</v>
      </c>
      <c r="T1109" s="16">
        <v>-17.248000000000008</v>
      </c>
    </row>
    <row r="1110" spans="1:20" x14ac:dyDescent="0.3">
      <c r="A1110" t="s">
        <v>3672</v>
      </c>
      <c r="B1110" s="1">
        <v>42693</v>
      </c>
      <c r="C1110" s="1">
        <v>42698</v>
      </c>
      <c r="D1110" t="s">
        <v>473</v>
      </c>
      <c r="E1110" t="s">
        <v>579</v>
      </c>
      <c r="F1110" t="s">
        <v>580</v>
      </c>
      <c r="G1110" t="s">
        <v>449</v>
      </c>
      <c r="H1110" t="s">
        <v>450</v>
      </c>
      <c r="I1110" t="s">
        <v>607</v>
      </c>
      <c r="J1110" t="s">
        <v>527</v>
      </c>
      <c r="K1110">
        <v>77041</v>
      </c>
      <c r="L1110" t="s">
        <v>528</v>
      </c>
      <c r="M1110" t="s">
        <v>3675</v>
      </c>
      <c r="N1110" t="s">
        <v>469</v>
      </c>
      <c r="O1110" t="s">
        <v>692</v>
      </c>
      <c r="P1110" t="s">
        <v>986</v>
      </c>
      <c r="Q1110">
        <v>58.368000000000009</v>
      </c>
      <c r="R1110">
        <v>12</v>
      </c>
      <c r="S1110">
        <v>0.2</v>
      </c>
      <c r="T1110" s="16">
        <v>21.888000000000002</v>
      </c>
    </row>
    <row r="1111" spans="1:20" x14ac:dyDescent="0.3">
      <c r="A1111" t="s">
        <v>3672</v>
      </c>
      <c r="B1111" s="1">
        <v>42693</v>
      </c>
      <c r="C1111" s="1">
        <v>42698</v>
      </c>
      <c r="D1111" t="s">
        <v>473</v>
      </c>
      <c r="E1111" t="s">
        <v>579</v>
      </c>
      <c r="F1111" t="s">
        <v>580</v>
      </c>
      <c r="G1111" t="s">
        <v>449</v>
      </c>
      <c r="H1111" t="s">
        <v>450</v>
      </c>
      <c r="I1111" t="s">
        <v>607</v>
      </c>
      <c r="J1111" t="s">
        <v>527</v>
      </c>
      <c r="K1111">
        <v>77041</v>
      </c>
      <c r="L1111" t="s">
        <v>528</v>
      </c>
      <c r="M1111" t="s">
        <v>3676</v>
      </c>
      <c r="N1111" t="s">
        <v>469</v>
      </c>
      <c r="O1111" t="s">
        <v>596</v>
      </c>
      <c r="P1111" t="s">
        <v>3677</v>
      </c>
      <c r="Q1111">
        <v>40.968000000000004</v>
      </c>
      <c r="R1111">
        <v>3</v>
      </c>
      <c r="S1111">
        <v>0.2</v>
      </c>
      <c r="T1111" s="16">
        <v>13.826699999999999</v>
      </c>
    </row>
    <row r="1112" spans="1:20" x14ac:dyDescent="0.3">
      <c r="A1112" t="s">
        <v>3672</v>
      </c>
      <c r="B1112" s="1">
        <v>42693</v>
      </c>
      <c r="C1112" s="1">
        <v>42698</v>
      </c>
      <c r="D1112" t="s">
        <v>473</v>
      </c>
      <c r="E1112" t="s">
        <v>579</v>
      </c>
      <c r="F1112" t="s">
        <v>580</v>
      </c>
      <c r="G1112" t="s">
        <v>449</v>
      </c>
      <c r="H1112" t="s">
        <v>450</v>
      </c>
      <c r="I1112" t="s">
        <v>607</v>
      </c>
      <c r="J1112" t="s">
        <v>527</v>
      </c>
      <c r="K1112">
        <v>77041</v>
      </c>
      <c r="L1112" t="s">
        <v>528</v>
      </c>
      <c r="M1112" t="s">
        <v>3678</v>
      </c>
      <c r="N1112" t="s">
        <v>494</v>
      </c>
      <c r="O1112" t="s">
        <v>495</v>
      </c>
      <c r="P1112" t="s">
        <v>3679</v>
      </c>
      <c r="Q1112">
        <v>71.959999999999994</v>
      </c>
      <c r="R1112">
        <v>5</v>
      </c>
      <c r="S1112">
        <v>0.2</v>
      </c>
      <c r="T1112" s="16">
        <v>25.185999999999996</v>
      </c>
    </row>
    <row r="1113" spans="1:20" x14ac:dyDescent="0.3">
      <c r="A1113" t="s">
        <v>3672</v>
      </c>
      <c r="B1113" s="1">
        <v>42693</v>
      </c>
      <c r="C1113" s="1">
        <v>42698</v>
      </c>
      <c r="D1113" t="s">
        <v>473</v>
      </c>
      <c r="E1113" t="s">
        <v>579</v>
      </c>
      <c r="F1113" t="s">
        <v>580</v>
      </c>
      <c r="G1113" t="s">
        <v>449</v>
      </c>
      <c r="H1113" t="s">
        <v>450</v>
      </c>
      <c r="I1113" t="s">
        <v>607</v>
      </c>
      <c r="J1113" t="s">
        <v>527</v>
      </c>
      <c r="K1113">
        <v>77041</v>
      </c>
      <c r="L1113" t="s">
        <v>528</v>
      </c>
      <c r="M1113" t="s">
        <v>3680</v>
      </c>
      <c r="N1113" t="s">
        <v>469</v>
      </c>
      <c r="O1113" t="s">
        <v>513</v>
      </c>
      <c r="P1113" t="s">
        <v>3681</v>
      </c>
      <c r="Q1113">
        <v>10.368000000000002</v>
      </c>
      <c r="R1113">
        <v>2</v>
      </c>
      <c r="S1113">
        <v>0.2</v>
      </c>
      <c r="T1113" s="16">
        <v>3.6288</v>
      </c>
    </row>
    <row r="1114" spans="1:20" x14ac:dyDescent="0.3">
      <c r="A1114" t="s">
        <v>3672</v>
      </c>
      <c r="B1114" s="1">
        <v>42693</v>
      </c>
      <c r="C1114" s="1">
        <v>42698</v>
      </c>
      <c r="D1114" t="s">
        <v>473</v>
      </c>
      <c r="E1114" t="s">
        <v>579</v>
      </c>
      <c r="F1114" t="s">
        <v>580</v>
      </c>
      <c r="G1114" t="s">
        <v>449</v>
      </c>
      <c r="H1114" t="s">
        <v>450</v>
      </c>
      <c r="I1114" t="s">
        <v>607</v>
      </c>
      <c r="J1114" t="s">
        <v>527</v>
      </c>
      <c r="K1114">
        <v>77041</v>
      </c>
      <c r="L1114" t="s">
        <v>528</v>
      </c>
      <c r="M1114" t="s">
        <v>869</v>
      </c>
      <c r="N1114" t="s">
        <v>469</v>
      </c>
      <c r="O1114" t="s">
        <v>498</v>
      </c>
      <c r="P1114" t="s">
        <v>870</v>
      </c>
      <c r="Q1114">
        <v>1.1919999999999997</v>
      </c>
      <c r="R1114">
        <v>2</v>
      </c>
      <c r="S1114">
        <v>0.8</v>
      </c>
      <c r="T1114" s="16">
        <v>-2.0264000000000002</v>
      </c>
    </row>
    <row r="1115" spans="1:20" x14ac:dyDescent="0.3">
      <c r="A1115" t="s">
        <v>3682</v>
      </c>
      <c r="B1115" s="1">
        <v>43087</v>
      </c>
      <c r="C1115" s="1">
        <v>43092</v>
      </c>
      <c r="D1115" t="s">
        <v>446</v>
      </c>
      <c r="E1115" t="s">
        <v>1756</v>
      </c>
      <c r="F1115" t="s">
        <v>1757</v>
      </c>
      <c r="G1115" t="s">
        <v>449</v>
      </c>
      <c r="H1115" t="s">
        <v>450</v>
      </c>
      <c r="I1115" t="s">
        <v>3683</v>
      </c>
      <c r="J1115" t="s">
        <v>466</v>
      </c>
      <c r="K1115">
        <v>92024</v>
      </c>
      <c r="L1115" t="s">
        <v>467</v>
      </c>
      <c r="M1115" t="s">
        <v>3180</v>
      </c>
      <c r="N1115" t="s">
        <v>469</v>
      </c>
      <c r="O1115" t="s">
        <v>498</v>
      </c>
      <c r="P1115" t="s">
        <v>3181</v>
      </c>
      <c r="Q1115">
        <v>46.672000000000004</v>
      </c>
      <c r="R1115">
        <v>2</v>
      </c>
      <c r="S1115">
        <v>0.2</v>
      </c>
      <c r="T1115" s="16">
        <v>16.3352</v>
      </c>
    </row>
    <row r="1116" spans="1:20" x14ac:dyDescent="0.3">
      <c r="A1116" t="s">
        <v>3682</v>
      </c>
      <c r="B1116" s="1">
        <v>43087</v>
      </c>
      <c r="C1116" s="1">
        <v>43092</v>
      </c>
      <c r="D1116" t="s">
        <v>446</v>
      </c>
      <c r="E1116" t="s">
        <v>1756</v>
      </c>
      <c r="F1116" t="s">
        <v>1757</v>
      </c>
      <c r="G1116" t="s">
        <v>449</v>
      </c>
      <c r="H1116" t="s">
        <v>450</v>
      </c>
      <c r="I1116" t="s">
        <v>3683</v>
      </c>
      <c r="J1116" t="s">
        <v>466</v>
      </c>
      <c r="K1116">
        <v>92024</v>
      </c>
      <c r="L1116" t="s">
        <v>467</v>
      </c>
      <c r="M1116" t="s">
        <v>3684</v>
      </c>
      <c r="N1116" t="s">
        <v>455</v>
      </c>
      <c r="O1116" t="s">
        <v>456</v>
      </c>
      <c r="P1116" t="s">
        <v>3685</v>
      </c>
      <c r="Q1116">
        <v>119.83299999999998</v>
      </c>
      <c r="R1116">
        <v>1</v>
      </c>
      <c r="S1116">
        <v>0.15</v>
      </c>
      <c r="T1116" s="16">
        <v>-12.688200000000002</v>
      </c>
    </row>
    <row r="1117" spans="1:20" x14ac:dyDescent="0.3">
      <c r="A1117" t="s">
        <v>3682</v>
      </c>
      <c r="B1117" s="1">
        <v>43087</v>
      </c>
      <c r="C1117" s="1">
        <v>43092</v>
      </c>
      <c r="D1117" t="s">
        <v>446</v>
      </c>
      <c r="E1117" t="s">
        <v>1756</v>
      </c>
      <c r="F1117" t="s">
        <v>1757</v>
      </c>
      <c r="G1117" t="s">
        <v>449</v>
      </c>
      <c r="H1117" t="s">
        <v>450</v>
      </c>
      <c r="I1117" t="s">
        <v>3683</v>
      </c>
      <c r="J1117" t="s">
        <v>466</v>
      </c>
      <c r="K1117">
        <v>92024</v>
      </c>
      <c r="L1117" t="s">
        <v>467</v>
      </c>
      <c r="M1117" t="s">
        <v>2781</v>
      </c>
      <c r="N1117" t="s">
        <v>494</v>
      </c>
      <c r="O1117" t="s">
        <v>584</v>
      </c>
      <c r="P1117" t="s">
        <v>2782</v>
      </c>
      <c r="Q1117">
        <v>119.98</v>
      </c>
      <c r="R1117">
        <v>2</v>
      </c>
      <c r="S1117">
        <v>0</v>
      </c>
      <c r="T1117" s="16">
        <v>57.590400000000002</v>
      </c>
    </row>
    <row r="1118" spans="1:20" x14ac:dyDescent="0.3">
      <c r="A1118" t="s">
        <v>3686</v>
      </c>
      <c r="B1118" s="1">
        <v>42573</v>
      </c>
      <c r="C1118" s="1">
        <v>42575</v>
      </c>
      <c r="D1118" t="s">
        <v>446</v>
      </c>
      <c r="E1118" t="s">
        <v>3687</v>
      </c>
      <c r="F1118" t="s">
        <v>3688</v>
      </c>
      <c r="G1118" t="s">
        <v>464</v>
      </c>
      <c r="H1118" t="s">
        <v>450</v>
      </c>
      <c r="I1118" t="s">
        <v>550</v>
      </c>
      <c r="J1118" t="s">
        <v>466</v>
      </c>
      <c r="K1118">
        <v>94110</v>
      </c>
      <c r="L1118" t="s">
        <v>467</v>
      </c>
      <c r="M1118" t="s">
        <v>1868</v>
      </c>
      <c r="N1118" t="s">
        <v>469</v>
      </c>
      <c r="O1118" t="s">
        <v>470</v>
      </c>
      <c r="P1118" t="s">
        <v>1869</v>
      </c>
      <c r="Q1118">
        <v>6.3</v>
      </c>
      <c r="R1118">
        <v>2</v>
      </c>
      <c r="S1118">
        <v>0</v>
      </c>
      <c r="T1118" s="16">
        <v>3.024</v>
      </c>
    </row>
    <row r="1119" spans="1:20" x14ac:dyDescent="0.3">
      <c r="A1119" t="s">
        <v>3689</v>
      </c>
      <c r="B1119" s="1">
        <v>42251</v>
      </c>
      <c r="C1119" s="1">
        <v>42255</v>
      </c>
      <c r="D1119" t="s">
        <v>473</v>
      </c>
      <c r="E1119" t="s">
        <v>3690</v>
      </c>
      <c r="F1119" t="s">
        <v>3691</v>
      </c>
      <c r="G1119" t="s">
        <v>449</v>
      </c>
      <c r="H1119" t="s">
        <v>450</v>
      </c>
      <c r="I1119" t="s">
        <v>3692</v>
      </c>
      <c r="J1119" t="s">
        <v>1698</v>
      </c>
      <c r="K1119">
        <v>30076</v>
      </c>
      <c r="L1119" t="s">
        <v>453</v>
      </c>
      <c r="M1119" t="s">
        <v>1677</v>
      </c>
      <c r="N1119" t="s">
        <v>469</v>
      </c>
      <c r="O1119" t="s">
        <v>513</v>
      </c>
      <c r="P1119" t="s">
        <v>1870</v>
      </c>
      <c r="Q1119">
        <v>279.89999999999998</v>
      </c>
      <c r="R1119">
        <v>5</v>
      </c>
      <c r="S1119">
        <v>0</v>
      </c>
      <c r="T1119" s="16">
        <v>137.15100000000001</v>
      </c>
    </row>
    <row r="1120" spans="1:20" x14ac:dyDescent="0.3">
      <c r="A1120" t="s">
        <v>3689</v>
      </c>
      <c r="B1120" s="1">
        <v>42251</v>
      </c>
      <c r="C1120" s="1">
        <v>42255</v>
      </c>
      <c r="D1120" t="s">
        <v>473</v>
      </c>
      <c r="E1120" t="s">
        <v>3690</v>
      </c>
      <c r="F1120" t="s">
        <v>3691</v>
      </c>
      <c r="G1120" t="s">
        <v>449</v>
      </c>
      <c r="H1120" t="s">
        <v>450</v>
      </c>
      <c r="I1120" t="s">
        <v>3692</v>
      </c>
      <c r="J1120" t="s">
        <v>1698</v>
      </c>
      <c r="K1120">
        <v>30076</v>
      </c>
      <c r="L1120" t="s">
        <v>453</v>
      </c>
      <c r="M1120" t="s">
        <v>3134</v>
      </c>
      <c r="N1120" t="s">
        <v>494</v>
      </c>
      <c r="O1120" t="s">
        <v>584</v>
      </c>
      <c r="P1120" t="s">
        <v>3135</v>
      </c>
      <c r="Q1120">
        <v>619.94999999999993</v>
      </c>
      <c r="R1120">
        <v>5</v>
      </c>
      <c r="S1120">
        <v>0</v>
      </c>
      <c r="T1120" s="16">
        <v>111.59099999999995</v>
      </c>
    </row>
    <row r="1121" spans="1:20" x14ac:dyDescent="0.3">
      <c r="A1121" t="s">
        <v>3689</v>
      </c>
      <c r="B1121" s="1">
        <v>42251</v>
      </c>
      <c r="C1121" s="1">
        <v>42255</v>
      </c>
      <c r="D1121" t="s">
        <v>473</v>
      </c>
      <c r="E1121" t="s">
        <v>3690</v>
      </c>
      <c r="F1121" t="s">
        <v>3691</v>
      </c>
      <c r="G1121" t="s">
        <v>449</v>
      </c>
      <c r="H1121" t="s">
        <v>450</v>
      </c>
      <c r="I1121" t="s">
        <v>3692</v>
      </c>
      <c r="J1121" t="s">
        <v>1698</v>
      </c>
      <c r="K1121">
        <v>30076</v>
      </c>
      <c r="L1121" t="s">
        <v>453</v>
      </c>
      <c r="M1121" t="s">
        <v>3693</v>
      </c>
      <c r="N1121" t="s">
        <v>469</v>
      </c>
      <c r="O1121" t="s">
        <v>513</v>
      </c>
      <c r="P1121" t="s">
        <v>3694</v>
      </c>
      <c r="Q1121">
        <v>4.3600000000000003</v>
      </c>
      <c r="R1121">
        <v>2</v>
      </c>
      <c r="S1121">
        <v>0</v>
      </c>
      <c r="T1121" s="16">
        <v>2.0491999999999999</v>
      </c>
    </row>
    <row r="1122" spans="1:20" x14ac:dyDescent="0.3">
      <c r="A1122" t="s">
        <v>3689</v>
      </c>
      <c r="B1122" s="1">
        <v>42251</v>
      </c>
      <c r="C1122" s="1">
        <v>42255</v>
      </c>
      <c r="D1122" t="s">
        <v>473</v>
      </c>
      <c r="E1122" t="s">
        <v>3690</v>
      </c>
      <c r="F1122" t="s">
        <v>3691</v>
      </c>
      <c r="G1122" t="s">
        <v>449</v>
      </c>
      <c r="H1122" t="s">
        <v>450</v>
      </c>
      <c r="I1122" t="s">
        <v>3692</v>
      </c>
      <c r="J1122" t="s">
        <v>1698</v>
      </c>
      <c r="K1122">
        <v>30076</v>
      </c>
      <c r="L1122" t="s">
        <v>453</v>
      </c>
      <c r="M1122" t="s">
        <v>3005</v>
      </c>
      <c r="N1122" t="s">
        <v>469</v>
      </c>
      <c r="O1122" t="s">
        <v>596</v>
      </c>
      <c r="P1122" t="s">
        <v>3006</v>
      </c>
      <c r="Q1122">
        <v>15.28</v>
      </c>
      <c r="R1122">
        <v>2</v>
      </c>
      <c r="S1122">
        <v>0</v>
      </c>
      <c r="T1122" s="16">
        <v>7.4871999999999996</v>
      </c>
    </row>
    <row r="1123" spans="1:20" x14ac:dyDescent="0.3">
      <c r="A1123" t="s">
        <v>3695</v>
      </c>
      <c r="B1123" s="1">
        <v>41659</v>
      </c>
      <c r="C1123" s="1">
        <v>41665</v>
      </c>
      <c r="D1123" t="s">
        <v>473</v>
      </c>
      <c r="E1123" t="s">
        <v>3183</v>
      </c>
      <c r="F1123" t="s">
        <v>3184</v>
      </c>
      <c r="G1123" t="s">
        <v>449</v>
      </c>
      <c r="H1123" t="s">
        <v>450</v>
      </c>
      <c r="I1123" t="s">
        <v>3696</v>
      </c>
      <c r="J1123" t="s">
        <v>2135</v>
      </c>
      <c r="K1123">
        <v>72401</v>
      </c>
      <c r="L1123" t="s">
        <v>453</v>
      </c>
      <c r="M1123" t="s">
        <v>3697</v>
      </c>
      <c r="N1123" t="s">
        <v>494</v>
      </c>
      <c r="O1123" t="s">
        <v>495</v>
      </c>
      <c r="P1123" t="s">
        <v>3698</v>
      </c>
      <c r="Q1123">
        <v>699.93</v>
      </c>
      <c r="R1123">
        <v>7</v>
      </c>
      <c r="S1123">
        <v>0</v>
      </c>
      <c r="T1123" s="16">
        <v>181.98179999999999</v>
      </c>
    </row>
    <row r="1124" spans="1:20" x14ac:dyDescent="0.3">
      <c r="A1124" t="s">
        <v>3695</v>
      </c>
      <c r="B1124" s="1">
        <v>41659</v>
      </c>
      <c r="C1124" s="1">
        <v>41665</v>
      </c>
      <c r="D1124" t="s">
        <v>473</v>
      </c>
      <c r="E1124" t="s">
        <v>3183</v>
      </c>
      <c r="F1124" t="s">
        <v>3184</v>
      </c>
      <c r="G1124" t="s">
        <v>449</v>
      </c>
      <c r="H1124" t="s">
        <v>450</v>
      </c>
      <c r="I1124" t="s">
        <v>3696</v>
      </c>
      <c r="J1124" t="s">
        <v>2135</v>
      </c>
      <c r="K1124">
        <v>72401</v>
      </c>
      <c r="L1124" t="s">
        <v>453</v>
      </c>
      <c r="M1124" t="s">
        <v>3699</v>
      </c>
      <c r="N1124" t="s">
        <v>469</v>
      </c>
      <c r="O1124" t="s">
        <v>491</v>
      </c>
      <c r="P1124" t="s">
        <v>3700</v>
      </c>
      <c r="Q1124">
        <v>22.959999999999997</v>
      </c>
      <c r="R1124">
        <v>7</v>
      </c>
      <c r="S1124">
        <v>0</v>
      </c>
      <c r="T1124" s="16">
        <v>6.6583999999999968</v>
      </c>
    </row>
    <row r="1125" spans="1:20" x14ac:dyDescent="0.3">
      <c r="A1125" t="s">
        <v>3695</v>
      </c>
      <c r="B1125" s="1">
        <v>41659</v>
      </c>
      <c r="C1125" s="1">
        <v>41665</v>
      </c>
      <c r="D1125" t="s">
        <v>473</v>
      </c>
      <c r="E1125" t="s">
        <v>3183</v>
      </c>
      <c r="F1125" t="s">
        <v>3184</v>
      </c>
      <c r="G1125" t="s">
        <v>449</v>
      </c>
      <c r="H1125" t="s">
        <v>450</v>
      </c>
      <c r="I1125" t="s">
        <v>3696</v>
      </c>
      <c r="J1125" t="s">
        <v>2135</v>
      </c>
      <c r="K1125">
        <v>72401</v>
      </c>
      <c r="L1125" t="s">
        <v>453</v>
      </c>
      <c r="M1125" t="s">
        <v>775</v>
      </c>
      <c r="N1125" t="s">
        <v>455</v>
      </c>
      <c r="O1125" t="s">
        <v>488</v>
      </c>
      <c r="P1125" t="s">
        <v>776</v>
      </c>
      <c r="Q1125">
        <v>38.6</v>
      </c>
      <c r="R1125">
        <v>4</v>
      </c>
      <c r="S1125">
        <v>0</v>
      </c>
      <c r="T1125" s="16">
        <v>11.579999999999998</v>
      </c>
    </row>
    <row r="1126" spans="1:20" x14ac:dyDescent="0.3">
      <c r="A1126" t="s">
        <v>3695</v>
      </c>
      <c r="B1126" s="1">
        <v>41659</v>
      </c>
      <c r="C1126" s="1">
        <v>41665</v>
      </c>
      <c r="D1126" t="s">
        <v>473</v>
      </c>
      <c r="E1126" t="s">
        <v>3183</v>
      </c>
      <c r="F1126" t="s">
        <v>3184</v>
      </c>
      <c r="G1126" t="s">
        <v>449</v>
      </c>
      <c r="H1126" t="s">
        <v>450</v>
      </c>
      <c r="I1126" t="s">
        <v>3696</v>
      </c>
      <c r="J1126" t="s">
        <v>2135</v>
      </c>
      <c r="K1126">
        <v>72401</v>
      </c>
      <c r="L1126" t="s">
        <v>453</v>
      </c>
      <c r="M1126" t="s">
        <v>2184</v>
      </c>
      <c r="N1126" t="s">
        <v>469</v>
      </c>
      <c r="O1126" t="s">
        <v>491</v>
      </c>
      <c r="P1126" t="s">
        <v>2185</v>
      </c>
      <c r="Q1126">
        <v>6.63</v>
      </c>
      <c r="R1126">
        <v>3</v>
      </c>
      <c r="S1126">
        <v>0</v>
      </c>
      <c r="T1126" s="16">
        <v>1.7901</v>
      </c>
    </row>
    <row r="1127" spans="1:20" x14ac:dyDescent="0.3">
      <c r="A1127" t="s">
        <v>3695</v>
      </c>
      <c r="B1127" s="1">
        <v>41659</v>
      </c>
      <c r="C1127" s="1">
        <v>41665</v>
      </c>
      <c r="D1127" t="s">
        <v>473</v>
      </c>
      <c r="E1127" t="s">
        <v>3183</v>
      </c>
      <c r="F1127" t="s">
        <v>3184</v>
      </c>
      <c r="G1127" t="s">
        <v>449</v>
      </c>
      <c r="H1127" t="s">
        <v>450</v>
      </c>
      <c r="I1127" t="s">
        <v>3696</v>
      </c>
      <c r="J1127" t="s">
        <v>2135</v>
      </c>
      <c r="K1127">
        <v>72401</v>
      </c>
      <c r="L1127" t="s">
        <v>453</v>
      </c>
      <c r="M1127" t="s">
        <v>3701</v>
      </c>
      <c r="N1127" t="s">
        <v>469</v>
      </c>
      <c r="O1127" t="s">
        <v>596</v>
      </c>
      <c r="P1127" t="s">
        <v>1094</v>
      </c>
      <c r="Q1127">
        <v>23.34</v>
      </c>
      <c r="R1127">
        <v>3</v>
      </c>
      <c r="S1127">
        <v>0</v>
      </c>
      <c r="T1127" s="16">
        <v>10.969799999999999</v>
      </c>
    </row>
    <row r="1128" spans="1:20" x14ac:dyDescent="0.3">
      <c r="A1128" t="s">
        <v>3695</v>
      </c>
      <c r="B1128" s="1">
        <v>41659</v>
      </c>
      <c r="C1128" s="1">
        <v>41665</v>
      </c>
      <c r="D1128" t="s">
        <v>473</v>
      </c>
      <c r="E1128" t="s">
        <v>3183</v>
      </c>
      <c r="F1128" t="s">
        <v>3184</v>
      </c>
      <c r="G1128" t="s">
        <v>449</v>
      </c>
      <c r="H1128" t="s">
        <v>450</v>
      </c>
      <c r="I1128" t="s">
        <v>3696</v>
      </c>
      <c r="J1128" t="s">
        <v>2135</v>
      </c>
      <c r="K1128">
        <v>72401</v>
      </c>
      <c r="L1128" t="s">
        <v>453</v>
      </c>
      <c r="M1128" t="s">
        <v>2016</v>
      </c>
      <c r="N1128" t="s">
        <v>455</v>
      </c>
      <c r="O1128" t="s">
        <v>459</v>
      </c>
      <c r="P1128" t="s">
        <v>2017</v>
      </c>
      <c r="Q1128">
        <v>1067.94</v>
      </c>
      <c r="R1128">
        <v>3</v>
      </c>
      <c r="S1128">
        <v>0</v>
      </c>
      <c r="T1128" s="16">
        <v>224.2673999999999</v>
      </c>
    </row>
    <row r="1129" spans="1:20" x14ac:dyDescent="0.3">
      <c r="A1129" t="s">
        <v>3702</v>
      </c>
      <c r="B1129" s="1">
        <v>42065</v>
      </c>
      <c r="C1129" s="1">
        <v>42070</v>
      </c>
      <c r="D1129" t="s">
        <v>473</v>
      </c>
      <c r="E1129" t="s">
        <v>898</v>
      </c>
      <c r="F1129" t="s">
        <v>899</v>
      </c>
      <c r="G1129" t="s">
        <v>525</v>
      </c>
      <c r="H1129" t="s">
        <v>450</v>
      </c>
      <c r="I1129" t="s">
        <v>1892</v>
      </c>
      <c r="J1129" t="s">
        <v>677</v>
      </c>
      <c r="K1129">
        <v>47374</v>
      </c>
      <c r="L1129" t="s">
        <v>528</v>
      </c>
      <c r="M1129" t="s">
        <v>1995</v>
      </c>
      <c r="N1129" t="s">
        <v>469</v>
      </c>
      <c r="O1129" t="s">
        <v>491</v>
      </c>
      <c r="P1129" t="s">
        <v>1996</v>
      </c>
      <c r="Q1129">
        <v>10.16</v>
      </c>
      <c r="R1129">
        <v>1</v>
      </c>
      <c r="S1129">
        <v>0</v>
      </c>
      <c r="T1129" s="16">
        <v>2.6416000000000004</v>
      </c>
    </row>
    <row r="1130" spans="1:20" x14ac:dyDescent="0.3">
      <c r="A1130" t="s">
        <v>3702</v>
      </c>
      <c r="B1130" s="1">
        <v>42065</v>
      </c>
      <c r="C1130" s="1">
        <v>42070</v>
      </c>
      <c r="D1130" t="s">
        <v>473</v>
      </c>
      <c r="E1130" t="s">
        <v>898</v>
      </c>
      <c r="F1130" t="s">
        <v>899</v>
      </c>
      <c r="G1130" t="s">
        <v>525</v>
      </c>
      <c r="H1130" t="s">
        <v>450</v>
      </c>
      <c r="I1130" t="s">
        <v>1892</v>
      </c>
      <c r="J1130" t="s">
        <v>677</v>
      </c>
      <c r="K1130">
        <v>47374</v>
      </c>
      <c r="L1130" t="s">
        <v>528</v>
      </c>
      <c r="M1130" t="s">
        <v>2851</v>
      </c>
      <c r="N1130" t="s">
        <v>469</v>
      </c>
      <c r="O1130" t="s">
        <v>596</v>
      </c>
      <c r="P1130" t="s">
        <v>2852</v>
      </c>
      <c r="Q1130">
        <v>101.88</v>
      </c>
      <c r="R1130">
        <v>6</v>
      </c>
      <c r="S1130">
        <v>0</v>
      </c>
      <c r="T1130" s="16">
        <v>50.94</v>
      </c>
    </row>
    <row r="1131" spans="1:20" x14ac:dyDescent="0.3">
      <c r="A1131" t="s">
        <v>3703</v>
      </c>
      <c r="B1131" s="1">
        <v>42472</v>
      </c>
      <c r="C1131" s="1">
        <v>42476</v>
      </c>
      <c r="D1131" t="s">
        <v>473</v>
      </c>
      <c r="E1131" t="s">
        <v>2214</v>
      </c>
      <c r="F1131" t="s">
        <v>2215</v>
      </c>
      <c r="G1131" t="s">
        <v>449</v>
      </c>
      <c r="H1131" t="s">
        <v>450</v>
      </c>
      <c r="I1131" t="s">
        <v>741</v>
      </c>
      <c r="J1131" t="s">
        <v>742</v>
      </c>
      <c r="K1131">
        <v>22153</v>
      </c>
      <c r="L1131" t="s">
        <v>453</v>
      </c>
      <c r="M1131" t="s">
        <v>3704</v>
      </c>
      <c r="N1131" t="s">
        <v>455</v>
      </c>
      <c r="O1131" t="s">
        <v>479</v>
      </c>
      <c r="P1131" t="s">
        <v>3705</v>
      </c>
      <c r="Q1131">
        <v>343.92</v>
      </c>
      <c r="R1131">
        <v>4</v>
      </c>
      <c r="S1131">
        <v>0</v>
      </c>
      <c r="T1131" s="16">
        <v>75.662399999999991</v>
      </c>
    </row>
    <row r="1132" spans="1:20" x14ac:dyDescent="0.3">
      <c r="A1132" t="s">
        <v>3703</v>
      </c>
      <c r="B1132" s="1">
        <v>42472</v>
      </c>
      <c r="C1132" s="1">
        <v>42476</v>
      </c>
      <c r="D1132" t="s">
        <v>473</v>
      </c>
      <c r="E1132" t="s">
        <v>2214</v>
      </c>
      <c r="F1132" t="s">
        <v>2215</v>
      </c>
      <c r="G1132" t="s">
        <v>449</v>
      </c>
      <c r="H1132" t="s">
        <v>450</v>
      </c>
      <c r="I1132" t="s">
        <v>741</v>
      </c>
      <c r="J1132" t="s">
        <v>742</v>
      </c>
      <c r="K1132">
        <v>22153</v>
      </c>
      <c r="L1132" t="s">
        <v>453</v>
      </c>
      <c r="M1132" t="s">
        <v>3706</v>
      </c>
      <c r="N1132" t="s">
        <v>469</v>
      </c>
      <c r="O1132" t="s">
        <v>513</v>
      </c>
      <c r="P1132" t="s">
        <v>3707</v>
      </c>
      <c r="Q1132">
        <v>40.99</v>
      </c>
      <c r="R1132">
        <v>1</v>
      </c>
      <c r="S1132">
        <v>0</v>
      </c>
      <c r="T1132" s="16">
        <v>20.085100000000001</v>
      </c>
    </row>
    <row r="1133" spans="1:20" x14ac:dyDescent="0.3">
      <c r="A1133" t="s">
        <v>3703</v>
      </c>
      <c r="B1133" s="1">
        <v>42472</v>
      </c>
      <c r="C1133" s="1">
        <v>42476</v>
      </c>
      <c r="D1133" t="s">
        <v>473</v>
      </c>
      <c r="E1133" t="s">
        <v>2214</v>
      </c>
      <c r="F1133" t="s">
        <v>2215</v>
      </c>
      <c r="G1133" t="s">
        <v>449</v>
      </c>
      <c r="H1133" t="s">
        <v>450</v>
      </c>
      <c r="I1133" t="s">
        <v>741</v>
      </c>
      <c r="J1133" t="s">
        <v>742</v>
      </c>
      <c r="K1133">
        <v>22153</v>
      </c>
      <c r="L1133" t="s">
        <v>453</v>
      </c>
      <c r="M1133" t="s">
        <v>949</v>
      </c>
      <c r="N1133" t="s">
        <v>469</v>
      </c>
      <c r="O1133" t="s">
        <v>596</v>
      </c>
      <c r="P1133" t="s">
        <v>950</v>
      </c>
      <c r="Q1133">
        <v>63.9</v>
      </c>
      <c r="R1133">
        <v>5</v>
      </c>
      <c r="S1133">
        <v>0</v>
      </c>
      <c r="T1133" s="16">
        <v>28.754999999999995</v>
      </c>
    </row>
    <row r="1134" spans="1:20" x14ac:dyDescent="0.3">
      <c r="A1134" t="s">
        <v>3708</v>
      </c>
      <c r="B1134" s="1">
        <v>42710</v>
      </c>
      <c r="C1134" s="1">
        <v>42711</v>
      </c>
      <c r="D1134" t="s">
        <v>611</v>
      </c>
      <c r="E1134" t="s">
        <v>936</v>
      </c>
      <c r="F1134" t="s">
        <v>937</v>
      </c>
      <c r="G1134" t="s">
        <v>464</v>
      </c>
      <c r="H1134" t="s">
        <v>450</v>
      </c>
      <c r="I1134" t="s">
        <v>3709</v>
      </c>
      <c r="J1134" t="s">
        <v>466</v>
      </c>
      <c r="K1134">
        <v>94509</v>
      </c>
      <c r="L1134" t="s">
        <v>467</v>
      </c>
      <c r="M1134" t="s">
        <v>1483</v>
      </c>
      <c r="N1134" t="s">
        <v>469</v>
      </c>
      <c r="O1134" t="s">
        <v>513</v>
      </c>
      <c r="P1134" t="s">
        <v>1484</v>
      </c>
      <c r="Q1134">
        <v>19.440000000000001</v>
      </c>
      <c r="R1134">
        <v>3</v>
      </c>
      <c r="S1134">
        <v>0</v>
      </c>
      <c r="T1134" s="16">
        <v>9.3312000000000008</v>
      </c>
    </row>
    <row r="1135" spans="1:20" x14ac:dyDescent="0.3">
      <c r="A1135" t="s">
        <v>3710</v>
      </c>
      <c r="B1135" s="1">
        <v>42526</v>
      </c>
      <c r="C1135" s="1">
        <v>42530</v>
      </c>
      <c r="D1135" t="s">
        <v>473</v>
      </c>
      <c r="E1135" t="s">
        <v>2038</v>
      </c>
      <c r="F1135" t="s">
        <v>2039</v>
      </c>
      <c r="G1135" t="s">
        <v>525</v>
      </c>
      <c r="H1135" t="s">
        <v>450</v>
      </c>
      <c r="I1135" t="s">
        <v>569</v>
      </c>
      <c r="J1135" t="s">
        <v>570</v>
      </c>
      <c r="K1135">
        <v>19134</v>
      </c>
      <c r="L1135" t="s">
        <v>571</v>
      </c>
      <c r="M1135" t="s">
        <v>640</v>
      </c>
      <c r="N1135" t="s">
        <v>469</v>
      </c>
      <c r="O1135" t="s">
        <v>482</v>
      </c>
      <c r="P1135" t="s">
        <v>641</v>
      </c>
      <c r="Q1135">
        <v>124.608</v>
      </c>
      <c r="R1135">
        <v>4</v>
      </c>
      <c r="S1135">
        <v>0.2</v>
      </c>
      <c r="T1135" s="16">
        <v>-23.364000000000019</v>
      </c>
    </row>
    <row r="1136" spans="1:20" x14ac:dyDescent="0.3">
      <c r="A1136" t="s">
        <v>3710</v>
      </c>
      <c r="B1136" s="1">
        <v>42526</v>
      </c>
      <c r="C1136" s="1">
        <v>42530</v>
      </c>
      <c r="D1136" t="s">
        <v>473</v>
      </c>
      <c r="E1136" t="s">
        <v>2038</v>
      </c>
      <c r="F1136" t="s">
        <v>2039</v>
      </c>
      <c r="G1136" t="s">
        <v>525</v>
      </c>
      <c r="H1136" t="s">
        <v>450</v>
      </c>
      <c r="I1136" t="s">
        <v>569</v>
      </c>
      <c r="J1136" t="s">
        <v>570</v>
      </c>
      <c r="K1136">
        <v>19134</v>
      </c>
      <c r="L1136" t="s">
        <v>571</v>
      </c>
      <c r="M1136" t="s">
        <v>3711</v>
      </c>
      <c r="N1136" t="s">
        <v>469</v>
      </c>
      <c r="O1136" t="s">
        <v>470</v>
      </c>
      <c r="P1136" t="s">
        <v>3712</v>
      </c>
      <c r="Q1136">
        <v>7.5600000000000005</v>
      </c>
      <c r="R1136">
        <v>3</v>
      </c>
      <c r="S1136">
        <v>0.2</v>
      </c>
      <c r="T1136" s="16">
        <v>2.6459999999999995</v>
      </c>
    </row>
    <row r="1137" spans="1:20" x14ac:dyDescent="0.3">
      <c r="A1137" t="s">
        <v>3713</v>
      </c>
      <c r="B1137" s="1">
        <v>42715</v>
      </c>
      <c r="C1137" s="1">
        <v>42715</v>
      </c>
      <c r="D1137" t="s">
        <v>1716</v>
      </c>
      <c r="E1137" t="s">
        <v>2418</v>
      </c>
      <c r="F1137" t="s">
        <v>2419</v>
      </c>
      <c r="G1137" t="s">
        <v>449</v>
      </c>
      <c r="H1137" t="s">
        <v>450</v>
      </c>
      <c r="I1137" t="s">
        <v>3714</v>
      </c>
      <c r="J1137" t="s">
        <v>477</v>
      </c>
      <c r="K1137">
        <v>33030</v>
      </c>
      <c r="L1137" t="s">
        <v>453</v>
      </c>
      <c r="M1137" t="s">
        <v>3715</v>
      </c>
      <c r="N1137" t="s">
        <v>469</v>
      </c>
      <c r="O1137" t="s">
        <v>482</v>
      </c>
      <c r="P1137" t="s">
        <v>3716</v>
      </c>
      <c r="Q1137">
        <v>85.224000000000004</v>
      </c>
      <c r="R1137">
        <v>3</v>
      </c>
      <c r="S1137">
        <v>0.2</v>
      </c>
      <c r="T1137" s="16">
        <v>7.4571000000000041</v>
      </c>
    </row>
    <row r="1138" spans="1:20" x14ac:dyDescent="0.3">
      <c r="A1138" t="s">
        <v>3717</v>
      </c>
      <c r="B1138" s="1">
        <v>42686</v>
      </c>
      <c r="C1138" s="1">
        <v>42689</v>
      </c>
      <c r="D1138" t="s">
        <v>446</v>
      </c>
      <c r="E1138" t="s">
        <v>3718</v>
      </c>
      <c r="F1138" t="s">
        <v>3719</v>
      </c>
      <c r="G1138" t="s">
        <v>464</v>
      </c>
      <c r="H1138" t="s">
        <v>450</v>
      </c>
      <c r="I1138" t="s">
        <v>3720</v>
      </c>
      <c r="J1138" t="s">
        <v>677</v>
      </c>
      <c r="K1138">
        <v>46350</v>
      </c>
      <c r="L1138" t="s">
        <v>528</v>
      </c>
      <c r="M1138" t="s">
        <v>3721</v>
      </c>
      <c r="N1138" t="s">
        <v>469</v>
      </c>
      <c r="O1138" t="s">
        <v>596</v>
      </c>
      <c r="P1138" t="s">
        <v>3722</v>
      </c>
      <c r="Q1138">
        <v>287.52</v>
      </c>
      <c r="R1138">
        <v>8</v>
      </c>
      <c r="S1138">
        <v>0</v>
      </c>
      <c r="T1138" s="16">
        <v>129.38399999999999</v>
      </c>
    </row>
    <row r="1139" spans="1:20" x14ac:dyDescent="0.3">
      <c r="A1139" t="s">
        <v>3717</v>
      </c>
      <c r="B1139" s="1">
        <v>42686</v>
      </c>
      <c r="C1139" s="1">
        <v>42689</v>
      </c>
      <c r="D1139" t="s">
        <v>446</v>
      </c>
      <c r="E1139" t="s">
        <v>3718</v>
      </c>
      <c r="F1139" t="s">
        <v>3719</v>
      </c>
      <c r="G1139" t="s">
        <v>464</v>
      </c>
      <c r="H1139" t="s">
        <v>450</v>
      </c>
      <c r="I1139" t="s">
        <v>3720</v>
      </c>
      <c r="J1139" t="s">
        <v>677</v>
      </c>
      <c r="K1139">
        <v>46350</v>
      </c>
      <c r="L1139" t="s">
        <v>528</v>
      </c>
      <c r="M1139" t="s">
        <v>2565</v>
      </c>
      <c r="N1139" t="s">
        <v>469</v>
      </c>
      <c r="O1139" t="s">
        <v>501</v>
      </c>
      <c r="P1139" t="s">
        <v>2566</v>
      </c>
      <c r="Q1139">
        <v>37.68</v>
      </c>
      <c r="R1139">
        <v>2</v>
      </c>
      <c r="S1139">
        <v>0</v>
      </c>
      <c r="T1139" s="16">
        <v>10.5504</v>
      </c>
    </row>
    <row r="1140" spans="1:20" x14ac:dyDescent="0.3">
      <c r="A1140" t="s">
        <v>3717</v>
      </c>
      <c r="B1140" s="1">
        <v>42686</v>
      </c>
      <c r="C1140" s="1">
        <v>42689</v>
      </c>
      <c r="D1140" t="s">
        <v>446</v>
      </c>
      <c r="E1140" t="s">
        <v>3718</v>
      </c>
      <c r="F1140" t="s">
        <v>3719</v>
      </c>
      <c r="G1140" t="s">
        <v>464</v>
      </c>
      <c r="H1140" t="s">
        <v>450</v>
      </c>
      <c r="I1140" t="s">
        <v>3720</v>
      </c>
      <c r="J1140" t="s">
        <v>677</v>
      </c>
      <c r="K1140">
        <v>46350</v>
      </c>
      <c r="L1140" t="s">
        <v>528</v>
      </c>
      <c r="M1140" t="s">
        <v>3723</v>
      </c>
      <c r="N1140" t="s">
        <v>469</v>
      </c>
      <c r="O1140" t="s">
        <v>513</v>
      </c>
      <c r="P1140" t="s">
        <v>3724</v>
      </c>
      <c r="Q1140">
        <v>19.98</v>
      </c>
      <c r="R1140">
        <v>2</v>
      </c>
      <c r="S1140">
        <v>0</v>
      </c>
      <c r="T1140" s="16">
        <v>8.9909999999999997</v>
      </c>
    </row>
    <row r="1141" spans="1:20" x14ac:dyDescent="0.3">
      <c r="A1141" t="s">
        <v>3717</v>
      </c>
      <c r="B1141" s="1">
        <v>42686</v>
      </c>
      <c r="C1141" s="1">
        <v>42689</v>
      </c>
      <c r="D1141" t="s">
        <v>446</v>
      </c>
      <c r="E1141" t="s">
        <v>3718</v>
      </c>
      <c r="F1141" t="s">
        <v>3719</v>
      </c>
      <c r="G1141" t="s">
        <v>464</v>
      </c>
      <c r="H1141" t="s">
        <v>450</v>
      </c>
      <c r="I1141" t="s">
        <v>3720</v>
      </c>
      <c r="J1141" t="s">
        <v>677</v>
      </c>
      <c r="K1141">
        <v>46350</v>
      </c>
      <c r="L1141" t="s">
        <v>528</v>
      </c>
      <c r="M1141" t="s">
        <v>2370</v>
      </c>
      <c r="N1141" t="s">
        <v>469</v>
      </c>
      <c r="O1141" t="s">
        <v>491</v>
      </c>
      <c r="P1141" t="s">
        <v>2371</v>
      </c>
      <c r="Q1141">
        <v>20.58</v>
      </c>
      <c r="R1141">
        <v>7</v>
      </c>
      <c r="S1141">
        <v>0</v>
      </c>
      <c r="T1141" s="16">
        <v>5.5566000000000004</v>
      </c>
    </row>
    <row r="1142" spans="1:20" x14ac:dyDescent="0.3">
      <c r="A1142" t="s">
        <v>3717</v>
      </c>
      <c r="B1142" s="1">
        <v>42686</v>
      </c>
      <c r="C1142" s="1">
        <v>42689</v>
      </c>
      <c r="D1142" t="s">
        <v>446</v>
      </c>
      <c r="E1142" t="s">
        <v>3718</v>
      </c>
      <c r="F1142" t="s">
        <v>3719</v>
      </c>
      <c r="G1142" t="s">
        <v>464</v>
      </c>
      <c r="H1142" t="s">
        <v>450</v>
      </c>
      <c r="I1142" t="s">
        <v>3720</v>
      </c>
      <c r="J1142" t="s">
        <v>677</v>
      </c>
      <c r="K1142">
        <v>46350</v>
      </c>
      <c r="L1142" t="s">
        <v>528</v>
      </c>
      <c r="M1142" t="s">
        <v>3725</v>
      </c>
      <c r="N1142" t="s">
        <v>469</v>
      </c>
      <c r="O1142" t="s">
        <v>498</v>
      </c>
      <c r="P1142" t="s">
        <v>3726</v>
      </c>
      <c r="Q1142">
        <v>17.38</v>
      </c>
      <c r="R1142">
        <v>2</v>
      </c>
      <c r="S1142">
        <v>0</v>
      </c>
      <c r="T1142" s="16">
        <v>8.69</v>
      </c>
    </row>
    <row r="1143" spans="1:20" x14ac:dyDescent="0.3">
      <c r="A1143" t="s">
        <v>3727</v>
      </c>
      <c r="B1143" s="1">
        <v>41911</v>
      </c>
      <c r="C1143" s="1">
        <v>41915</v>
      </c>
      <c r="D1143" t="s">
        <v>473</v>
      </c>
      <c r="E1143" t="s">
        <v>2715</v>
      </c>
      <c r="F1143" t="s">
        <v>2716</v>
      </c>
      <c r="G1143" t="s">
        <v>449</v>
      </c>
      <c r="H1143" t="s">
        <v>450</v>
      </c>
      <c r="I1143" t="s">
        <v>465</v>
      </c>
      <c r="J1143" t="s">
        <v>466</v>
      </c>
      <c r="K1143">
        <v>90045</v>
      </c>
      <c r="L1143" t="s">
        <v>467</v>
      </c>
      <c r="M1143" t="s">
        <v>3335</v>
      </c>
      <c r="N1143" t="s">
        <v>455</v>
      </c>
      <c r="O1143" t="s">
        <v>488</v>
      </c>
      <c r="P1143" t="s">
        <v>3336</v>
      </c>
      <c r="Q1143">
        <v>204.6</v>
      </c>
      <c r="R1143">
        <v>2</v>
      </c>
      <c r="S1143">
        <v>0</v>
      </c>
      <c r="T1143" s="16">
        <v>53.195999999999998</v>
      </c>
    </row>
    <row r="1144" spans="1:20" x14ac:dyDescent="0.3">
      <c r="A1144" t="s">
        <v>3727</v>
      </c>
      <c r="B1144" s="1">
        <v>41911</v>
      </c>
      <c r="C1144" s="1">
        <v>41915</v>
      </c>
      <c r="D1144" t="s">
        <v>473</v>
      </c>
      <c r="E1144" t="s">
        <v>2715</v>
      </c>
      <c r="F1144" t="s">
        <v>2716</v>
      </c>
      <c r="G1144" t="s">
        <v>449</v>
      </c>
      <c r="H1144" t="s">
        <v>450</v>
      </c>
      <c r="I1144" t="s">
        <v>465</v>
      </c>
      <c r="J1144" t="s">
        <v>466</v>
      </c>
      <c r="K1144">
        <v>90045</v>
      </c>
      <c r="L1144" t="s">
        <v>467</v>
      </c>
      <c r="M1144" t="s">
        <v>3728</v>
      </c>
      <c r="N1144" t="s">
        <v>469</v>
      </c>
      <c r="O1144" t="s">
        <v>692</v>
      </c>
      <c r="P1144" t="s">
        <v>3729</v>
      </c>
      <c r="Q1144">
        <v>8.7200000000000006</v>
      </c>
      <c r="R1144">
        <v>4</v>
      </c>
      <c r="S1144">
        <v>0</v>
      </c>
      <c r="T1144" s="16">
        <v>2.8776000000000002</v>
      </c>
    </row>
    <row r="1145" spans="1:20" x14ac:dyDescent="0.3">
      <c r="A1145" t="s">
        <v>3727</v>
      </c>
      <c r="B1145" s="1">
        <v>41911</v>
      </c>
      <c r="C1145" s="1">
        <v>41915</v>
      </c>
      <c r="D1145" t="s">
        <v>473</v>
      </c>
      <c r="E1145" t="s">
        <v>2715</v>
      </c>
      <c r="F1145" t="s">
        <v>2716</v>
      </c>
      <c r="G1145" t="s">
        <v>449</v>
      </c>
      <c r="H1145" t="s">
        <v>450</v>
      </c>
      <c r="I1145" t="s">
        <v>465</v>
      </c>
      <c r="J1145" t="s">
        <v>466</v>
      </c>
      <c r="K1145">
        <v>90045</v>
      </c>
      <c r="L1145" t="s">
        <v>467</v>
      </c>
      <c r="M1145" t="s">
        <v>1520</v>
      </c>
      <c r="N1145" t="s">
        <v>469</v>
      </c>
      <c r="O1145" t="s">
        <v>513</v>
      </c>
      <c r="P1145" t="s">
        <v>1521</v>
      </c>
      <c r="Q1145">
        <v>6.48</v>
      </c>
      <c r="R1145">
        <v>1</v>
      </c>
      <c r="S1145">
        <v>0</v>
      </c>
      <c r="T1145" s="16">
        <v>3.1104000000000003</v>
      </c>
    </row>
    <row r="1146" spans="1:20" x14ac:dyDescent="0.3">
      <c r="A1146" t="s">
        <v>3727</v>
      </c>
      <c r="B1146" s="1">
        <v>41911</v>
      </c>
      <c r="C1146" s="1">
        <v>41915</v>
      </c>
      <c r="D1146" t="s">
        <v>473</v>
      </c>
      <c r="E1146" t="s">
        <v>2715</v>
      </c>
      <c r="F1146" t="s">
        <v>2716</v>
      </c>
      <c r="G1146" t="s">
        <v>449</v>
      </c>
      <c r="H1146" t="s">
        <v>450</v>
      </c>
      <c r="I1146" t="s">
        <v>465</v>
      </c>
      <c r="J1146" t="s">
        <v>466</v>
      </c>
      <c r="K1146">
        <v>90045</v>
      </c>
      <c r="L1146" t="s">
        <v>467</v>
      </c>
      <c r="M1146" t="s">
        <v>3730</v>
      </c>
      <c r="N1146" t="s">
        <v>494</v>
      </c>
      <c r="O1146" t="s">
        <v>1107</v>
      </c>
      <c r="P1146" t="s">
        <v>3731</v>
      </c>
      <c r="Q1146">
        <v>686.32</v>
      </c>
      <c r="R1146">
        <v>2</v>
      </c>
      <c r="S1146">
        <v>0.2</v>
      </c>
      <c r="T1146" s="16">
        <v>223.05399999999995</v>
      </c>
    </row>
    <row r="1147" spans="1:20" x14ac:dyDescent="0.3">
      <c r="A1147" t="s">
        <v>3727</v>
      </c>
      <c r="B1147" s="1">
        <v>41911</v>
      </c>
      <c r="C1147" s="1">
        <v>41915</v>
      </c>
      <c r="D1147" t="s">
        <v>473</v>
      </c>
      <c r="E1147" t="s">
        <v>2715</v>
      </c>
      <c r="F1147" t="s">
        <v>2716</v>
      </c>
      <c r="G1147" t="s">
        <v>449</v>
      </c>
      <c r="H1147" t="s">
        <v>450</v>
      </c>
      <c r="I1147" t="s">
        <v>465</v>
      </c>
      <c r="J1147" t="s">
        <v>466</v>
      </c>
      <c r="K1147">
        <v>90045</v>
      </c>
      <c r="L1147" t="s">
        <v>467</v>
      </c>
      <c r="M1147" t="s">
        <v>3650</v>
      </c>
      <c r="N1147" t="s">
        <v>469</v>
      </c>
      <c r="O1147" t="s">
        <v>482</v>
      </c>
      <c r="P1147" t="s">
        <v>3651</v>
      </c>
      <c r="Q1147">
        <v>62.18</v>
      </c>
      <c r="R1147">
        <v>1</v>
      </c>
      <c r="S1147">
        <v>0</v>
      </c>
      <c r="T1147" s="16">
        <v>16.788600000000002</v>
      </c>
    </row>
    <row r="1148" spans="1:20" x14ac:dyDescent="0.3">
      <c r="A1148" t="s">
        <v>3732</v>
      </c>
      <c r="B1148" s="1">
        <v>42098</v>
      </c>
      <c r="C1148" s="1">
        <v>42098</v>
      </c>
      <c r="D1148" t="s">
        <v>1716</v>
      </c>
      <c r="E1148" t="s">
        <v>3733</v>
      </c>
      <c r="F1148" t="s">
        <v>3734</v>
      </c>
      <c r="G1148" t="s">
        <v>449</v>
      </c>
      <c r="H1148" t="s">
        <v>450</v>
      </c>
      <c r="I1148" t="s">
        <v>3735</v>
      </c>
      <c r="J1148" t="s">
        <v>661</v>
      </c>
      <c r="K1148">
        <v>48911</v>
      </c>
      <c r="L1148" t="s">
        <v>528</v>
      </c>
      <c r="M1148" t="s">
        <v>3736</v>
      </c>
      <c r="N1148" t="s">
        <v>469</v>
      </c>
      <c r="O1148" t="s">
        <v>501</v>
      </c>
      <c r="P1148" t="s">
        <v>3737</v>
      </c>
      <c r="Q1148">
        <v>644.07600000000002</v>
      </c>
      <c r="R1148">
        <v>2</v>
      </c>
      <c r="S1148">
        <v>0.1</v>
      </c>
      <c r="T1148" s="16">
        <v>107.34599999999996</v>
      </c>
    </row>
    <row r="1149" spans="1:20" x14ac:dyDescent="0.3">
      <c r="A1149" t="s">
        <v>3732</v>
      </c>
      <c r="B1149" s="1">
        <v>42098</v>
      </c>
      <c r="C1149" s="1">
        <v>42098</v>
      </c>
      <c r="D1149" t="s">
        <v>1716</v>
      </c>
      <c r="E1149" t="s">
        <v>3733</v>
      </c>
      <c r="F1149" t="s">
        <v>3734</v>
      </c>
      <c r="G1149" t="s">
        <v>449</v>
      </c>
      <c r="H1149" t="s">
        <v>450</v>
      </c>
      <c r="I1149" t="s">
        <v>3735</v>
      </c>
      <c r="J1149" t="s">
        <v>661</v>
      </c>
      <c r="K1149">
        <v>48911</v>
      </c>
      <c r="L1149" t="s">
        <v>528</v>
      </c>
      <c r="M1149" t="s">
        <v>3738</v>
      </c>
      <c r="N1149" t="s">
        <v>469</v>
      </c>
      <c r="O1149" t="s">
        <v>692</v>
      </c>
      <c r="P1149" t="s">
        <v>986</v>
      </c>
      <c r="Q1149">
        <v>5.84</v>
      </c>
      <c r="R1149">
        <v>2</v>
      </c>
      <c r="S1149">
        <v>0</v>
      </c>
      <c r="T1149" s="16">
        <v>2.6279999999999997</v>
      </c>
    </row>
    <row r="1150" spans="1:20" x14ac:dyDescent="0.3">
      <c r="A1150" t="s">
        <v>3732</v>
      </c>
      <c r="B1150" s="1">
        <v>42098</v>
      </c>
      <c r="C1150" s="1">
        <v>42098</v>
      </c>
      <c r="D1150" t="s">
        <v>1716</v>
      </c>
      <c r="E1150" t="s">
        <v>3733</v>
      </c>
      <c r="F1150" t="s">
        <v>3734</v>
      </c>
      <c r="G1150" t="s">
        <v>449</v>
      </c>
      <c r="H1150" t="s">
        <v>450</v>
      </c>
      <c r="I1150" t="s">
        <v>3735</v>
      </c>
      <c r="J1150" t="s">
        <v>661</v>
      </c>
      <c r="K1150">
        <v>48911</v>
      </c>
      <c r="L1150" t="s">
        <v>528</v>
      </c>
      <c r="M1150" t="s">
        <v>3739</v>
      </c>
      <c r="N1150" t="s">
        <v>469</v>
      </c>
      <c r="O1150" t="s">
        <v>498</v>
      </c>
      <c r="P1150" t="s">
        <v>3740</v>
      </c>
      <c r="Q1150">
        <v>12.76</v>
      </c>
      <c r="R1150">
        <v>2</v>
      </c>
      <c r="S1150">
        <v>0</v>
      </c>
      <c r="T1150" s="16">
        <v>5.8695999999999993</v>
      </c>
    </row>
    <row r="1151" spans="1:20" x14ac:dyDescent="0.3">
      <c r="A1151" t="s">
        <v>3732</v>
      </c>
      <c r="B1151" s="1">
        <v>42098</v>
      </c>
      <c r="C1151" s="1">
        <v>42098</v>
      </c>
      <c r="D1151" t="s">
        <v>1716</v>
      </c>
      <c r="E1151" t="s">
        <v>3733</v>
      </c>
      <c r="F1151" t="s">
        <v>3734</v>
      </c>
      <c r="G1151" t="s">
        <v>449</v>
      </c>
      <c r="H1151" t="s">
        <v>450</v>
      </c>
      <c r="I1151" t="s">
        <v>3735</v>
      </c>
      <c r="J1151" t="s">
        <v>661</v>
      </c>
      <c r="K1151">
        <v>48911</v>
      </c>
      <c r="L1151" t="s">
        <v>528</v>
      </c>
      <c r="M1151" t="s">
        <v>3741</v>
      </c>
      <c r="N1151" t="s">
        <v>494</v>
      </c>
      <c r="O1151" t="s">
        <v>495</v>
      </c>
      <c r="P1151" t="s">
        <v>3742</v>
      </c>
      <c r="Q1151">
        <v>10.95</v>
      </c>
      <c r="R1151">
        <v>1</v>
      </c>
      <c r="S1151">
        <v>0</v>
      </c>
      <c r="T1151" s="16">
        <v>0.43799999999999883</v>
      </c>
    </row>
    <row r="1152" spans="1:20" x14ac:dyDescent="0.3">
      <c r="A1152" t="s">
        <v>3732</v>
      </c>
      <c r="B1152" s="1">
        <v>42098</v>
      </c>
      <c r="C1152" s="1">
        <v>42098</v>
      </c>
      <c r="D1152" t="s">
        <v>1716</v>
      </c>
      <c r="E1152" t="s">
        <v>3733</v>
      </c>
      <c r="F1152" t="s">
        <v>3734</v>
      </c>
      <c r="G1152" t="s">
        <v>449</v>
      </c>
      <c r="H1152" t="s">
        <v>450</v>
      </c>
      <c r="I1152" t="s">
        <v>3735</v>
      </c>
      <c r="J1152" t="s">
        <v>661</v>
      </c>
      <c r="K1152">
        <v>48911</v>
      </c>
      <c r="L1152" t="s">
        <v>528</v>
      </c>
      <c r="M1152" t="s">
        <v>3743</v>
      </c>
      <c r="N1152" t="s">
        <v>494</v>
      </c>
      <c r="O1152" t="s">
        <v>1642</v>
      </c>
      <c r="P1152" t="s">
        <v>3744</v>
      </c>
      <c r="Q1152">
        <v>599.98</v>
      </c>
      <c r="R1152">
        <v>2</v>
      </c>
      <c r="S1152">
        <v>0</v>
      </c>
      <c r="T1152" s="16">
        <v>209.99299999999999</v>
      </c>
    </row>
    <row r="1153" spans="1:20" x14ac:dyDescent="0.3">
      <c r="A1153" t="s">
        <v>3745</v>
      </c>
      <c r="B1153" s="1">
        <v>42132</v>
      </c>
      <c r="C1153" s="1">
        <v>42138</v>
      </c>
      <c r="D1153" t="s">
        <v>473</v>
      </c>
      <c r="E1153" t="s">
        <v>1421</v>
      </c>
      <c r="F1153" t="s">
        <v>1422</v>
      </c>
      <c r="G1153" t="s">
        <v>464</v>
      </c>
      <c r="H1153" t="s">
        <v>450</v>
      </c>
      <c r="I1153" t="s">
        <v>3746</v>
      </c>
      <c r="J1153" t="s">
        <v>921</v>
      </c>
      <c r="K1153">
        <v>44221</v>
      </c>
      <c r="L1153" t="s">
        <v>571</v>
      </c>
      <c r="M1153" t="s">
        <v>3747</v>
      </c>
      <c r="N1153" t="s">
        <v>455</v>
      </c>
      <c r="O1153" t="s">
        <v>488</v>
      </c>
      <c r="P1153" t="s">
        <v>3748</v>
      </c>
      <c r="Q1153">
        <v>8.3520000000000003</v>
      </c>
      <c r="R1153">
        <v>6</v>
      </c>
      <c r="S1153">
        <v>0.2</v>
      </c>
      <c r="T1153" s="16">
        <v>1.2527999999999997</v>
      </c>
    </row>
    <row r="1154" spans="1:20" x14ac:dyDescent="0.3">
      <c r="A1154" t="s">
        <v>3749</v>
      </c>
      <c r="B1154" s="1">
        <v>42735</v>
      </c>
      <c r="C1154" s="1">
        <v>42741</v>
      </c>
      <c r="D1154" t="s">
        <v>473</v>
      </c>
      <c r="E1154" t="s">
        <v>1505</v>
      </c>
      <c r="F1154" t="s">
        <v>1506</v>
      </c>
      <c r="G1154" t="s">
        <v>464</v>
      </c>
      <c r="H1154" t="s">
        <v>450</v>
      </c>
      <c r="I1154" t="s">
        <v>3750</v>
      </c>
      <c r="J1154" t="s">
        <v>1819</v>
      </c>
      <c r="K1154">
        <v>89502</v>
      </c>
      <c r="L1154" t="s">
        <v>467</v>
      </c>
      <c r="M1154" t="s">
        <v>3751</v>
      </c>
      <c r="N1154" t="s">
        <v>469</v>
      </c>
      <c r="O1154" t="s">
        <v>491</v>
      </c>
      <c r="P1154" t="s">
        <v>3752</v>
      </c>
      <c r="Q1154">
        <v>3.64</v>
      </c>
      <c r="R1154">
        <v>2</v>
      </c>
      <c r="S1154">
        <v>0</v>
      </c>
      <c r="T1154" s="16">
        <v>1.6379999999999999</v>
      </c>
    </row>
    <row r="1155" spans="1:20" x14ac:dyDescent="0.3">
      <c r="A1155" t="s">
        <v>3749</v>
      </c>
      <c r="B1155" s="1">
        <v>42735</v>
      </c>
      <c r="C1155" s="1">
        <v>42741</v>
      </c>
      <c r="D1155" t="s">
        <v>473</v>
      </c>
      <c r="E1155" t="s">
        <v>1505</v>
      </c>
      <c r="F1155" t="s">
        <v>1506</v>
      </c>
      <c r="G1155" t="s">
        <v>464</v>
      </c>
      <c r="H1155" t="s">
        <v>450</v>
      </c>
      <c r="I1155" t="s">
        <v>3750</v>
      </c>
      <c r="J1155" t="s">
        <v>1819</v>
      </c>
      <c r="K1155">
        <v>89502</v>
      </c>
      <c r="L1155" t="s">
        <v>467</v>
      </c>
      <c r="M1155" t="s">
        <v>3142</v>
      </c>
      <c r="N1155" t="s">
        <v>469</v>
      </c>
      <c r="O1155" t="s">
        <v>498</v>
      </c>
      <c r="P1155" t="s">
        <v>3143</v>
      </c>
      <c r="Q1155">
        <v>159.768</v>
      </c>
      <c r="R1155">
        <v>7</v>
      </c>
      <c r="S1155">
        <v>0.2</v>
      </c>
      <c r="T1155" s="16">
        <v>53.921700000000008</v>
      </c>
    </row>
    <row r="1156" spans="1:20" x14ac:dyDescent="0.3">
      <c r="A1156" t="s">
        <v>3753</v>
      </c>
      <c r="B1156" s="1">
        <v>41993</v>
      </c>
      <c r="C1156" s="1">
        <v>41994</v>
      </c>
      <c r="D1156" t="s">
        <v>611</v>
      </c>
      <c r="E1156" t="s">
        <v>3648</v>
      </c>
      <c r="F1156" t="s">
        <v>3649</v>
      </c>
      <c r="G1156" t="s">
        <v>525</v>
      </c>
      <c r="H1156" t="s">
        <v>450</v>
      </c>
      <c r="I1156" t="s">
        <v>3754</v>
      </c>
      <c r="J1156" t="s">
        <v>742</v>
      </c>
      <c r="K1156">
        <v>22801</v>
      </c>
      <c r="L1156" t="s">
        <v>453</v>
      </c>
      <c r="M1156" t="s">
        <v>3755</v>
      </c>
      <c r="N1156" t="s">
        <v>469</v>
      </c>
      <c r="O1156" t="s">
        <v>482</v>
      </c>
      <c r="P1156" t="s">
        <v>3756</v>
      </c>
      <c r="Q1156">
        <v>122.48</v>
      </c>
      <c r="R1156">
        <v>2</v>
      </c>
      <c r="S1156">
        <v>0</v>
      </c>
      <c r="T1156" s="16">
        <v>0</v>
      </c>
    </row>
    <row r="1157" spans="1:20" x14ac:dyDescent="0.3">
      <c r="A1157" t="s">
        <v>3753</v>
      </c>
      <c r="B1157" s="1">
        <v>41993</v>
      </c>
      <c r="C1157" s="1">
        <v>41994</v>
      </c>
      <c r="D1157" t="s">
        <v>611</v>
      </c>
      <c r="E1157" t="s">
        <v>3648</v>
      </c>
      <c r="F1157" t="s">
        <v>3649</v>
      </c>
      <c r="G1157" t="s">
        <v>525</v>
      </c>
      <c r="H1157" t="s">
        <v>450</v>
      </c>
      <c r="I1157" t="s">
        <v>3754</v>
      </c>
      <c r="J1157" t="s">
        <v>742</v>
      </c>
      <c r="K1157">
        <v>22801</v>
      </c>
      <c r="L1157" t="s">
        <v>453</v>
      </c>
      <c r="M1157" t="s">
        <v>3757</v>
      </c>
      <c r="N1157" t="s">
        <v>455</v>
      </c>
      <c r="O1157" t="s">
        <v>479</v>
      </c>
      <c r="P1157" t="s">
        <v>3758</v>
      </c>
      <c r="Q1157">
        <v>2244.48</v>
      </c>
      <c r="R1157">
        <v>7</v>
      </c>
      <c r="S1157">
        <v>0</v>
      </c>
      <c r="T1157" s="16">
        <v>493.78559999999993</v>
      </c>
    </row>
    <row r="1158" spans="1:20" x14ac:dyDescent="0.3">
      <c r="A1158" t="s">
        <v>3753</v>
      </c>
      <c r="B1158" s="1">
        <v>41993</v>
      </c>
      <c r="C1158" s="1">
        <v>41994</v>
      </c>
      <c r="D1158" t="s">
        <v>611</v>
      </c>
      <c r="E1158" t="s">
        <v>3648</v>
      </c>
      <c r="F1158" t="s">
        <v>3649</v>
      </c>
      <c r="G1158" t="s">
        <v>525</v>
      </c>
      <c r="H1158" t="s">
        <v>450</v>
      </c>
      <c r="I1158" t="s">
        <v>3754</v>
      </c>
      <c r="J1158" t="s">
        <v>742</v>
      </c>
      <c r="K1158">
        <v>22801</v>
      </c>
      <c r="L1158" t="s">
        <v>453</v>
      </c>
      <c r="M1158" t="s">
        <v>1813</v>
      </c>
      <c r="N1158" t="s">
        <v>469</v>
      </c>
      <c r="O1158" t="s">
        <v>498</v>
      </c>
      <c r="P1158" t="s">
        <v>1814</v>
      </c>
      <c r="Q1158">
        <v>62.31</v>
      </c>
      <c r="R1158">
        <v>3</v>
      </c>
      <c r="S1158">
        <v>0</v>
      </c>
      <c r="T1158" s="16">
        <v>29.285699999999999</v>
      </c>
    </row>
    <row r="1159" spans="1:20" x14ac:dyDescent="0.3">
      <c r="A1159" t="s">
        <v>3753</v>
      </c>
      <c r="B1159" s="1">
        <v>41993</v>
      </c>
      <c r="C1159" s="1">
        <v>41994</v>
      </c>
      <c r="D1159" t="s">
        <v>611</v>
      </c>
      <c r="E1159" t="s">
        <v>3648</v>
      </c>
      <c r="F1159" t="s">
        <v>3649</v>
      </c>
      <c r="G1159" t="s">
        <v>525</v>
      </c>
      <c r="H1159" t="s">
        <v>450</v>
      </c>
      <c r="I1159" t="s">
        <v>3754</v>
      </c>
      <c r="J1159" t="s">
        <v>742</v>
      </c>
      <c r="K1159">
        <v>22801</v>
      </c>
      <c r="L1159" t="s">
        <v>453</v>
      </c>
      <c r="M1159" t="s">
        <v>1780</v>
      </c>
      <c r="N1159" t="s">
        <v>455</v>
      </c>
      <c r="O1159" t="s">
        <v>479</v>
      </c>
      <c r="P1159" t="s">
        <v>1781</v>
      </c>
      <c r="Q1159">
        <v>455.1</v>
      </c>
      <c r="R1159">
        <v>2</v>
      </c>
      <c r="S1159">
        <v>0</v>
      </c>
      <c r="T1159" s="16">
        <v>100.12200000000001</v>
      </c>
    </row>
    <row r="1160" spans="1:20" x14ac:dyDescent="0.3">
      <c r="A1160" t="s">
        <v>3759</v>
      </c>
      <c r="B1160" s="1">
        <v>42553</v>
      </c>
      <c r="C1160" s="1">
        <v>42558</v>
      </c>
      <c r="D1160" t="s">
        <v>446</v>
      </c>
      <c r="E1160" t="s">
        <v>3190</v>
      </c>
      <c r="F1160" t="s">
        <v>3191</v>
      </c>
      <c r="G1160" t="s">
        <v>464</v>
      </c>
      <c r="H1160" t="s">
        <v>450</v>
      </c>
      <c r="I1160" t="s">
        <v>465</v>
      </c>
      <c r="J1160" t="s">
        <v>466</v>
      </c>
      <c r="K1160">
        <v>90004</v>
      </c>
      <c r="L1160" t="s">
        <v>467</v>
      </c>
      <c r="M1160" t="s">
        <v>3760</v>
      </c>
      <c r="N1160" t="s">
        <v>455</v>
      </c>
      <c r="O1160" t="s">
        <v>459</v>
      </c>
      <c r="P1160" t="s">
        <v>3761</v>
      </c>
      <c r="Q1160">
        <v>195.184</v>
      </c>
      <c r="R1160">
        <v>1</v>
      </c>
      <c r="S1160">
        <v>0.2</v>
      </c>
      <c r="T1160" s="16">
        <v>19.518400000000007</v>
      </c>
    </row>
    <row r="1161" spans="1:20" x14ac:dyDescent="0.3">
      <c r="A1161" t="s">
        <v>3762</v>
      </c>
      <c r="B1161" s="1">
        <v>42915</v>
      </c>
      <c r="C1161" s="1">
        <v>42920</v>
      </c>
      <c r="D1161" t="s">
        <v>473</v>
      </c>
      <c r="E1161" t="s">
        <v>3763</v>
      </c>
      <c r="F1161" t="s">
        <v>3764</v>
      </c>
      <c r="G1161" t="s">
        <v>449</v>
      </c>
      <c r="H1161" t="s">
        <v>450</v>
      </c>
      <c r="I1161" t="s">
        <v>832</v>
      </c>
      <c r="J1161" t="s">
        <v>652</v>
      </c>
      <c r="K1161">
        <v>55407</v>
      </c>
      <c r="L1161" t="s">
        <v>528</v>
      </c>
      <c r="M1161" t="s">
        <v>2941</v>
      </c>
      <c r="N1161" t="s">
        <v>469</v>
      </c>
      <c r="O1161" t="s">
        <v>501</v>
      </c>
      <c r="P1161" t="s">
        <v>3765</v>
      </c>
      <c r="Q1161">
        <v>362.94</v>
      </c>
      <c r="R1161">
        <v>3</v>
      </c>
      <c r="S1161">
        <v>0</v>
      </c>
      <c r="T1161" s="16">
        <v>90.735000000000014</v>
      </c>
    </row>
    <row r="1162" spans="1:20" x14ac:dyDescent="0.3">
      <c r="A1162" t="s">
        <v>3762</v>
      </c>
      <c r="B1162" s="1">
        <v>42915</v>
      </c>
      <c r="C1162" s="1">
        <v>42920</v>
      </c>
      <c r="D1162" t="s">
        <v>473</v>
      </c>
      <c r="E1162" t="s">
        <v>3763</v>
      </c>
      <c r="F1162" t="s">
        <v>3764</v>
      </c>
      <c r="G1162" t="s">
        <v>449</v>
      </c>
      <c r="H1162" t="s">
        <v>450</v>
      </c>
      <c r="I1162" t="s">
        <v>832</v>
      </c>
      <c r="J1162" t="s">
        <v>652</v>
      </c>
      <c r="K1162">
        <v>55407</v>
      </c>
      <c r="L1162" t="s">
        <v>528</v>
      </c>
      <c r="M1162" t="s">
        <v>748</v>
      </c>
      <c r="N1162" t="s">
        <v>469</v>
      </c>
      <c r="O1162" t="s">
        <v>498</v>
      </c>
      <c r="P1162" t="s">
        <v>749</v>
      </c>
      <c r="Q1162">
        <v>11.54</v>
      </c>
      <c r="R1162">
        <v>2</v>
      </c>
      <c r="S1162">
        <v>0</v>
      </c>
      <c r="T1162" s="16">
        <v>5.77</v>
      </c>
    </row>
    <row r="1163" spans="1:20" x14ac:dyDescent="0.3">
      <c r="A1163" t="s">
        <v>3766</v>
      </c>
      <c r="B1163" s="1">
        <v>41883</v>
      </c>
      <c r="C1163" s="1">
        <v>41887</v>
      </c>
      <c r="D1163" t="s">
        <v>446</v>
      </c>
      <c r="E1163" t="s">
        <v>3767</v>
      </c>
      <c r="F1163" t="s">
        <v>3768</v>
      </c>
      <c r="G1163" t="s">
        <v>449</v>
      </c>
      <c r="H1163" t="s">
        <v>450</v>
      </c>
      <c r="I1163" t="s">
        <v>3769</v>
      </c>
      <c r="J1163" t="s">
        <v>466</v>
      </c>
      <c r="K1163">
        <v>92025</v>
      </c>
      <c r="L1163" t="s">
        <v>467</v>
      </c>
      <c r="M1163" t="s">
        <v>598</v>
      </c>
      <c r="N1163" t="s">
        <v>469</v>
      </c>
      <c r="O1163" t="s">
        <v>491</v>
      </c>
      <c r="P1163" t="s">
        <v>599</v>
      </c>
      <c r="Q1163">
        <v>53.94</v>
      </c>
      <c r="R1163">
        <v>3</v>
      </c>
      <c r="S1163">
        <v>0</v>
      </c>
      <c r="T1163" s="16">
        <v>15.642599999999995</v>
      </c>
    </row>
    <row r="1164" spans="1:20" x14ac:dyDescent="0.3">
      <c r="A1164" t="s">
        <v>3770</v>
      </c>
      <c r="B1164" s="1">
        <v>41701</v>
      </c>
      <c r="C1164" s="1">
        <v>41706</v>
      </c>
      <c r="D1164" t="s">
        <v>473</v>
      </c>
      <c r="E1164" t="s">
        <v>3771</v>
      </c>
      <c r="F1164" t="s">
        <v>3772</v>
      </c>
      <c r="G1164" t="s">
        <v>525</v>
      </c>
      <c r="H1164" t="s">
        <v>450</v>
      </c>
      <c r="I1164" t="s">
        <v>689</v>
      </c>
      <c r="J1164" t="s">
        <v>690</v>
      </c>
      <c r="K1164">
        <v>10035</v>
      </c>
      <c r="L1164" t="s">
        <v>571</v>
      </c>
      <c r="M1164" t="s">
        <v>3773</v>
      </c>
      <c r="N1164" t="s">
        <v>494</v>
      </c>
      <c r="O1164" t="s">
        <v>495</v>
      </c>
      <c r="P1164" t="s">
        <v>3774</v>
      </c>
      <c r="Q1164">
        <v>9.99</v>
      </c>
      <c r="R1164">
        <v>1</v>
      </c>
      <c r="S1164">
        <v>0</v>
      </c>
      <c r="T1164" s="16">
        <v>4.5953999999999997</v>
      </c>
    </row>
    <row r="1165" spans="1:20" x14ac:dyDescent="0.3">
      <c r="A1165" t="s">
        <v>3770</v>
      </c>
      <c r="B1165" s="1">
        <v>41701</v>
      </c>
      <c r="C1165" s="1">
        <v>41706</v>
      </c>
      <c r="D1165" t="s">
        <v>473</v>
      </c>
      <c r="E1165" t="s">
        <v>3771</v>
      </c>
      <c r="F1165" t="s">
        <v>3772</v>
      </c>
      <c r="G1165" t="s">
        <v>525</v>
      </c>
      <c r="H1165" t="s">
        <v>450</v>
      </c>
      <c r="I1165" t="s">
        <v>689</v>
      </c>
      <c r="J1165" t="s">
        <v>690</v>
      </c>
      <c r="K1165">
        <v>10035</v>
      </c>
      <c r="L1165" t="s">
        <v>571</v>
      </c>
      <c r="M1165" t="s">
        <v>1514</v>
      </c>
      <c r="N1165" t="s">
        <v>469</v>
      </c>
      <c r="O1165" t="s">
        <v>498</v>
      </c>
      <c r="P1165" t="s">
        <v>1515</v>
      </c>
      <c r="Q1165">
        <v>125.76</v>
      </c>
      <c r="R1165">
        <v>3</v>
      </c>
      <c r="S1165">
        <v>0.2</v>
      </c>
      <c r="T1165" s="16">
        <v>40.872</v>
      </c>
    </row>
    <row r="1166" spans="1:20" x14ac:dyDescent="0.3">
      <c r="A1166" t="s">
        <v>3770</v>
      </c>
      <c r="B1166" s="1">
        <v>41701</v>
      </c>
      <c r="C1166" s="1">
        <v>41706</v>
      </c>
      <c r="D1166" t="s">
        <v>473</v>
      </c>
      <c r="E1166" t="s">
        <v>3771</v>
      </c>
      <c r="F1166" t="s">
        <v>3772</v>
      </c>
      <c r="G1166" t="s">
        <v>525</v>
      </c>
      <c r="H1166" t="s">
        <v>450</v>
      </c>
      <c r="I1166" t="s">
        <v>689</v>
      </c>
      <c r="J1166" t="s">
        <v>690</v>
      </c>
      <c r="K1166">
        <v>10035</v>
      </c>
      <c r="L1166" t="s">
        <v>571</v>
      </c>
      <c r="M1166" t="s">
        <v>3775</v>
      </c>
      <c r="N1166" t="s">
        <v>469</v>
      </c>
      <c r="O1166" t="s">
        <v>498</v>
      </c>
      <c r="P1166" t="s">
        <v>3776</v>
      </c>
      <c r="Q1166">
        <v>25.32</v>
      </c>
      <c r="R1166">
        <v>5</v>
      </c>
      <c r="S1166">
        <v>0.2</v>
      </c>
      <c r="T1166" s="16">
        <v>9.1785000000000014</v>
      </c>
    </row>
    <row r="1167" spans="1:20" x14ac:dyDescent="0.3">
      <c r="A1167" t="s">
        <v>3777</v>
      </c>
      <c r="B1167" s="1">
        <v>41763</v>
      </c>
      <c r="C1167" s="1">
        <v>41767</v>
      </c>
      <c r="D1167" t="s">
        <v>473</v>
      </c>
      <c r="E1167" t="s">
        <v>3778</v>
      </c>
      <c r="F1167" t="s">
        <v>3779</v>
      </c>
      <c r="G1167" t="s">
        <v>449</v>
      </c>
      <c r="H1167" t="s">
        <v>450</v>
      </c>
      <c r="I1167" t="s">
        <v>751</v>
      </c>
      <c r="J1167" t="s">
        <v>661</v>
      </c>
      <c r="K1167">
        <v>49201</v>
      </c>
      <c r="L1167" t="s">
        <v>528</v>
      </c>
      <c r="M1167" t="s">
        <v>3043</v>
      </c>
      <c r="N1167" t="s">
        <v>469</v>
      </c>
      <c r="O1167" t="s">
        <v>498</v>
      </c>
      <c r="P1167" t="s">
        <v>3044</v>
      </c>
      <c r="Q1167">
        <v>46.8</v>
      </c>
      <c r="R1167">
        <v>4</v>
      </c>
      <c r="S1167">
        <v>0</v>
      </c>
      <c r="T1167" s="16">
        <v>21.059999999999995</v>
      </c>
    </row>
    <row r="1168" spans="1:20" x14ac:dyDescent="0.3">
      <c r="A1168" t="s">
        <v>3780</v>
      </c>
      <c r="B1168" s="1">
        <v>42310</v>
      </c>
      <c r="C1168" s="1">
        <v>42310</v>
      </c>
      <c r="D1168" t="s">
        <v>1716</v>
      </c>
      <c r="E1168" t="s">
        <v>1371</v>
      </c>
      <c r="F1168" t="s">
        <v>1372</v>
      </c>
      <c r="G1168" t="s">
        <v>449</v>
      </c>
      <c r="H1168" t="s">
        <v>450</v>
      </c>
      <c r="I1168" t="s">
        <v>518</v>
      </c>
      <c r="J1168" t="s">
        <v>519</v>
      </c>
      <c r="K1168">
        <v>98115</v>
      </c>
      <c r="L1168" t="s">
        <v>467</v>
      </c>
      <c r="M1168" t="s">
        <v>881</v>
      </c>
      <c r="N1168" t="s">
        <v>494</v>
      </c>
      <c r="O1168" t="s">
        <v>584</v>
      </c>
      <c r="P1168" t="s">
        <v>882</v>
      </c>
      <c r="Q1168">
        <v>447.93</v>
      </c>
      <c r="R1168">
        <v>9</v>
      </c>
      <c r="S1168">
        <v>0</v>
      </c>
      <c r="T1168" s="16">
        <v>49.272299999999987</v>
      </c>
    </row>
    <row r="1169" spans="1:20" x14ac:dyDescent="0.3">
      <c r="A1169" t="s">
        <v>3781</v>
      </c>
      <c r="B1169" s="1">
        <v>43077</v>
      </c>
      <c r="C1169" s="1">
        <v>43079</v>
      </c>
      <c r="D1169" t="s">
        <v>446</v>
      </c>
      <c r="E1169" t="s">
        <v>1377</v>
      </c>
      <c r="F1169" t="s">
        <v>1378</v>
      </c>
      <c r="G1169" t="s">
        <v>449</v>
      </c>
      <c r="H1169" t="s">
        <v>450</v>
      </c>
      <c r="I1169" t="s">
        <v>689</v>
      </c>
      <c r="J1169" t="s">
        <v>690</v>
      </c>
      <c r="K1169">
        <v>10035</v>
      </c>
      <c r="L1169" t="s">
        <v>571</v>
      </c>
      <c r="M1169" t="s">
        <v>3782</v>
      </c>
      <c r="N1169" t="s">
        <v>455</v>
      </c>
      <c r="O1169" t="s">
        <v>488</v>
      </c>
      <c r="P1169" t="s">
        <v>3783</v>
      </c>
      <c r="Q1169">
        <v>109.48</v>
      </c>
      <c r="R1169">
        <v>2</v>
      </c>
      <c r="S1169">
        <v>0</v>
      </c>
      <c r="T1169" s="16">
        <v>33.938800000000001</v>
      </c>
    </row>
    <row r="1170" spans="1:20" x14ac:dyDescent="0.3">
      <c r="A1170" t="s">
        <v>3781</v>
      </c>
      <c r="B1170" s="1">
        <v>43077</v>
      </c>
      <c r="C1170" s="1">
        <v>43079</v>
      </c>
      <c r="D1170" t="s">
        <v>446</v>
      </c>
      <c r="E1170" t="s">
        <v>1377</v>
      </c>
      <c r="F1170" t="s">
        <v>1378</v>
      </c>
      <c r="G1170" t="s">
        <v>449</v>
      </c>
      <c r="H1170" t="s">
        <v>450</v>
      </c>
      <c r="I1170" t="s">
        <v>689</v>
      </c>
      <c r="J1170" t="s">
        <v>690</v>
      </c>
      <c r="K1170">
        <v>10035</v>
      </c>
      <c r="L1170" t="s">
        <v>571</v>
      </c>
      <c r="M1170" t="s">
        <v>763</v>
      </c>
      <c r="N1170" t="s">
        <v>469</v>
      </c>
      <c r="O1170" t="s">
        <v>482</v>
      </c>
      <c r="P1170" t="s">
        <v>764</v>
      </c>
      <c r="Q1170">
        <v>272.94</v>
      </c>
      <c r="R1170">
        <v>3</v>
      </c>
      <c r="S1170">
        <v>0</v>
      </c>
      <c r="T1170" s="16">
        <v>0</v>
      </c>
    </row>
    <row r="1171" spans="1:20" x14ac:dyDescent="0.3">
      <c r="A1171" t="s">
        <v>3781</v>
      </c>
      <c r="B1171" s="1">
        <v>43077</v>
      </c>
      <c r="C1171" s="1">
        <v>43079</v>
      </c>
      <c r="D1171" t="s">
        <v>446</v>
      </c>
      <c r="E1171" t="s">
        <v>1377</v>
      </c>
      <c r="F1171" t="s">
        <v>1378</v>
      </c>
      <c r="G1171" t="s">
        <v>449</v>
      </c>
      <c r="H1171" t="s">
        <v>450</v>
      </c>
      <c r="I1171" t="s">
        <v>689</v>
      </c>
      <c r="J1171" t="s">
        <v>690</v>
      </c>
      <c r="K1171">
        <v>10035</v>
      </c>
      <c r="L1171" t="s">
        <v>571</v>
      </c>
      <c r="M1171" t="s">
        <v>3784</v>
      </c>
      <c r="N1171" t="s">
        <v>469</v>
      </c>
      <c r="O1171" t="s">
        <v>513</v>
      </c>
      <c r="P1171" t="s">
        <v>3785</v>
      </c>
      <c r="Q1171">
        <v>19.440000000000001</v>
      </c>
      <c r="R1171">
        <v>3</v>
      </c>
      <c r="S1171">
        <v>0</v>
      </c>
      <c r="T1171" s="16">
        <v>9.3312000000000008</v>
      </c>
    </row>
    <row r="1172" spans="1:20" x14ac:dyDescent="0.3">
      <c r="A1172" t="s">
        <v>3781</v>
      </c>
      <c r="B1172" s="1">
        <v>43077</v>
      </c>
      <c r="C1172" s="1">
        <v>43079</v>
      </c>
      <c r="D1172" t="s">
        <v>446</v>
      </c>
      <c r="E1172" t="s">
        <v>1377</v>
      </c>
      <c r="F1172" t="s">
        <v>1378</v>
      </c>
      <c r="G1172" t="s">
        <v>449</v>
      </c>
      <c r="H1172" t="s">
        <v>450</v>
      </c>
      <c r="I1172" t="s">
        <v>689</v>
      </c>
      <c r="J1172" t="s">
        <v>690</v>
      </c>
      <c r="K1172">
        <v>10035</v>
      </c>
      <c r="L1172" t="s">
        <v>571</v>
      </c>
      <c r="M1172" t="s">
        <v>3786</v>
      </c>
      <c r="N1172" t="s">
        <v>469</v>
      </c>
      <c r="O1172" t="s">
        <v>482</v>
      </c>
      <c r="P1172" t="s">
        <v>3787</v>
      </c>
      <c r="Q1172">
        <v>31.92</v>
      </c>
      <c r="R1172">
        <v>4</v>
      </c>
      <c r="S1172">
        <v>0</v>
      </c>
      <c r="T1172" s="16">
        <v>8.299199999999999</v>
      </c>
    </row>
    <row r="1173" spans="1:20" x14ac:dyDescent="0.3">
      <c r="A1173" t="s">
        <v>3788</v>
      </c>
      <c r="B1173" s="1">
        <v>41708</v>
      </c>
      <c r="C1173" s="1">
        <v>41712</v>
      </c>
      <c r="D1173" t="s">
        <v>473</v>
      </c>
      <c r="E1173" t="s">
        <v>3323</v>
      </c>
      <c r="F1173" t="s">
        <v>3324</v>
      </c>
      <c r="G1173" t="s">
        <v>449</v>
      </c>
      <c r="H1173" t="s">
        <v>450</v>
      </c>
      <c r="I1173" t="s">
        <v>3789</v>
      </c>
      <c r="J1173" t="s">
        <v>661</v>
      </c>
      <c r="K1173">
        <v>48073</v>
      </c>
      <c r="L1173" t="s">
        <v>528</v>
      </c>
      <c r="M1173" t="s">
        <v>3790</v>
      </c>
      <c r="N1173" t="s">
        <v>469</v>
      </c>
      <c r="O1173" t="s">
        <v>513</v>
      </c>
      <c r="P1173" t="s">
        <v>3791</v>
      </c>
      <c r="Q1173">
        <v>22.38</v>
      </c>
      <c r="R1173">
        <v>2</v>
      </c>
      <c r="S1173">
        <v>0</v>
      </c>
      <c r="T1173" s="16">
        <v>10.7424</v>
      </c>
    </row>
    <row r="1174" spans="1:20" x14ac:dyDescent="0.3">
      <c r="A1174" t="s">
        <v>3792</v>
      </c>
      <c r="B1174" s="1">
        <v>41750</v>
      </c>
      <c r="C1174" s="1">
        <v>41754</v>
      </c>
      <c r="D1174" t="s">
        <v>473</v>
      </c>
      <c r="E1174" t="s">
        <v>2249</v>
      </c>
      <c r="F1174" t="s">
        <v>2250</v>
      </c>
      <c r="G1174" t="s">
        <v>449</v>
      </c>
      <c r="H1174" t="s">
        <v>450</v>
      </c>
      <c r="I1174" t="s">
        <v>465</v>
      </c>
      <c r="J1174" t="s">
        <v>466</v>
      </c>
      <c r="K1174">
        <v>90008</v>
      </c>
      <c r="L1174" t="s">
        <v>467</v>
      </c>
      <c r="M1174" t="s">
        <v>3793</v>
      </c>
      <c r="N1174" t="s">
        <v>469</v>
      </c>
      <c r="O1174" t="s">
        <v>498</v>
      </c>
      <c r="P1174" t="s">
        <v>3794</v>
      </c>
      <c r="Q1174">
        <v>16.520000000000003</v>
      </c>
      <c r="R1174">
        <v>5</v>
      </c>
      <c r="S1174">
        <v>0.2</v>
      </c>
      <c r="T1174" s="16">
        <v>5.5754999999999999</v>
      </c>
    </row>
    <row r="1175" spans="1:20" x14ac:dyDescent="0.3">
      <c r="A1175" t="s">
        <v>3795</v>
      </c>
      <c r="B1175" s="1">
        <v>42299</v>
      </c>
      <c r="C1175" s="1">
        <v>42303</v>
      </c>
      <c r="D1175" t="s">
        <v>473</v>
      </c>
      <c r="E1175" t="s">
        <v>2903</v>
      </c>
      <c r="F1175" t="s">
        <v>2904</v>
      </c>
      <c r="G1175" t="s">
        <v>449</v>
      </c>
      <c r="H1175" t="s">
        <v>450</v>
      </c>
      <c r="I1175" t="s">
        <v>961</v>
      </c>
      <c r="J1175" t="s">
        <v>634</v>
      </c>
      <c r="K1175">
        <v>61701</v>
      </c>
      <c r="L1175" t="s">
        <v>528</v>
      </c>
      <c r="M1175" t="s">
        <v>2872</v>
      </c>
      <c r="N1175" t="s">
        <v>469</v>
      </c>
      <c r="O1175" t="s">
        <v>498</v>
      </c>
      <c r="P1175" t="s">
        <v>2873</v>
      </c>
      <c r="Q1175">
        <v>5.1759999999999984</v>
      </c>
      <c r="R1175">
        <v>4</v>
      </c>
      <c r="S1175">
        <v>0.8</v>
      </c>
      <c r="T1175" s="16">
        <v>-7.7640000000000011</v>
      </c>
    </row>
    <row r="1176" spans="1:20" x14ac:dyDescent="0.3">
      <c r="A1176" t="s">
        <v>3796</v>
      </c>
      <c r="B1176" s="1">
        <v>42238</v>
      </c>
      <c r="C1176" s="1">
        <v>42241</v>
      </c>
      <c r="D1176" t="s">
        <v>611</v>
      </c>
      <c r="E1176" t="s">
        <v>3067</v>
      </c>
      <c r="F1176" t="s">
        <v>3068</v>
      </c>
      <c r="G1176" t="s">
        <v>464</v>
      </c>
      <c r="H1176" t="s">
        <v>450</v>
      </c>
      <c r="I1176" t="s">
        <v>689</v>
      </c>
      <c r="J1176" t="s">
        <v>690</v>
      </c>
      <c r="K1176">
        <v>10035</v>
      </c>
      <c r="L1176" t="s">
        <v>571</v>
      </c>
      <c r="M1176" t="s">
        <v>3797</v>
      </c>
      <c r="N1176" t="s">
        <v>469</v>
      </c>
      <c r="O1176" t="s">
        <v>498</v>
      </c>
      <c r="P1176" t="s">
        <v>3798</v>
      </c>
      <c r="Q1176">
        <v>50.112000000000002</v>
      </c>
      <c r="R1176">
        <v>6</v>
      </c>
      <c r="S1176">
        <v>0.2</v>
      </c>
      <c r="T1176" s="16">
        <v>16.2864</v>
      </c>
    </row>
    <row r="1177" spans="1:20" x14ac:dyDescent="0.3">
      <c r="A1177" t="s">
        <v>3799</v>
      </c>
      <c r="B1177" s="1">
        <v>42611</v>
      </c>
      <c r="C1177" s="1">
        <v>42616</v>
      </c>
      <c r="D1177" t="s">
        <v>473</v>
      </c>
      <c r="E1177" t="s">
        <v>1675</v>
      </c>
      <c r="F1177" t="s">
        <v>1676</v>
      </c>
      <c r="G1177" t="s">
        <v>525</v>
      </c>
      <c r="H1177" t="s">
        <v>450</v>
      </c>
      <c r="I1177" t="s">
        <v>510</v>
      </c>
      <c r="J1177" t="s">
        <v>3124</v>
      </c>
      <c r="K1177">
        <v>3301</v>
      </c>
      <c r="L1177" t="s">
        <v>571</v>
      </c>
      <c r="M1177" t="s">
        <v>3003</v>
      </c>
      <c r="N1177" t="s">
        <v>469</v>
      </c>
      <c r="O1177" t="s">
        <v>1002</v>
      </c>
      <c r="P1177" t="s">
        <v>3004</v>
      </c>
      <c r="Q1177">
        <v>27.93</v>
      </c>
      <c r="R1177">
        <v>3</v>
      </c>
      <c r="S1177">
        <v>0</v>
      </c>
      <c r="T1177" s="16">
        <v>8.0996999999999986</v>
      </c>
    </row>
    <row r="1178" spans="1:20" x14ac:dyDescent="0.3">
      <c r="A1178" t="s">
        <v>3800</v>
      </c>
      <c r="B1178" s="1">
        <v>42000</v>
      </c>
      <c r="C1178" s="1">
        <v>42003</v>
      </c>
      <c r="D1178" t="s">
        <v>446</v>
      </c>
      <c r="E1178" t="s">
        <v>3801</v>
      </c>
      <c r="F1178" t="s">
        <v>3802</v>
      </c>
      <c r="G1178" t="s">
        <v>525</v>
      </c>
      <c r="H1178" t="s">
        <v>450</v>
      </c>
      <c r="I1178" t="s">
        <v>465</v>
      </c>
      <c r="J1178" t="s">
        <v>466</v>
      </c>
      <c r="K1178">
        <v>90004</v>
      </c>
      <c r="L1178" t="s">
        <v>467</v>
      </c>
      <c r="M1178" t="s">
        <v>3803</v>
      </c>
      <c r="N1178" t="s">
        <v>469</v>
      </c>
      <c r="O1178" t="s">
        <v>470</v>
      </c>
      <c r="P1178" t="s">
        <v>3804</v>
      </c>
      <c r="Q1178">
        <v>11.56</v>
      </c>
      <c r="R1178">
        <v>4</v>
      </c>
      <c r="S1178">
        <v>0</v>
      </c>
      <c r="T1178" s="16">
        <v>5.4332000000000003</v>
      </c>
    </row>
    <row r="1179" spans="1:20" x14ac:dyDescent="0.3">
      <c r="A1179" t="s">
        <v>3805</v>
      </c>
      <c r="B1179" s="1">
        <v>42705</v>
      </c>
      <c r="C1179" s="1">
        <v>42709</v>
      </c>
      <c r="D1179" t="s">
        <v>473</v>
      </c>
      <c r="E1179" t="s">
        <v>755</v>
      </c>
      <c r="F1179" t="s">
        <v>756</v>
      </c>
      <c r="G1179" t="s">
        <v>449</v>
      </c>
      <c r="H1179" t="s">
        <v>450</v>
      </c>
      <c r="I1179" t="s">
        <v>3806</v>
      </c>
      <c r="J1179" t="s">
        <v>3165</v>
      </c>
      <c r="K1179">
        <v>20852</v>
      </c>
      <c r="L1179" t="s">
        <v>571</v>
      </c>
      <c r="M1179" t="s">
        <v>3807</v>
      </c>
      <c r="N1179" t="s">
        <v>455</v>
      </c>
      <c r="O1179" t="s">
        <v>459</v>
      </c>
      <c r="P1179" t="s">
        <v>3808</v>
      </c>
      <c r="Q1179">
        <v>172.5</v>
      </c>
      <c r="R1179">
        <v>2</v>
      </c>
      <c r="S1179">
        <v>0</v>
      </c>
      <c r="T1179" s="16">
        <v>51.749999999999986</v>
      </c>
    </row>
    <row r="1180" spans="1:20" x14ac:dyDescent="0.3">
      <c r="A1180" t="s">
        <v>3805</v>
      </c>
      <c r="B1180" s="1">
        <v>42705</v>
      </c>
      <c r="C1180" s="1">
        <v>42709</v>
      </c>
      <c r="D1180" t="s">
        <v>473</v>
      </c>
      <c r="E1180" t="s">
        <v>755</v>
      </c>
      <c r="F1180" t="s">
        <v>756</v>
      </c>
      <c r="G1180" t="s">
        <v>449</v>
      </c>
      <c r="H1180" t="s">
        <v>450</v>
      </c>
      <c r="I1180" t="s">
        <v>3806</v>
      </c>
      <c r="J1180" t="s">
        <v>3165</v>
      </c>
      <c r="K1180">
        <v>20852</v>
      </c>
      <c r="L1180" t="s">
        <v>571</v>
      </c>
      <c r="M1180" t="s">
        <v>1117</v>
      </c>
      <c r="N1180" t="s">
        <v>494</v>
      </c>
      <c r="O1180" t="s">
        <v>495</v>
      </c>
      <c r="P1180" t="s">
        <v>1118</v>
      </c>
      <c r="Q1180">
        <v>179.97</v>
      </c>
      <c r="R1180">
        <v>3</v>
      </c>
      <c r="S1180">
        <v>0</v>
      </c>
      <c r="T1180" s="16">
        <v>44.992500000000007</v>
      </c>
    </row>
    <row r="1181" spans="1:20" x14ac:dyDescent="0.3">
      <c r="A1181" t="s">
        <v>3809</v>
      </c>
      <c r="B1181" s="1">
        <v>42484</v>
      </c>
      <c r="C1181" s="1">
        <v>42487</v>
      </c>
      <c r="D1181" t="s">
        <v>446</v>
      </c>
      <c r="E1181" t="s">
        <v>3810</v>
      </c>
      <c r="F1181" t="s">
        <v>3811</v>
      </c>
      <c r="G1181" t="s">
        <v>525</v>
      </c>
      <c r="H1181" t="s">
        <v>450</v>
      </c>
      <c r="I1181" t="s">
        <v>607</v>
      </c>
      <c r="J1181" t="s">
        <v>527</v>
      </c>
      <c r="K1181">
        <v>77070</v>
      </c>
      <c r="L1181" t="s">
        <v>528</v>
      </c>
      <c r="M1181" t="s">
        <v>2853</v>
      </c>
      <c r="N1181" t="s">
        <v>494</v>
      </c>
      <c r="O1181" t="s">
        <v>584</v>
      </c>
      <c r="P1181" t="s">
        <v>2854</v>
      </c>
      <c r="Q1181">
        <v>258.69600000000003</v>
      </c>
      <c r="R1181">
        <v>3</v>
      </c>
      <c r="S1181">
        <v>0.2</v>
      </c>
      <c r="T1181" s="16">
        <v>64.674000000000007</v>
      </c>
    </row>
    <row r="1182" spans="1:20" x14ac:dyDescent="0.3">
      <c r="A1182" t="s">
        <v>3812</v>
      </c>
      <c r="B1182" s="1">
        <v>41811</v>
      </c>
      <c r="C1182" s="1">
        <v>41815</v>
      </c>
      <c r="D1182" t="s">
        <v>473</v>
      </c>
      <c r="E1182" t="s">
        <v>1067</v>
      </c>
      <c r="F1182" t="s">
        <v>1068</v>
      </c>
      <c r="G1182" t="s">
        <v>449</v>
      </c>
      <c r="H1182" t="s">
        <v>450</v>
      </c>
      <c r="I1182" t="s">
        <v>1545</v>
      </c>
      <c r="J1182" t="s">
        <v>1213</v>
      </c>
      <c r="K1182">
        <v>8701</v>
      </c>
      <c r="L1182" t="s">
        <v>571</v>
      </c>
      <c r="M1182" t="s">
        <v>3813</v>
      </c>
      <c r="N1182" t="s">
        <v>494</v>
      </c>
      <c r="O1182" t="s">
        <v>495</v>
      </c>
      <c r="P1182" t="s">
        <v>3814</v>
      </c>
      <c r="Q1182">
        <v>1322.93</v>
      </c>
      <c r="R1182">
        <v>7</v>
      </c>
      <c r="S1182">
        <v>0</v>
      </c>
      <c r="T1182" s="16">
        <v>357.19110000000001</v>
      </c>
    </row>
    <row r="1183" spans="1:20" x14ac:dyDescent="0.3">
      <c r="A1183" t="s">
        <v>3812</v>
      </c>
      <c r="B1183" s="1">
        <v>41811</v>
      </c>
      <c r="C1183" s="1">
        <v>41815</v>
      </c>
      <c r="D1183" t="s">
        <v>473</v>
      </c>
      <c r="E1183" t="s">
        <v>1067</v>
      </c>
      <c r="F1183" t="s">
        <v>1068</v>
      </c>
      <c r="G1183" t="s">
        <v>449</v>
      </c>
      <c r="H1183" t="s">
        <v>450</v>
      </c>
      <c r="I1183" t="s">
        <v>1545</v>
      </c>
      <c r="J1183" t="s">
        <v>1213</v>
      </c>
      <c r="K1183">
        <v>8701</v>
      </c>
      <c r="L1183" t="s">
        <v>571</v>
      </c>
      <c r="M1183" t="s">
        <v>3815</v>
      </c>
      <c r="N1183" t="s">
        <v>469</v>
      </c>
      <c r="O1183" t="s">
        <v>491</v>
      </c>
      <c r="P1183" t="s">
        <v>3816</v>
      </c>
      <c r="Q1183">
        <v>3.76</v>
      </c>
      <c r="R1183">
        <v>2</v>
      </c>
      <c r="S1183">
        <v>0</v>
      </c>
      <c r="T1183" s="16">
        <v>1.0903999999999998</v>
      </c>
    </row>
    <row r="1184" spans="1:20" x14ac:dyDescent="0.3">
      <c r="A1184" t="s">
        <v>3817</v>
      </c>
      <c r="B1184" s="1">
        <v>42749</v>
      </c>
      <c r="C1184" s="1">
        <v>42750</v>
      </c>
      <c r="D1184" t="s">
        <v>611</v>
      </c>
      <c r="E1184" t="s">
        <v>2621</v>
      </c>
      <c r="F1184" t="s">
        <v>2622</v>
      </c>
      <c r="G1184" t="s">
        <v>449</v>
      </c>
      <c r="H1184" t="s">
        <v>450</v>
      </c>
      <c r="I1184" t="s">
        <v>1949</v>
      </c>
      <c r="J1184" t="s">
        <v>511</v>
      </c>
      <c r="K1184">
        <v>28540</v>
      </c>
      <c r="L1184" t="s">
        <v>453</v>
      </c>
      <c r="M1184" t="s">
        <v>928</v>
      </c>
      <c r="N1184" t="s">
        <v>469</v>
      </c>
      <c r="O1184" t="s">
        <v>596</v>
      </c>
      <c r="P1184" t="s">
        <v>929</v>
      </c>
      <c r="Q1184">
        <v>21.744</v>
      </c>
      <c r="R1184">
        <v>1</v>
      </c>
      <c r="S1184">
        <v>0.2</v>
      </c>
      <c r="T1184" s="16">
        <v>7.3385999999999996</v>
      </c>
    </row>
    <row r="1185" spans="1:20" x14ac:dyDescent="0.3">
      <c r="A1185" t="s">
        <v>3817</v>
      </c>
      <c r="B1185" s="1">
        <v>42749</v>
      </c>
      <c r="C1185" s="1">
        <v>42750</v>
      </c>
      <c r="D1185" t="s">
        <v>611</v>
      </c>
      <c r="E1185" t="s">
        <v>2621</v>
      </c>
      <c r="F1185" t="s">
        <v>2622</v>
      </c>
      <c r="G1185" t="s">
        <v>449</v>
      </c>
      <c r="H1185" t="s">
        <v>450</v>
      </c>
      <c r="I1185" t="s">
        <v>1949</v>
      </c>
      <c r="J1185" t="s">
        <v>511</v>
      </c>
      <c r="K1185">
        <v>28540</v>
      </c>
      <c r="L1185" t="s">
        <v>453</v>
      </c>
      <c r="M1185" t="s">
        <v>3818</v>
      </c>
      <c r="N1185" t="s">
        <v>494</v>
      </c>
      <c r="O1185" t="s">
        <v>495</v>
      </c>
      <c r="P1185" t="s">
        <v>3819</v>
      </c>
      <c r="Q1185">
        <v>7.92</v>
      </c>
      <c r="R1185">
        <v>5</v>
      </c>
      <c r="S1185">
        <v>0.2</v>
      </c>
      <c r="T1185" s="16">
        <v>0.69300000000000006</v>
      </c>
    </row>
    <row r="1186" spans="1:20" x14ac:dyDescent="0.3">
      <c r="A1186" t="s">
        <v>3820</v>
      </c>
      <c r="B1186" s="1">
        <v>41967</v>
      </c>
      <c r="C1186" s="1">
        <v>41973</v>
      </c>
      <c r="D1186" t="s">
        <v>473</v>
      </c>
      <c r="E1186" t="s">
        <v>3821</v>
      </c>
      <c r="F1186" t="s">
        <v>3822</v>
      </c>
      <c r="G1186" t="s">
        <v>464</v>
      </c>
      <c r="H1186" t="s">
        <v>450</v>
      </c>
      <c r="I1186" t="s">
        <v>518</v>
      </c>
      <c r="J1186" t="s">
        <v>519</v>
      </c>
      <c r="K1186">
        <v>98103</v>
      </c>
      <c r="L1186" t="s">
        <v>467</v>
      </c>
      <c r="M1186" t="s">
        <v>3823</v>
      </c>
      <c r="N1186" t="s">
        <v>469</v>
      </c>
      <c r="O1186" t="s">
        <v>498</v>
      </c>
      <c r="P1186" t="s">
        <v>3824</v>
      </c>
      <c r="Q1186">
        <v>12.096000000000002</v>
      </c>
      <c r="R1186">
        <v>7</v>
      </c>
      <c r="S1186">
        <v>0.2</v>
      </c>
      <c r="T1186" s="16">
        <v>4.2335999999999991</v>
      </c>
    </row>
    <row r="1187" spans="1:20" x14ac:dyDescent="0.3">
      <c r="A1187" t="s">
        <v>3820</v>
      </c>
      <c r="B1187" s="1">
        <v>41967</v>
      </c>
      <c r="C1187" s="1">
        <v>41973</v>
      </c>
      <c r="D1187" t="s">
        <v>473</v>
      </c>
      <c r="E1187" t="s">
        <v>3821</v>
      </c>
      <c r="F1187" t="s">
        <v>3822</v>
      </c>
      <c r="G1187" t="s">
        <v>464</v>
      </c>
      <c r="H1187" t="s">
        <v>450</v>
      </c>
      <c r="I1187" t="s">
        <v>518</v>
      </c>
      <c r="J1187" t="s">
        <v>519</v>
      </c>
      <c r="K1187">
        <v>98103</v>
      </c>
      <c r="L1187" t="s">
        <v>467</v>
      </c>
      <c r="M1187" t="s">
        <v>3825</v>
      </c>
      <c r="N1187" t="s">
        <v>469</v>
      </c>
      <c r="O1187" t="s">
        <v>482</v>
      </c>
      <c r="P1187" t="s">
        <v>3826</v>
      </c>
      <c r="Q1187">
        <v>485.88</v>
      </c>
      <c r="R1187">
        <v>6</v>
      </c>
      <c r="S1187">
        <v>0</v>
      </c>
      <c r="T1187" s="16">
        <v>9.7176000000000329</v>
      </c>
    </row>
    <row r="1188" spans="1:20" x14ac:dyDescent="0.3">
      <c r="A1188" t="s">
        <v>3820</v>
      </c>
      <c r="B1188" s="1">
        <v>41967</v>
      </c>
      <c r="C1188" s="1">
        <v>41973</v>
      </c>
      <c r="D1188" t="s">
        <v>473</v>
      </c>
      <c r="E1188" t="s">
        <v>3821</v>
      </c>
      <c r="F1188" t="s">
        <v>3822</v>
      </c>
      <c r="G1188" t="s">
        <v>464</v>
      </c>
      <c r="H1188" t="s">
        <v>450</v>
      </c>
      <c r="I1188" t="s">
        <v>518</v>
      </c>
      <c r="J1188" t="s">
        <v>519</v>
      </c>
      <c r="K1188">
        <v>98103</v>
      </c>
      <c r="L1188" t="s">
        <v>467</v>
      </c>
      <c r="M1188" t="s">
        <v>2702</v>
      </c>
      <c r="N1188" t="s">
        <v>469</v>
      </c>
      <c r="O1188" t="s">
        <v>513</v>
      </c>
      <c r="P1188" t="s">
        <v>2703</v>
      </c>
      <c r="Q1188">
        <v>25.92</v>
      </c>
      <c r="R1188">
        <v>4</v>
      </c>
      <c r="S1188">
        <v>0</v>
      </c>
      <c r="T1188" s="16">
        <v>12.441600000000001</v>
      </c>
    </row>
    <row r="1189" spans="1:20" x14ac:dyDescent="0.3">
      <c r="A1189" t="s">
        <v>3820</v>
      </c>
      <c r="B1189" s="1">
        <v>41967</v>
      </c>
      <c r="C1189" s="1">
        <v>41973</v>
      </c>
      <c r="D1189" t="s">
        <v>473</v>
      </c>
      <c r="E1189" t="s">
        <v>3821</v>
      </c>
      <c r="F1189" t="s">
        <v>3822</v>
      </c>
      <c r="G1189" t="s">
        <v>464</v>
      </c>
      <c r="H1189" t="s">
        <v>450</v>
      </c>
      <c r="I1189" t="s">
        <v>518</v>
      </c>
      <c r="J1189" t="s">
        <v>519</v>
      </c>
      <c r="K1189">
        <v>98103</v>
      </c>
      <c r="L1189" t="s">
        <v>467</v>
      </c>
      <c r="M1189" t="s">
        <v>2748</v>
      </c>
      <c r="N1189" t="s">
        <v>469</v>
      </c>
      <c r="O1189" t="s">
        <v>482</v>
      </c>
      <c r="P1189" t="s">
        <v>2749</v>
      </c>
      <c r="Q1189">
        <v>197.58</v>
      </c>
      <c r="R1189">
        <v>2</v>
      </c>
      <c r="S1189">
        <v>0</v>
      </c>
      <c r="T1189" s="16">
        <v>53.346599999999995</v>
      </c>
    </row>
    <row r="1190" spans="1:20" x14ac:dyDescent="0.3">
      <c r="A1190" t="s">
        <v>3827</v>
      </c>
      <c r="B1190" s="1">
        <v>42792</v>
      </c>
      <c r="C1190" s="1">
        <v>42794</v>
      </c>
      <c r="D1190" t="s">
        <v>446</v>
      </c>
      <c r="E1190" t="s">
        <v>3828</v>
      </c>
      <c r="F1190" t="s">
        <v>3829</v>
      </c>
      <c r="G1190" t="s">
        <v>525</v>
      </c>
      <c r="H1190" t="s">
        <v>450</v>
      </c>
      <c r="I1190" t="s">
        <v>465</v>
      </c>
      <c r="J1190" t="s">
        <v>466</v>
      </c>
      <c r="K1190">
        <v>90036</v>
      </c>
      <c r="L1190" t="s">
        <v>467</v>
      </c>
      <c r="M1190" t="s">
        <v>2623</v>
      </c>
      <c r="N1190" t="s">
        <v>469</v>
      </c>
      <c r="O1190" t="s">
        <v>501</v>
      </c>
      <c r="P1190" t="s">
        <v>2624</v>
      </c>
      <c r="Q1190">
        <v>81.92</v>
      </c>
      <c r="R1190">
        <v>4</v>
      </c>
      <c r="S1190">
        <v>0</v>
      </c>
      <c r="T1190" s="16">
        <v>22.118400000000001</v>
      </c>
    </row>
    <row r="1191" spans="1:20" x14ac:dyDescent="0.3">
      <c r="A1191" t="s">
        <v>3827</v>
      </c>
      <c r="B1191" s="1">
        <v>42792</v>
      </c>
      <c r="C1191" s="1">
        <v>42794</v>
      </c>
      <c r="D1191" t="s">
        <v>446</v>
      </c>
      <c r="E1191" t="s">
        <v>3828</v>
      </c>
      <c r="F1191" t="s">
        <v>3829</v>
      </c>
      <c r="G1191" t="s">
        <v>525</v>
      </c>
      <c r="H1191" t="s">
        <v>450</v>
      </c>
      <c r="I1191" t="s">
        <v>465</v>
      </c>
      <c r="J1191" t="s">
        <v>466</v>
      </c>
      <c r="K1191">
        <v>90036</v>
      </c>
      <c r="L1191" t="s">
        <v>467</v>
      </c>
      <c r="M1191" t="s">
        <v>3830</v>
      </c>
      <c r="N1191" t="s">
        <v>494</v>
      </c>
      <c r="O1191" t="s">
        <v>495</v>
      </c>
      <c r="P1191" t="s">
        <v>3831</v>
      </c>
      <c r="Q1191">
        <v>889.53600000000006</v>
      </c>
      <c r="R1191">
        <v>8</v>
      </c>
      <c r="S1191">
        <v>0.2</v>
      </c>
      <c r="T1191" s="16">
        <v>66.715199999999982</v>
      </c>
    </row>
    <row r="1192" spans="1:20" x14ac:dyDescent="0.3">
      <c r="A1192" t="s">
        <v>3827</v>
      </c>
      <c r="B1192" s="1">
        <v>42792</v>
      </c>
      <c r="C1192" s="1">
        <v>42794</v>
      </c>
      <c r="D1192" t="s">
        <v>446</v>
      </c>
      <c r="E1192" t="s">
        <v>3828</v>
      </c>
      <c r="F1192" t="s">
        <v>3829</v>
      </c>
      <c r="G1192" t="s">
        <v>525</v>
      </c>
      <c r="H1192" t="s">
        <v>450</v>
      </c>
      <c r="I1192" t="s">
        <v>465</v>
      </c>
      <c r="J1192" t="s">
        <v>466</v>
      </c>
      <c r="K1192">
        <v>90036</v>
      </c>
      <c r="L1192" t="s">
        <v>467</v>
      </c>
      <c r="M1192" t="s">
        <v>3832</v>
      </c>
      <c r="N1192" t="s">
        <v>455</v>
      </c>
      <c r="O1192" t="s">
        <v>459</v>
      </c>
      <c r="P1192" t="s">
        <v>3833</v>
      </c>
      <c r="Q1192">
        <v>892.22400000000005</v>
      </c>
      <c r="R1192">
        <v>3</v>
      </c>
      <c r="S1192">
        <v>0.2</v>
      </c>
      <c r="T1192" s="16">
        <v>89.222400000000022</v>
      </c>
    </row>
    <row r="1193" spans="1:20" x14ac:dyDescent="0.3">
      <c r="A1193" t="s">
        <v>3827</v>
      </c>
      <c r="B1193" s="1">
        <v>42792</v>
      </c>
      <c r="C1193" s="1">
        <v>42794</v>
      </c>
      <c r="D1193" t="s">
        <v>446</v>
      </c>
      <c r="E1193" t="s">
        <v>3828</v>
      </c>
      <c r="F1193" t="s">
        <v>3829</v>
      </c>
      <c r="G1193" t="s">
        <v>525</v>
      </c>
      <c r="H1193" t="s">
        <v>450</v>
      </c>
      <c r="I1193" t="s">
        <v>465</v>
      </c>
      <c r="J1193" t="s">
        <v>466</v>
      </c>
      <c r="K1193">
        <v>90036</v>
      </c>
      <c r="L1193" t="s">
        <v>467</v>
      </c>
      <c r="M1193" t="s">
        <v>1677</v>
      </c>
      <c r="N1193" t="s">
        <v>469</v>
      </c>
      <c r="O1193" t="s">
        <v>513</v>
      </c>
      <c r="P1193" t="s">
        <v>1870</v>
      </c>
      <c r="Q1193">
        <v>223.92</v>
      </c>
      <c r="R1193">
        <v>4</v>
      </c>
      <c r="S1193">
        <v>0</v>
      </c>
      <c r="T1193" s="16">
        <v>109.7208</v>
      </c>
    </row>
    <row r="1194" spans="1:20" x14ac:dyDescent="0.3">
      <c r="A1194" t="s">
        <v>3827</v>
      </c>
      <c r="B1194" s="1">
        <v>42792</v>
      </c>
      <c r="C1194" s="1">
        <v>42794</v>
      </c>
      <c r="D1194" t="s">
        <v>446</v>
      </c>
      <c r="E1194" t="s">
        <v>3828</v>
      </c>
      <c r="F1194" t="s">
        <v>3829</v>
      </c>
      <c r="G1194" t="s">
        <v>525</v>
      </c>
      <c r="H1194" t="s">
        <v>450</v>
      </c>
      <c r="I1194" t="s">
        <v>465</v>
      </c>
      <c r="J1194" t="s">
        <v>466</v>
      </c>
      <c r="K1194">
        <v>90036</v>
      </c>
      <c r="L1194" t="s">
        <v>467</v>
      </c>
      <c r="M1194" t="s">
        <v>3834</v>
      </c>
      <c r="N1194" t="s">
        <v>469</v>
      </c>
      <c r="O1194" t="s">
        <v>513</v>
      </c>
      <c r="P1194" t="s">
        <v>3835</v>
      </c>
      <c r="Q1194">
        <v>23.12</v>
      </c>
      <c r="R1194">
        <v>4</v>
      </c>
      <c r="S1194">
        <v>0</v>
      </c>
      <c r="T1194" s="16">
        <v>11.328800000000001</v>
      </c>
    </row>
    <row r="1195" spans="1:20" x14ac:dyDescent="0.3">
      <c r="A1195" t="s">
        <v>3836</v>
      </c>
      <c r="B1195" s="1">
        <v>42262</v>
      </c>
      <c r="C1195" s="1">
        <v>42262</v>
      </c>
      <c r="D1195" t="s">
        <v>1716</v>
      </c>
      <c r="E1195" t="s">
        <v>2469</v>
      </c>
      <c r="F1195" t="s">
        <v>2470</v>
      </c>
      <c r="G1195" t="s">
        <v>464</v>
      </c>
      <c r="H1195" t="s">
        <v>450</v>
      </c>
      <c r="I1195" t="s">
        <v>3837</v>
      </c>
      <c r="J1195" t="s">
        <v>477</v>
      </c>
      <c r="K1195">
        <v>33065</v>
      </c>
      <c r="L1195" t="s">
        <v>453</v>
      </c>
      <c r="M1195" t="s">
        <v>1580</v>
      </c>
      <c r="N1195" t="s">
        <v>469</v>
      </c>
      <c r="O1195" t="s">
        <v>513</v>
      </c>
      <c r="P1195" t="s">
        <v>1581</v>
      </c>
      <c r="Q1195">
        <v>15.552000000000003</v>
      </c>
      <c r="R1195">
        <v>3</v>
      </c>
      <c r="S1195">
        <v>0.2</v>
      </c>
      <c r="T1195" s="16">
        <v>5.4432</v>
      </c>
    </row>
    <row r="1196" spans="1:20" x14ac:dyDescent="0.3">
      <c r="A1196" t="s">
        <v>3836</v>
      </c>
      <c r="B1196" s="1">
        <v>42262</v>
      </c>
      <c r="C1196" s="1">
        <v>42262</v>
      </c>
      <c r="D1196" t="s">
        <v>1716</v>
      </c>
      <c r="E1196" t="s">
        <v>2469</v>
      </c>
      <c r="F1196" t="s">
        <v>2470</v>
      </c>
      <c r="G1196" t="s">
        <v>464</v>
      </c>
      <c r="H1196" t="s">
        <v>450</v>
      </c>
      <c r="I1196" t="s">
        <v>3837</v>
      </c>
      <c r="J1196" t="s">
        <v>477</v>
      </c>
      <c r="K1196">
        <v>33065</v>
      </c>
      <c r="L1196" t="s">
        <v>453</v>
      </c>
      <c r="M1196" t="s">
        <v>3838</v>
      </c>
      <c r="N1196" t="s">
        <v>455</v>
      </c>
      <c r="O1196" t="s">
        <v>488</v>
      </c>
      <c r="P1196" t="s">
        <v>3839</v>
      </c>
      <c r="Q1196">
        <v>15.712000000000002</v>
      </c>
      <c r="R1196">
        <v>4</v>
      </c>
      <c r="S1196">
        <v>0.2</v>
      </c>
      <c r="T1196" s="16">
        <v>2.553199999999999</v>
      </c>
    </row>
    <row r="1197" spans="1:20" x14ac:dyDescent="0.3">
      <c r="A1197" t="s">
        <v>3836</v>
      </c>
      <c r="B1197" s="1">
        <v>42262</v>
      </c>
      <c r="C1197" s="1">
        <v>42262</v>
      </c>
      <c r="D1197" t="s">
        <v>1716</v>
      </c>
      <c r="E1197" t="s">
        <v>2469</v>
      </c>
      <c r="F1197" t="s">
        <v>2470</v>
      </c>
      <c r="G1197" t="s">
        <v>464</v>
      </c>
      <c r="H1197" t="s">
        <v>450</v>
      </c>
      <c r="I1197" t="s">
        <v>3837</v>
      </c>
      <c r="J1197" t="s">
        <v>477</v>
      </c>
      <c r="K1197">
        <v>33065</v>
      </c>
      <c r="L1197" t="s">
        <v>453</v>
      </c>
      <c r="M1197" t="s">
        <v>2063</v>
      </c>
      <c r="N1197" t="s">
        <v>469</v>
      </c>
      <c r="O1197" t="s">
        <v>482</v>
      </c>
      <c r="P1197" t="s">
        <v>2064</v>
      </c>
      <c r="Q1197">
        <v>24.672000000000001</v>
      </c>
      <c r="R1197">
        <v>2</v>
      </c>
      <c r="S1197">
        <v>0.2</v>
      </c>
      <c r="T1197" s="16">
        <v>2.1588000000000021</v>
      </c>
    </row>
    <row r="1198" spans="1:20" x14ac:dyDescent="0.3">
      <c r="A1198" t="s">
        <v>3836</v>
      </c>
      <c r="B1198" s="1">
        <v>42262</v>
      </c>
      <c r="C1198" s="1">
        <v>42262</v>
      </c>
      <c r="D1198" t="s">
        <v>1716</v>
      </c>
      <c r="E1198" t="s">
        <v>2469</v>
      </c>
      <c r="F1198" t="s">
        <v>2470</v>
      </c>
      <c r="G1198" t="s">
        <v>464</v>
      </c>
      <c r="H1198" t="s">
        <v>450</v>
      </c>
      <c r="I1198" t="s">
        <v>3837</v>
      </c>
      <c r="J1198" t="s">
        <v>477</v>
      </c>
      <c r="K1198">
        <v>33065</v>
      </c>
      <c r="L1198" t="s">
        <v>453</v>
      </c>
      <c r="M1198" t="s">
        <v>2691</v>
      </c>
      <c r="N1198" t="s">
        <v>455</v>
      </c>
      <c r="O1198" t="s">
        <v>488</v>
      </c>
      <c r="P1198" t="s">
        <v>2692</v>
      </c>
      <c r="Q1198">
        <v>55.967999999999996</v>
      </c>
      <c r="R1198">
        <v>1</v>
      </c>
      <c r="S1198">
        <v>0.2</v>
      </c>
      <c r="T1198" s="16">
        <v>-2.098800000000006</v>
      </c>
    </row>
    <row r="1199" spans="1:20" x14ac:dyDescent="0.3">
      <c r="A1199" t="s">
        <v>3840</v>
      </c>
      <c r="B1199" s="1">
        <v>42468</v>
      </c>
      <c r="C1199" s="1">
        <v>42472</v>
      </c>
      <c r="D1199" t="s">
        <v>473</v>
      </c>
      <c r="E1199" t="s">
        <v>2402</v>
      </c>
      <c r="F1199" t="s">
        <v>2403</v>
      </c>
      <c r="G1199" t="s">
        <v>449</v>
      </c>
      <c r="H1199" t="s">
        <v>450</v>
      </c>
      <c r="I1199" t="s">
        <v>607</v>
      </c>
      <c r="J1199" t="s">
        <v>527</v>
      </c>
      <c r="K1199">
        <v>77041</v>
      </c>
      <c r="L1199" t="s">
        <v>528</v>
      </c>
      <c r="M1199" t="s">
        <v>3841</v>
      </c>
      <c r="N1199" t="s">
        <v>494</v>
      </c>
      <c r="O1199" t="s">
        <v>584</v>
      </c>
      <c r="P1199" t="s">
        <v>3842</v>
      </c>
      <c r="Q1199">
        <v>431.92800000000005</v>
      </c>
      <c r="R1199">
        <v>9</v>
      </c>
      <c r="S1199">
        <v>0.2</v>
      </c>
      <c r="T1199" s="16">
        <v>64.789199999999951</v>
      </c>
    </row>
    <row r="1200" spans="1:20" x14ac:dyDescent="0.3">
      <c r="A1200" t="s">
        <v>3840</v>
      </c>
      <c r="B1200" s="1">
        <v>42468</v>
      </c>
      <c r="C1200" s="1">
        <v>42472</v>
      </c>
      <c r="D1200" t="s">
        <v>473</v>
      </c>
      <c r="E1200" t="s">
        <v>2402</v>
      </c>
      <c r="F1200" t="s">
        <v>2403</v>
      </c>
      <c r="G1200" t="s">
        <v>449</v>
      </c>
      <c r="H1200" t="s">
        <v>450</v>
      </c>
      <c r="I1200" t="s">
        <v>607</v>
      </c>
      <c r="J1200" t="s">
        <v>527</v>
      </c>
      <c r="K1200">
        <v>77041</v>
      </c>
      <c r="L1200" t="s">
        <v>528</v>
      </c>
      <c r="M1200" t="s">
        <v>3843</v>
      </c>
      <c r="N1200" t="s">
        <v>455</v>
      </c>
      <c r="O1200" t="s">
        <v>459</v>
      </c>
      <c r="P1200" t="s">
        <v>3844</v>
      </c>
      <c r="Q1200">
        <v>95.983999999999995</v>
      </c>
      <c r="R1200">
        <v>4</v>
      </c>
      <c r="S1200">
        <v>0.3</v>
      </c>
      <c r="T1200" s="16">
        <v>-4.1135999999999981</v>
      </c>
    </row>
    <row r="1201" spans="1:20" x14ac:dyDescent="0.3">
      <c r="A1201" t="s">
        <v>3840</v>
      </c>
      <c r="B1201" s="1">
        <v>42468</v>
      </c>
      <c r="C1201" s="1">
        <v>42472</v>
      </c>
      <c r="D1201" t="s">
        <v>473</v>
      </c>
      <c r="E1201" t="s">
        <v>2402</v>
      </c>
      <c r="F1201" t="s">
        <v>2403</v>
      </c>
      <c r="G1201" t="s">
        <v>449</v>
      </c>
      <c r="H1201" t="s">
        <v>450</v>
      </c>
      <c r="I1201" t="s">
        <v>607</v>
      </c>
      <c r="J1201" t="s">
        <v>527</v>
      </c>
      <c r="K1201">
        <v>77041</v>
      </c>
      <c r="L1201" t="s">
        <v>528</v>
      </c>
      <c r="M1201" t="s">
        <v>1681</v>
      </c>
      <c r="N1201" t="s">
        <v>469</v>
      </c>
      <c r="O1201" t="s">
        <v>498</v>
      </c>
      <c r="P1201" t="s">
        <v>1682</v>
      </c>
      <c r="Q1201">
        <v>1088.7919999999997</v>
      </c>
      <c r="R1201">
        <v>4</v>
      </c>
      <c r="S1201">
        <v>0.8</v>
      </c>
      <c r="T1201" s="16">
        <v>-1850.9464000000007</v>
      </c>
    </row>
    <row r="1202" spans="1:20" x14ac:dyDescent="0.3">
      <c r="A1202" t="s">
        <v>3845</v>
      </c>
      <c r="B1202" s="1">
        <v>42569</v>
      </c>
      <c r="C1202" s="1">
        <v>42575</v>
      </c>
      <c r="D1202" t="s">
        <v>473</v>
      </c>
      <c r="E1202" t="s">
        <v>3109</v>
      </c>
      <c r="F1202" t="s">
        <v>3110</v>
      </c>
      <c r="G1202" t="s">
        <v>464</v>
      </c>
      <c r="H1202" t="s">
        <v>450</v>
      </c>
      <c r="I1202" t="s">
        <v>1232</v>
      </c>
      <c r="J1202" t="s">
        <v>880</v>
      </c>
      <c r="K1202">
        <v>80219</v>
      </c>
      <c r="L1202" t="s">
        <v>467</v>
      </c>
      <c r="M1202" t="s">
        <v>2884</v>
      </c>
      <c r="N1202" t="s">
        <v>455</v>
      </c>
      <c r="O1202" t="s">
        <v>459</v>
      </c>
      <c r="P1202" t="s">
        <v>2885</v>
      </c>
      <c r="Q1202">
        <v>544.00800000000004</v>
      </c>
      <c r="R1202">
        <v>3</v>
      </c>
      <c r="S1202">
        <v>0.2</v>
      </c>
      <c r="T1202" s="16">
        <v>40.800600000000003</v>
      </c>
    </row>
    <row r="1203" spans="1:20" x14ac:dyDescent="0.3">
      <c r="A1203" t="s">
        <v>3845</v>
      </c>
      <c r="B1203" s="1">
        <v>42569</v>
      </c>
      <c r="C1203" s="1">
        <v>42575</v>
      </c>
      <c r="D1203" t="s">
        <v>473</v>
      </c>
      <c r="E1203" t="s">
        <v>3109</v>
      </c>
      <c r="F1203" t="s">
        <v>3110</v>
      </c>
      <c r="G1203" t="s">
        <v>464</v>
      </c>
      <c r="H1203" t="s">
        <v>450</v>
      </c>
      <c r="I1203" t="s">
        <v>1232</v>
      </c>
      <c r="J1203" t="s">
        <v>880</v>
      </c>
      <c r="K1203">
        <v>80219</v>
      </c>
      <c r="L1203" t="s">
        <v>467</v>
      </c>
      <c r="M1203" t="s">
        <v>1470</v>
      </c>
      <c r="N1203" t="s">
        <v>469</v>
      </c>
      <c r="O1203" t="s">
        <v>498</v>
      </c>
      <c r="P1203" t="s">
        <v>1471</v>
      </c>
      <c r="Q1203">
        <v>1.8720000000000003</v>
      </c>
      <c r="R1203">
        <v>3</v>
      </c>
      <c r="S1203">
        <v>0.7</v>
      </c>
      <c r="T1203" s="16">
        <v>-1.4352</v>
      </c>
    </row>
    <row r="1204" spans="1:20" x14ac:dyDescent="0.3">
      <c r="A1204" t="s">
        <v>3845</v>
      </c>
      <c r="B1204" s="1">
        <v>42569</v>
      </c>
      <c r="C1204" s="1">
        <v>42575</v>
      </c>
      <c r="D1204" t="s">
        <v>473</v>
      </c>
      <c r="E1204" t="s">
        <v>3109</v>
      </c>
      <c r="F1204" t="s">
        <v>3110</v>
      </c>
      <c r="G1204" t="s">
        <v>464</v>
      </c>
      <c r="H1204" t="s">
        <v>450</v>
      </c>
      <c r="I1204" t="s">
        <v>1232</v>
      </c>
      <c r="J1204" t="s">
        <v>880</v>
      </c>
      <c r="K1204">
        <v>80219</v>
      </c>
      <c r="L1204" t="s">
        <v>467</v>
      </c>
      <c r="M1204" t="s">
        <v>2016</v>
      </c>
      <c r="N1204" t="s">
        <v>455</v>
      </c>
      <c r="O1204" t="s">
        <v>459</v>
      </c>
      <c r="P1204" t="s">
        <v>2017</v>
      </c>
      <c r="Q1204">
        <v>854.35200000000009</v>
      </c>
      <c r="R1204">
        <v>3</v>
      </c>
      <c r="S1204">
        <v>0.2</v>
      </c>
      <c r="T1204" s="16">
        <v>10.679399999999873</v>
      </c>
    </row>
    <row r="1205" spans="1:20" x14ac:dyDescent="0.3">
      <c r="A1205" t="s">
        <v>3845</v>
      </c>
      <c r="B1205" s="1">
        <v>42569</v>
      </c>
      <c r="C1205" s="1">
        <v>42575</v>
      </c>
      <c r="D1205" t="s">
        <v>473</v>
      </c>
      <c r="E1205" t="s">
        <v>3109</v>
      </c>
      <c r="F1205" t="s">
        <v>3110</v>
      </c>
      <c r="G1205" t="s">
        <v>464</v>
      </c>
      <c r="H1205" t="s">
        <v>450</v>
      </c>
      <c r="I1205" t="s">
        <v>1232</v>
      </c>
      <c r="J1205" t="s">
        <v>880</v>
      </c>
      <c r="K1205">
        <v>80219</v>
      </c>
      <c r="L1205" t="s">
        <v>467</v>
      </c>
      <c r="M1205" t="s">
        <v>3846</v>
      </c>
      <c r="N1205" t="s">
        <v>469</v>
      </c>
      <c r="O1205" t="s">
        <v>482</v>
      </c>
      <c r="P1205" t="s">
        <v>3847</v>
      </c>
      <c r="Q1205">
        <v>593.5680000000001</v>
      </c>
      <c r="R1205">
        <v>2</v>
      </c>
      <c r="S1205">
        <v>0.2</v>
      </c>
      <c r="T1205" s="16">
        <v>0</v>
      </c>
    </row>
    <row r="1206" spans="1:20" x14ac:dyDescent="0.3">
      <c r="A1206" t="s">
        <v>3845</v>
      </c>
      <c r="B1206" s="1">
        <v>42569</v>
      </c>
      <c r="C1206" s="1">
        <v>42575</v>
      </c>
      <c r="D1206" t="s">
        <v>473</v>
      </c>
      <c r="E1206" t="s">
        <v>3109</v>
      </c>
      <c r="F1206" t="s">
        <v>3110</v>
      </c>
      <c r="G1206" t="s">
        <v>464</v>
      </c>
      <c r="H1206" t="s">
        <v>450</v>
      </c>
      <c r="I1206" t="s">
        <v>1232</v>
      </c>
      <c r="J1206" t="s">
        <v>880</v>
      </c>
      <c r="K1206">
        <v>80219</v>
      </c>
      <c r="L1206" t="s">
        <v>467</v>
      </c>
      <c r="M1206" t="s">
        <v>2080</v>
      </c>
      <c r="N1206" t="s">
        <v>469</v>
      </c>
      <c r="O1206" t="s">
        <v>482</v>
      </c>
      <c r="P1206" t="s">
        <v>2081</v>
      </c>
      <c r="Q1206">
        <v>338.04</v>
      </c>
      <c r="R1206">
        <v>3</v>
      </c>
      <c r="S1206">
        <v>0.2</v>
      </c>
      <c r="T1206" s="16">
        <v>-33.804000000000002</v>
      </c>
    </row>
    <row r="1207" spans="1:20" x14ac:dyDescent="0.3">
      <c r="A1207" t="s">
        <v>3848</v>
      </c>
      <c r="B1207" s="1">
        <v>42948</v>
      </c>
      <c r="C1207" s="1">
        <v>42951</v>
      </c>
      <c r="D1207" t="s">
        <v>611</v>
      </c>
      <c r="E1207" t="s">
        <v>3849</v>
      </c>
      <c r="F1207" t="s">
        <v>3850</v>
      </c>
      <c r="G1207" t="s">
        <v>449</v>
      </c>
      <c r="H1207" t="s">
        <v>450</v>
      </c>
      <c r="I1207" t="s">
        <v>890</v>
      </c>
      <c r="J1207" t="s">
        <v>511</v>
      </c>
      <c r="K1207">
        <v>28205</v>
      </c>
      <c r="L1207" t="s">
        <v>453</v>
      </c>
      <c r="M1207" t="s">
        <v>3175</v>
      </c>
      <c r="N1207" t="s">
        <v>494</v>
      </c>
      <c r="O1207" t="s">
        <v>495</v>
      </c>
      <c r="P1207" t="s">
        <v>3176</v>
      </c>
      <c r="Q1207">
        <v>271.95999999999998</v>
      </c>
      <c r="R1207">
        <v>5</v>
      </c>
      <c r="S1207">
        <v>0.2</v>
      </c>
      <c r="T1207" s="16">
        <v>16.997500000000016</v>
      </c>
    </row>
    <row r="1208" spans="1:20" x14ac:dyDescent="0.3">
      <c r="A1208" t="s">
        <v>3851</v>
      </c>
      <c r="B1208" s="1">
        <v>42565</v>
      </c>
      <c r="C1208" s="1">
        <v>42569</v>
      </c>
      <c r="D1208" t="s">
        <v>446</v>
      </c>
      <c r="E1208" t="s">
        <v>3852</v>
      </c>
      <c r="F1208" t="s">
        <v>3853</v>
      </c>
      <c r="G1208" t="s">
        <v>464</v>
      </c>
      <c r="H1208" t="s">
        <v>450</v>
      </c>
      <c r="I1208" t="s">
        <v>689</v>
      </c>
      <c r="J1208" t="s">
        <v>690</v>
      </c>
      <c r="K1208">
        <v>10009</v>
      </c>
      <c r="L1208" t="s">
        <v>571</v>
      </c>
      <c r="M1208" t="s">
        <v>2776</v>
      </c>
      <c r="N1208" t="s">
        <v>469</v>
      </c>
      <c r="O1208" t="s">
        <v>482</v>
      </c>
      <c r="P1208" t="s">
        <v>2777</v>
      </c>
      <c r="Q1208">
        <v>11.21</v>
      </c>
      <c r="R1208">
        <v>1</v>
      </c>
      <c r="S1208">
        <v>0</v>
      </c>
      <c r="T1208" s="16">
        <v>3.3629999999999995</v>
      </c>
    </row>
    <row r="1209" spans="1:20" x14ac:dyDescent="0.3">
      <c r="A1209" t="s">
        <v>3851</v>
      </c>
      <c r="B1209" s="1">
        <v>42565</v>
      </c>
      <c r="C1209" s="1">
        <v>42569</v>
      </c>
      <c r="D1209" t="s">
        <v>446</v>
      </c>
      <c r="E1209" t="s">
        <v>3852</v>
      </c>
      <c r="F1209" t="s">
        <v>3853</v>
      </c>
      <c r="G1209" t="s">
        <v>464</v>
      </c>
      <c r="H1209" t="s">
        <v>450</v>
      </c>
      <c r="I1209" t="s">
        <v>689</v>
      </c>
      <c r="J1209" t="s">
        <v>690</v>
      </c>
      <c r="K1209">
        <v>10009</v>
      </c>
      <c r="L1209" t="s">
        <v>571</v>
      </c>
      <c r="M1209" t="s">
        <v>1679</v>
      </c>
      <c r="N1209" t="s">
        <v>469</v>
      </c>
      <c r="O1209" t="s">
        <v>498</v>
      </c>
      <c r="P1209" t="s">
        <v>1680</v>
      </c>
      <c r="Q1209">
        <v>9.1440000000000001</v>
      </c>
      <c r="R1209">
        <v>3</v>
      </c>
      <c r="S1209">
        <v>0.2</v>
      </c>
      <c r="T1209" s="16">
        <v>3.2003999999999997</v>
      </c>
    </row>
    <row r="1210" spans="1:20" x14ac:dyDescent="0.3">
      <c r="A1210" t="s">
        <v>3851</v>
      </c>
      <c r="B1210" s="1">
        <v>42565</v>
      </c>
      <c r="C1210" s="1">
        <v>42569</v>
      </c>
      <c r="D1210" t="s">
        <v>446</v>
      </c>
      <c r="E1210" t="s">
        <v>3852</v>
      </c>
      <c r="F1210" t="s">
        <v>3853</v>
      </c>
      <c r="G1210" t="s">
        <v>464</v>
      </c>
      <c r="H1210" t="s">
        <v>450</v>
      </c>
      <c r="I1210" t="s">
        <v>689</v>
      </c>
      <c r="J1210" t="s">
        <v>690</v>
      </c>
      <c r="K1210">
        <v>10009</v>
      </c>
      <c r="L1210" t="s">
        <v>571</v>
      </c>
      <c r="M1210" t="s">
        <v>997</v>
      </c>
      <c r="N1210" t="s">
        <v>469</v>
      </c>
      <c r="O1210" t="s">
        <v>692</v>
      </c>
      <c r="P1210" t="s">
        <v>998</v>
      </c>
      <c r="Q1210">
        <v>14.069999999999999</v>
      </c>
      <c r="R1210">
        <v>7</v>
      </c>
      <c r="S1210">
        <v>0</v>
      </c>
      <c r="T1210" s="16">
        <v>6.8942999999999994</v>
      </c>
    </row>
    <row r="1211" spans="1:20" x14ac:dyDescent="0.3">
      <c r="A1211" t="s">
        <v>3851</v>
      </c>
      <c r="B1211" s="1">
        <v>42565</v>
      </c>
      <c r="C1211" s="1">
        <v>42569</v>
      </c>
      <c r="D1211" t="s">
        <v>446</v>
      </c>
      <c r="E1211" t="s">
        <v>3852</v>
      </c>
      <c r="F1211" t="s">
        <v>3853</v>
      </c>
      <c r="G1211" t="s">
        <v>464</v>
      </c>
      <c r="H1211" t="s">
        <v>450</v>
      </c>
      <c r="I1211" t="s">
        <v>689</v>
      </c>
      <c r="J1211" t="s">
        <v>690</v>
      </c>
      <c r="K1211">
        <v>10009</v>
      </c>
      <c r="L1211" t="s">
        <v>571</v>
      </c>
      <c r="M1211" t="s">
        <v>3854</v>
      </c>
      <c r="N1211" t="s">
        <v>469</v>
      </c>
      <c r="O1211" t="s">
        <v>491</v>
      </c>
      <c r="P1211" t="s">
        <v>3855</v>
      </c>
      <c r="Q1211">
        <v>41.86</v>
      </c>
      <c r="R1211">
        <v>7</v>
      </c>
      <c r="S1211">
        <v>0</v>
      </c>
      <c r="T1211" s="16">
        <v>10.465</v>
      </c>
    </row>
    <row r="1212" spans="1:20" x14ac:dyDescent="0.3">
      <c r="A1212" t="s">
        <v>3851</v>
      </c>
      <c r="B1212" s="1">
        <v>42565</v>
      </c>
      <c r="C1212" s="1">
        <v>42569</v>
      </c>
      <c r="D1212" t="s">
        <v>446</v>
      </c>
      <c r="E1212" t="s">
        <v>3852</v>
      </c>
      <c r="F1212" t="s">
        <v>3853</v>
      </c>
      <c r="G1212" t="s">
        <v>464</v>
      </c>
      <c r="H1212" t="s">
        <v>450</v>
      </c>
      <c r="I1212" t="s">
        <v>689</v>
      </c>
      <c r="J1212" t="s">
        <v>690</v>
      </c>
      <c r="K1212">
        <v>10009</v>
      </c>
      <c r="L1212" t="s">
        <v>571</v>
      </c>
      <c r="M1212" t="s">
        <v>3856</v>
      </c>
      <c r="N1212" t="s">
        <v>469</v>
      </c>
      <c r="O1212" t="s">
        <v>498</v>
      </c>
      <c r="P1212" t="s">
        <v>3857</v>
      </c>
      <c r="Q1212">
        <v>8.5440000000000005</v>
      </c>
      <c r="R1212">
        <v>2</v>
      </c>
      <c r="S1212">
        <v>0.2</v>
      </c>
      <c r="T1212" s="16">
        <v>2.8835999999999995</v>
      </c>
    </row>
    <row r="1213" spans="1:20" x14ac:dyDescent="0.3">
      <c r="A1213" t="s">
        <v>3851</v>
      </c>
      <c r="B1213" s="1">
        <v>42565</v>
      </c>
      <c r="C1213" s="1">
        <v>42569</v>
      </c>
      <c r="D1213" t="s">
        <v>446</v>
      </c>
      <c r="E1213" t="s">
        <v>3852</v>
      </c>
      <c r="F1213" t="s">
        <v>3853</v>
      </c>
      <c r="G1213" t="s">
        <v>464</v>
      </c>
      <c r="H1213" t="s">
        <v>450</v>
      </c>
      <c r="I1213" t="s">
        <v>689</v>
      </c>
      <c r="J1213" t="s">
        <v>690</v>
      </c>
      <c r="K1213">
        <v>10009</v>
      </c>
      <c r="L1213" t="s">
        <v>571</v>
      </c>
      <c r="M1213" t="s">
        <v>1277</v>
      </c>
      <c r="N1213" t="s">
        <v>455</v>
      </c>
      <c r="O1213" t="s">
        <v>456</v>
      </c>
      <c r="P1213" t="s">
        <v>1278</v>
      </c>
      <c r="Q1213">
        <v>579.13599999999997</v>
      </c>
      <c r="R1213">
        <v>4</v>
      </c>
      <c r="S1213">
        <v>0.2</v>
      </c>
      <c r="T1213" s="16">
        <v>21.717599999999948</v>
      </c>
    </row>
    <row r="1214" spans="1:20" x14ac:dyDescent="0.3">
      <c r="A1214" t="s">
        <v>3858</v>
      </c>
      <c r="B1214" s="1">
        <v>42987</v>
      </c>
      <c r="C1214" s="1">
        <v>42991</v>
      </c>
      <c r="D1214" t="s">
        <v>473</v>
      </c>
      <c r="E1214" t="s">
        <v>3859</v>
      </c>
      <c r="F1214" t="s">
        <v>3860</v>
      </c>
      <c r="G1214" t="s">
        <v>464</v>
      </c>
      <c r="H1214" t="s">
        <v>450</v>
      </c>
      <c r="I1214" t="s">
        <v>569</v>
      </c>
      <c r="J1214" t="s">
        <v>570</v>
      </c>
      <c r="K1214">
        <v>19134</v>
      </c>
      <c r="L1214" t="s">
        <v>571</v>
      </c>
      <c r="M1214" t="s">
        <v>1315</v>
      </c>
      <c r="N1214" t="s">
        <v>455</v>
      </c>
      <c r="O1214" t="s">
        <v>459</v>
      </c>
      <c r="P1214" t="s">
        <v>1316</v>
      </c>
      <c r="Q1214">
        <v>141.37199999999999</v>
      </c>
      <c r="R1214">
        <v>2</v>
      </c>
      <c r="S1214">
        <v>0.3</v>
      </c>
      <c r="T1214" s="16">
        <v>-48.470400000000019</v>
      </c>
    </row>
    <row r="1215" spans="1:20" x14ac:dyDescent="0.3">
      <c r="A1215" t="s">
        <v>3858</v>
      </c>
      <c r="B1215" s="1">
        <v>42987</v>
      </c>
      <c r="C1215" s="1">
        <v>42991</v>
      </c>
      <c r="D1215" t="s">
        <v>473</v>
      </c>
      <c r="E1215" t="s">
        <v>3859</v>
      </c>
      <c r="F1215" t="s">
        <v>3860</v>
      </c>
      <c r="G1215" t="s">
        <v>464</v>
      </c>
      <c r="H1215" t="s">
        <v>450</v>
      </c>
      <c r="I1215" t="s">
        <v>569</v>
      </c>
      <c r="J1215" t="s">
        <v>570</v>
      </c>
      <c r="K1215">
        <v>19134</v>
      </c>
      <c r="L1215" t="s">
        <v>571</v>
      </c>
      <c r="M1215" t="s">
        <v>3861</v>
      </c>
      <c r="N1215" t="s">
        <v>469</v>
      </c>
      <c r="O1215" t="s">
        <v>498</v>
      </c>
      <c r="P1215" t="s">
        <v>3862</v>
      </c>
      <c r="Q1215">
        <v>3.036</v>
      </c>
      <c r="R1215">
        <v>2</v>
      </c>
      <c r="S1215">
        <v>0.7</v>
      </c>
      <c r="T1215" s="16">
        <v>-2.3275999999999994</v>
      </c>
    </row>
    <row r="1216" spans="1:20" x14ac:dyDescent="0.3">
      <c r="A1216" t="s">
        <v>3858</v>
      </c>
      <c r="B1216" s="1">
        <v>42987</v>
      </c>
      <c r="C1216" s="1">
        <v>42991</v>
      </c>
      <c r="D1216" t="s">
        <v>473</v>
      </c>
      <c r="E1216" t="s">
        <v>3859</v>
      </c>
      <c r="F1216" t="s">
        <v>3860</v>
      </c>
      <c r="G1216" t="s">
        <v>464</v>
      </c>
      <c r="H1216" t="s">
        <v>450</v>
      </c>
      <c r="I1216" t="s">
        <v>569</v>
      </c>
      <c r="J1216" t="s">
        <v>570</v>
      </c>
      <c r="K1216">
        <v>19134</v>
      </c>
      <c r="L1216" t="s">
        <v>571</v>
      </c>
      <c r="M1216" t="s">
        <v>2331</v>
      </c>
      <c r="N1216" t="s">
        <v>469</v>
      </c>
      <c r="O1216" t="s">
        <v>498</v>
      </c>
      <c r="P1216" t="s">
        <v>2332</v>
      </c>
      <c r="Q1216">
        <v>4.503000000000001</v>
      </c>
      <c r="R1216">
        <v>1</v>
      </c>
      <c r="S1216">
        <v>0.7</v>
      </c>
      <c r="T1216" s="16">
        <v>-3.6024000000000012</v>
      </c>
    </row>
    <row r="1217" spans="1:20" x14ac:dyDescent="0.3">
      <c r="A1217" t="s">
        <v>3858</v>
      </c>
      <c r="B1217" s="1">
        <v>42987</v>
      </c>
      <c r="C1217" s="1">
        <v>42991</v>
      </c>
      <c r="D1217" t="s">
        <v>473</v>
      </c>
      <c r="E1217" t="s">
        <v>3859</v>
      </c>
      <c r="F1217" t="s">
        <v>3860</v>
      </c>
      <c r="G1217" t="s">
        <v>464</v>
      </c>
      <c r="H1217" t="s">
        <v>450</v>
      </c>
      <c r="I1217" t="s">
        <v>569</v>
      </c>
      <c r="J1217" t="s">
        <v>570</v>
      </c>
      <c r="K1217">
        <v>19134</v>
      </c>
      <c r="L1217" t="s">
        <v>571</v>
      </c>
      <c r="M1217" t="s">
        <v>1424</v>
      </c>
      <c r="N1217" t="s">
        <v>469</v>
      </c>
      <c r="O1217" t="s">
        <v>491</v>
      </c>
      <c r="P1217" t="s">
        <v>1425</v>
      </c>
      <c r="Q1217">
        <v>4.6719999999999997</v>
      </c>
      <c r="R1217">
        <v>1</v>
      </c>
      <c r="S1217">
        <v>0.2</v>
      </c>
      <c r="T1217" s="16">
        <v>1.5767999999999998</v>
      </c>
    </row>
    <row r="1218" spans="1:20" x14ac:dyDescent="0.3">
      <c r="A1218" t="s">
        <v>3858</v>
      </c>
      <c r="B1218" s="1">
        <v>42987</v>
      </c>
      <c r="C1218" s="1">
        <v>42991</v>
      </c>
      <c r="D1218" t="s">
        <v>473</v>
      </c>
      <c r="E1218" t="s">
        <v>3859</v>
      </c>
      <c r="F1218" t="s">
        <v>3860</v>
      </c>
      <c r="G1218" t="s">
        <v>464</v>
      </c>
      <c r="H1218" t="s">
        <v>450</v>
      </c>
      <c r="I1218" t="s">
        <v>569</v>
      </c>
      <c r="J1218" t="s">
        <v>570</v>
      </c>
      <c r="K1218">
        <v>19134</v>
      </c>
      <c r="L1218" t="s">
        <v>571</v>
      </c>
      <c r="M1218" t="s">
        <v>1418</v>
      </c>
      <c r="N1218" t="s">
        <v>494</v>
      </c>
      <c r="O1218" t="s">
        <v>584</v>
      </c>
      <c r="P1218" t="s">
        <v>1419</v>
      </c>
      <c r="Q1218">
        <v>95.88000000000001</v>
      </c>
      <c r="R1218">
        <v>3</v>
      </c>
      <c r="S1218">
        <v>0.2</v>
      </c>
      <c r="T1218" s="16">
        <v>28.764000000000006</v>
      </c>
    </row>
    <row r="1219" spans="1:20" x14ac:dyDescent="0.3">
      <c r="A1219" t="s">
        <v>3858</v>
      </c>
      <c r="B1219" s="1">
        <v>42987</v>
      </c>
      <c r="C1219" s="1">
        <v>42991</v>
      </c>
      <c r="D1219" t="s">
        <v>473</v>
      </c>
      <c r="E1219" t="s">
        <v>3859</v>
      </c>
      <c r="F1219" t="s">
        <v>3860</v>
      </c>
      <c r="G1219" t="s">
        <v>464</v>
      </c>
      <c r="H1219" t="s">
        <v>450</v>
      </c>
      <c r="I1219" t="s">
        <v>569</v>
      </c>
      <c r="J1219" t="s">
        <v>570</v>
      </c>
      <c r="K1219">
        <v>19134</v>
      </c>
      <c r="L1219" t="s">
        <v>571</v>
      </c>
      <c r="M1219" t="s">
        <v>3863</v>
      </c>
      <c r="N1219" t="s">
        <v>455</v>
      </c>
      <c r="O1219" t="s">
        <v>488</v>
      </c>
      <c r="P1219" t="s">
        <v>3864</v>
      </c>
      <c r="Q1219">
        <v>17.024000000000001</v>
      </c>
      <c r="R1219">
        <v>2</v>
      </c>
      <c r="S1219">
        <v>0.2</v>
      </c>
      <c r="T1219" s="16">
        <v>1.7024000000000008</v>
      </c>
    </row>
    <row r="1220" spans="1:20" x14ac:dyDescent="0.3">
      <c r="A1220" t="s">
        <v>3858</v>
      </c>
      <c r="B1220" s="1">
        <v>42987</v>
      </c>
      <c r="C1220" s="1">
        <v>42991</v>
      </c>
      <c r="D1220" t="s">
        <v>473</v>
      </c>
      <c r="E1220" t="s">
        <v>3859</v>
      </c>
      <c r="F1220" t="s">
        <v>3860</v>
      </c>
      <c r="G1220" t="s">
        <v>464</v>
      </c>
      <c r="H1220" t="s">
        <v>450</v>
      </c>
      <c r="I1220" t="s">
        <v>569</v>
      </c>
      <c r="J1220" t="s">
        <v>570</v>
      </c>
      <c r="K1220">
        <v>19134</v>
      </c>
      <c r="L1220" t="s">
        <v>571</v>
      </c>
      <c r="M1220" t="s">
        <v>2853</v>
      </c>
      <c r="N1220" t="s">
        <v>494</v>
      </c>
      <c r="O1220" t="s">
        <v>584</v>
      </c>
      <c r="P1220" t="s">
        <v>2854</v>
      </c>
      <c r="Q1220">
        <v>258.69600000000003</v>
      </c>
      <c r="R1220">
        <v>3</v>
      </c>
      <c r="S1220">
        <v>0.2</v>
      </c>
      <c r="T1220" s="16">
        <v>64.674000000000007</v>
      </c>
    </row>
    <row r="1221" spans="1:20" x14ac:dyDescent="0.3">
      <c r="A1221" t="s">
        <v>3858</v>
      </c>
      <c r="B1221" s="1">
        <v>42987</v>
      </c>
      <c r="C1221" s="1">
        <v>42991</v>
      </c>
      <c r="D1221" t="s">
        <v>473</v>
      </c>
      <c r="E1221" t="s">
        <v>3859</v>
      </c>
      <c r="F1221" t="s">
        <v>3860</v>
      </c>
      <c r="G1221" t="s">
        <v>464</v>
      </c>
      <c r="H1221" t="s">
        <v>450</v>
      </c>
      <c r="I1221" t="s">
        <v>569</v>
      </c>
      <c r="J1221" t="s">
        <v>570</v>
      </c>
      <c r="K1221">
        <v>19134</v>
      </c>
      <c r="L1221" t="s">
        <v>571</v>
      </c>
      <c r="M1221" t="s">
        <v>3865</v>
      </c>
      <c r="N1221" t="s">
        <v>494</v>
      </c>
      <c r="O1221" t="s">
        <v>495</v>
      </c>
      <c r="P1221" t="s">
        <v>3866</v>
      </c>
      <c r="Q1221">
        <v>1931.9579999999999</v>
      </c>
      <c r="R1221">
        <v>7</v>
      </c>
      <c r="S1221">
        <v>0.4</v>
      </c>
      <c r="T1221" s="16">
        <v>-386.3915999999997</v>
      </c>
    </row>
    <row r="1222" spans="1:20" x14ac:dyDescent="0.3">
      <c r="A1222" t="s">
        <v>3867</v>
      </c>
      <c r="B1222" s="1">
        <v>41832</v>
      </c>
      <c r="C1222" s="1">
        <v>41836</v>
      </c>
      <c r="D1222" t="s">
        <v>473</v>
      </c>
      <c r="E1222" t="s">
        <v>3868</v>
      </c>
      <c r="F1222" t="s">
        <v>3869</v>
      </c>
      <c r="G1222" t="s">
        <v>525</v>
      </c>
      <c r="H1222" t="s">
        <v>450</v>
      </c>
      <c r="I1222" t="s">
        <v>465</v>
      </c>
      <c r="J1222" t="s">
        <v>466</v>
      </c>
      <c r="K1222">
        <v>90036</v>
      </c>
      <c r="L1222" t="s">
        <v>467</v>
      </c>
      <c r="M1222" t="s">
        <v>545</v>
      </c>
      <c r="N1222" t="s">
        <v>469</v>
      </c>
      <c r="O1222" t="s">
        <v>482</v>
      </c>
      <c r="P1222" t="s">
        <v>546</v>
      </c>
      <c r="Q1222">
        <v>249.75</v>
      </c>
      <c r="R1222">
        <v>9</v>
      </c>
      <c r="S1222">
        <v>0</v>
      </c>
      <c r="T1222" s="16">
        <v>44.954999999999977</v>
      </c>
    </row>
    <row r="1223" spans="1:20" x14ac:dyDescent="0.3">
      <c r="A1223" t="s">
        <v>3867</v>
      </c>
      <c r="B1223" s="1">
        <v>41832</v>
      </c>
      <c r="C1223" s="1">
        <v>41836</v>
      </c>
      <c r="D1223" t="s">
        <v>473</v>
      </c>
      <c r="E1223" t="s">
        <v>3868</v>
      </c>
      <c r="F1223" t="s">
        <v>3869</v>
      </c>
      <c r="G1223" t="s">
        <v>525</v>
      </c>
      <c r="H1223" t="s">
        <v>450</v>
      </c>
      <c r="I1223" t="s">
        <v>465</v>
      </c>
      <c r="J1223" t="s">
        <v>466</v>
      </c>
      <c r="K1223">
        <v>90036</v>
      </c>
      <c r="L1223" t="s">
        <v>467</v>
      </c>
      <c r="M1223" t="s">
        <v>3870</v>
      </c>
      <c r="N1223" t="s">
        <v>494</v>
      </c>
      <c r="O1223" t="s">
        <v>495</v>
      </c>
      <c r="P1223" t="s">
        <v>3871</v>
      </c>
      <c r="Q1223">
        <v>255.93600000000004</v>
      </c>
      <c r="R1223">
        <v>8</v>
      </c>
      <c r="S1223">
        <v>0.2</v>
      </c>
      <c r="T1223" s="16">
        <v>28.792799999999971</v>
      </c>
    </row>
    <row r="1224" spans="1:20" x14ac:dyDescent="0.3">
      <c r="A1224" t="s">
        <v>3872</v>
      </c>
      <c r="B1224" s="1">
        <v>42708</v>
      </c>
      <c r="C1224" s="1">
        <v>42709</v>
      </c>
      <c r="D1224" t="s">
        <v>611</v>
      </c>
      <c r="E1224" t="s">
        <v>1101</v>
      </c>
      <c r="F1224" t="s">
        <v>1102</v>
      </c>
      <c r="G1224" t="s">
        <v>449</v>
      </c>
      <c r="H1224" t="s">
        <v>450</v>
      </c>
      <c r="I1224" t="s">
        <v>689</v>
      </c>
      <c r="J1224" t="s">
        <v>690</v>
      </c>
      <c r="K1224">
        <v>10024</v>
      </c>
      <c r="L1224" t="s">
        <v>571</v>
      </c>
      <c r="M1224" t="s">
        <v>3442</v>
      </c>
      <c r="N1224" t="s">
        <v>455</v>
      </c>
      <c r="O1224" t="s">
        <v>488</v>
      </c>
      <c r="P1224" t="s">
        <v>3443</v>
      </c>
      <c r="Q1224">
        <v>113.78999999999999</v>
      </c>
      <c r="R1224">
        <v>3</v>
      </c>
      <c r="S1224">
        <v>0</v>
      </c>
      <c r="T1224" s="16">
        <v>20.482199999999992</v>
      </c>
    </row>
    <row r="1225" spans="1:20" x14ac:dyDescent="0.3">
      <c r="A1225" t="s">
        <v>3872</v>
      </c>
      <c r="B1225" s="1">
        <v>42708</v>
      </c>
      <c r="C1225" s="1">
        <v>42709</v>
      </c>
      <c r="D1225" t="s">
        <v>611</v>
      </c>
      <c r="E1225" t="s">
        <v>1101</v>
      </c>
      <c r="F1225" t="s">
        <v>1102</v>
      </c>
      <c r="G1225" t="s">
        <v>449</v>
      </c>
      <c r="H1225" t="s">
        <v>450</v>
      </c>
      <c r="I1225" t="s">
        <v>689</v>
      </c>
      <c r="J1225" t="s">
        <v>690</v>
      </c>
      <c r="K1225">
        <v>10024</v>
      </c>
      <c r="L1225" t="s">
        <v>571</v>
      </c>
      <c r="M1225" t="s">
        <v>2273</v>
      </c>
      <c r="N1225" t="s">
        <v>494</v>
      </c>
      <c r="O1225" t="s">
        <v>584</v>
      </c>
      <c r="P1225" t="s">
        <v>2274</v>
      </c>
      <c r="Q1225">
        <v>78.150000000000006</v>
      </c>
      <c r="R1225">
        <v>1</v>
      </c>
      <c r="S1225">
        <v>0</v>
      </c>
      <c r="T1225" s="16">
        <v>34.38600000000001</v>
      </c>
    </row>
    <row r="1226" spans="1:20" x14ac:dyDescent="0.3">
      <c r="A1226" t="s">
        <v>3872</v>
      </c>
      <c r="B1226" s="1">
        <v>42708</v>
      </c>
      <c r="C1226" s="1">
        <v>42709</v>
      </c>
      <c r="D1226" t="s">
        <v>611</v>
      </c>
      <c r="E1226" t="s">
        <v>1101</v>
      </c>
      <c r="F1226" t="s">
        <v>1102</v>
      </c>
      <c r="G1226" t="s">
        <v>449</v>
      </c>
      <c r="H1226" t="s">
        <v>450</v>
      </c>
      <c r="I1226" t="s">
        <v>689</v>
      </c>
      <c r="J1226" t="s">
        <v>690</v>
      </c>
      <c r="K1226">
        <v>10024</v>
      </c>
      <c r="L1226" t="s">
        <v>571</v>
      </c>
      <c r="M1226" t="s">
        <v>3823</v>
      </c>
      <c r="N1226" t="s">
        <v>469</v>
      </c>
      <c r="O1226" t="s">
        <v>498</v>
      </c>
      <c r="P1226" t="s">
        <v>3824</v>
      </c>
      <c r="Q1226">
        <v>1.7280000000000002</v>
      </c>
      <c r="R1226">
        <v>1</v>
      </c>
      <c r="S1226">
        <v>0.2</v>
      </c>
      <c r="T1226" s="16">
        <v>0.60479999999999989</v>
      </c>
    </row>
    <row r="1227" spans="1:20" x14ac:dyDescent="0.3">
      <c r="A1227" t="s">
        <v>3872</v>
      </c>
      <c r="B1227" s="1">
        <v>42708</v>
      </c>
      <c r="C1227" s="1">
        <v>42709</v>
      </c>
      <c r="D1227" t="s">
        <v>611</v>
      </c>
      <c r="E1227" t="s">
        <v>1101</v>
      </c>
      <c r="F1227" t="s">
        <v>1102</v>
      </c>
      <c r="G1227" t="s">
        <v>449</v>
      </c>
      <c r="H1227" t="s">
        <v>450</v>
      </c>
      <c r="I1227" t="s">
        <v>689</v>
      </c>
      <c r="J1227" t="s">
        <v>690</v>
      </c>
      <c r="K1227">
        <v>10024</v>
      </c>
      <c r="L1227" t="s">
        <v>571</v>
      </c>
      <c r="M1227" t="s">
        <v>3873</v>
      </c>
      <c r="N1227" t="s">
        <v>469</v>
      </c>
      <c r="O1227" t="s">
        <v>513</v>
      </c>
      <c r="P1227" t="s">
        <v>609</v>
      </c>
      <c r="Q1227">
        <v>40.56</v>
      </c>
      <c r="R1227">
        <v>4</v>
      </c>
      <c r="S1227">
        <v>0</v>
      </c>
      <c r="T1227" s="16">
        <v>19.874400000000001</v>
      </c>
    </row>
    <row r="1228" spans="1:20" x14ac:dyDescent="0.3">
      <c r="A1228" t="s">
        <v>3872</v>
      </c>
      <c r="B1228" s="1">
        <v>42708</v>
      </c>
      <c r="C1228" s="1">
        <v>42709</v>
      </c>
      <c r="D1228" t="s">
        <v>611</v>
      </c>
      <c r="E1228" t="s">
        <v>1101</v>
      </c>
      <c r="F1228" t="s">
        <v>1102</v>
      </c>
      <c r="G1228" t="s">
        <v>449</v>
      </c>
      <c r="H1228" t="s">
        <v>450</v>
      </c>
      <c r="I1228" t="s">
        <v>689</v>
      </c>
      <c r="J1228" t="s">
        <v>690</v>
      </c>
      <c r="K1228">
        <v>10024</v>
      </c>
      <c r="L1228" t="s">
        <v>571</v>
      </c>
      <c r="M1228" t="s">
        <v>3874</v>
      </c>
      <c r="N1228" t="s">
        <v>469</v>
      </c>
      <c r="O1228" t="s">
        <v>482</v>
      </c>
      <c r="P1228" t="s">
        <v>3875</v>
      </c>
      <c r="Q1228">
        <v>182.94</v>
      </c>
      <c r="R1228">
        <v>3</v>
      </c>
      <c r="S1228">
        <v>0</v>
      </c>
      <c r="T1228" s="16">
        <v>3.6587999999999994</v>
      </c>
    </row>
    <row r="1229" spans="1:20" x14ac:dyDescent="0.3">
      <c r="A1229" t="s">
        <v>3872</v>
      </c>
      <c r="B1229" s="1">
        <v>42708</v>
      </c>
      <c r="C1229" s="1">
        <v>42709</v>
      </c>
      <c r="D1229" t="s">
        <v>611</v>
      </c>
      <c r="E1229" t="s">
        <v>1101</v>
      </c>
      <c r="F1229" t="s">
        <v>1102</v>
      </c>
      <c r="G1229" t="s">
        <v>449</v>
      </c>
      <c r="H1229" t="s">
        <v>450</v>
      </c>
      <c r="I1229" t="s">
        <v>689</v>
      </c>
      <c r="J1229" t="s">
        <v>690</v>
      </c>
      <c r="K1229">
        <v>10024</v>
      </c>
      <c r="L1229" t="s">
        <v>571</v>
      </c>
      <c r="M1229" t="s">
        <v>3876</v>
      </c>
      <c r="N1229" t="s">
        <v>469</v>
      </c>
      <c r="O1229" t="s">
        <v>482</v>
      </c>
      <c r="P1229" t="s">
        <v>3877</v>
      </c>
      <c r="Q1229">
        <v>193.86</v>
      </c>
      <c r="R1229">
        <v>2</v>
      </c>
      <c r="S1229">
        <v>0</v>
      </c>
      <c r="T1229" s="16">
        <v>11.631599999999992</v>
      </c>
    </row>
    <row r="1230" spans="1:20" x14ac:dyDescent="0.3">
      <c r="A1230" t="s">
        <v>3878</v>
      </c>
      <c r="B1230" s="1">
        <v>43045</v>
      </c>
      <c r="C1230" s="1">
        <v>43050</v>
      </c>
      <c r="D1230" t="s">
        <v>473</v>
      </c>
      <c r="E1230" t="s">
        <v>2402</v>
      </c>
      <c r="F1230" t="s">
        <v>2403</v>
      </c>
      <c r="G1230" t="s">
        <v>449</v>
      </c>
      <c r="H1230" t="s">
        <v>450</v>
      </c>
      <c r="I1230" t="s">
        <v>465</v>
      </c>
      <c r="J1230" t="s">
        <v>466</v>
      </c>
      <c r="K1230">
        <v>90045</v>
      </c>
      <c r="L1230" t="s">
        <v>467</v>
      </c>
      <c r="M1230" t="s">
        <v>2718</v>
      </c>
      <c r="N1230" t="s">
        <v>469</v>
      </c>
      <c r="O1230" t="s">
        <v>596</v>
      </c>
      <c r="P1230" t="s">
        <v>2719</v>
      </c>
      <c r="Q1230">
        <v>15.28</v>
      </c>
      <c r="R1230">
        <v>2</v>
      </c>
      <c r="S1230">
        <v>0</v>
      </c>
      <c r="T1230" s="16">
        <v>7.4871999999999996</v>
      </c>
    </row>
    <row r="1231" spans="1:20" x14ac:dyDescent="0.3">
      <c r="A1231" t="s">
        <v>3878</v>
      </c>
      <c r="B1231" s="1">
        <v>43045</v>
      </c>
      <c r="C1231" s="1">
        <v>43050</v>
      </c>
      <c r="D1231" t="s">
        <v>473</v>
      </c>
      <c r="E1231" t="s">
        <v>2402</v>
      </c>
      <c r="F1231" t="s">
        <v>2403</v>
      </c>
      <c r="G1231" t="s">
        <v>449</v>
      </c>
      <c r="H1231" t="s">
        <v>450</v>
      </c>
      <c r="I1231" t="s">
        <v>465</v>
      </c>
      <c r="J1231" t="s">
        <v>466</v>
      </c>
      <c r="K1231">
        <v>90045</v>
      </c>
      <c r="L1231" t="s">
        <v>467</v>
      </c>
      <c r="M1231" t="s">
        <v>3152</v>
      </c>
      <c r="N1231" t="s">
        <v>455</v>
      </c>
      <c r="O1231" t="s">
        <v>488</v>
      </c>
      <c r="P1231" t="s">
        <v>3153</v>
      </c>
      <c r="Q1231">
        <v>8.73</v>
      </c>
      <c r="R1231">
        <v>1</v>
      </c>
      <c r="S1231">
        <v>0</v>
      </c>
      <c r="T1231" s="16">
        <v>2.9681999999999995</v>
      </c>
    </row>
    <row r="1232" spans="1:20" x14ac:dyDescent="0.3">
      <c r="A1232" t="s">
        <v>3878</v>
      </c>
      <c r="B1232" s="1">
        <v>43045</v>
      </c>
      <c r="C1232" s="1">
        <v>43050</v>
      </c>
      <c r="D1232" t="s">
        <v>473</v>
      </c>
      <c r="E1232" t="s">
        <v>2402</v>
      </c>
      <c r="F1232" t="s">
        <v>2403</v>
      </c>
      <c r="G1232" t="s">
        <v>449</v>
      </c>
      <c r="H1232" t="s">
        <v>450</v>
      </c>
      <c r="I1232" t="s">
        <v>465</v>
      </c>
      <c r="J1232" t="s">
        <v>466</v>
      </c>
      <c r="K1232">
        <v>90045</v>
      </c>
      <c r="L1232" t="s">
        <v>467</v>
      </c>
      <c r="M1232" t="s">
        <v>3879</v>
      </c>
      <c r="N1232" t="s">
        <v>469</v>
      </c>
      <c r="O1232" t="s">
        <v>491</v>
      </c>
      <c r="P1232" t="s">
        <v>3880</v>
      </c>
      <c r="Q1232">
        <v>5.68</v>
      </c>
      <c r="R1232">
        <v>2</v>
      </c>
      <c r="S1232">
        <v>0</v>
      </c>
      <c r="T1232" s="16">
        <v>1.7607999999999997</v>
      </c>
    </row>
    <row r="1233" spans="1:20" x14ac:dyDescent="0.3">
      <c r="A1233" t="s">
        <v>3881</v>
      </c>
      <c r="B1233" s="1">
        <v>42308</v>
      </c>
      <c r="C1233" s="1">
        <v>42310</v>
      </c>
      <c r="D1233" t="s">
        <v>446</v>
      </c>
      <c r="E1233" t="s">
        <v>3882</v>
      </c>
      <c r="F1233" t="s">
        <v>3883</v>
      </c>
      <c r="G1233" t="s">
        <v>449</v>
      </c>
      <c r="H1233" t="s">
        <v>450</v>
      </c>
      <c r="I1233" t="s">
        <v>3884</v>
      </c>
      <c r="J1233" t="s">
        <v>690</v>
      </c>
      <c r="K1233">
        <v>14215</v>
      </c>
      <c r="L1233" t="s">
        <v>571</v>
      </c>
      <c r="M1233" t="s">
        <v>1933</v>
      </c>
      <c r="N1233" t="s">
        <v>469</v>
      </c>
      <c r="O1233" t="s">
        <v>491</v>
      </c>
      <c r="P1233" t="s">
        <v>1934</v>
      </c>
      <c r="Q1233">
        <v>2.78</v>
      </c>
      <c r="R1233">
        <v>2</v>
      </c>
      <c r="S1233">
        <v>0</v>
      </c>
      <c r="T1233" s="16">
        <v>0.72279999999999989</v>
      </c>
    </row>
    <row r="1234" spans="1:20" x14ac:dyDescent="0.3">
      <c r="A1234" t="s">
        <v>3881</v>
      </c>
      <c r="B1234" s="1">
        <v>42308</v>
      </c>
      <c r="C1234" s="1">
        <v>42310</v>
      </c>
      <c r="D1234" t="s">
        <v>446</v>
      </c>
      <c r="E1234" t="s">
        <v>3882</v>
      </c>
      <c r="F1234" t="s">
        <v>3883</v>
      </c>
      <c r="G1234" t="s">
        <v>449</v>
      </c>
      <c r="H1234" t="s">
        <v>450</v>
      </c>
      <c r="I1234" t="s">
        <v>3884</v>
      </c>
      <c r="J1234" t="s">
        <v>690</v>
      </c>
      <c r="K1234">
        <v>14215</v>
      </c>
      <c r="L1234" t="s">
        <v>571</v>
      </c>
      <c r="M1234" t="s">
        <v>3885</v>
      </c>
      <c r="N1234" t="s">
        <v>469</v>
      </c>
      <c r="O1234" t="s">
        <v>596</v>
      </c>
      <c r="P1234" t="s">
        <v>3886</v>
      </c>
      <c r="Q1234">
        <v>79.959999999999994</v>
      </c>
      <c r="R1234">
        <v>2</v>
      </c>
      <c r="S1234">
        <v>0</v>
      </c>
      <c r="T1234" s="16">
        <v>35.981999999999992</v>
      </c>
    </row>
    <row r="1235" spans="1:20" x14ac:dyDescent="0.3">
      <c r="A1235" t="s">
        <v>3887</v>
      </c>
      <c r="B1235" s="1">
        <v>42520</v>
      </c>
      <c r="C1235" s="1">
        <v>42522</v>
      </c>
      <c r="D1235" t="s">
        <v>611</v>
      </c>
      <c r="E1235" t="s">
        <v>3888</v>
      </c>
      <c r="F1235" t="s">
        <v>3889</v>
      </c>
      <c r="G1235" t="s">
        <v>464</v>
      </c>
      <c r="H1235" t="s">
        <v>450</v>
      </c>
      <c r="I1235" t="s">
        <v>1433</v>
      </c>
      <c r="J1235" t="s">
        <v>921</v>
      </c>
      <c r="K1235">
        <v>45231</v>
      </c>
      <c r="L1235" t="s">
        <v>571</v>
      </c>
      <c r="M1235" t="s">
        <v>3890</v>
      </c>
      <c r="N1235" t="s">
        <v>494</v>
      </c>
      <c r="O1235" t="s">
        <v>1642</v>
      </c>
      <c r="P1235" t="s">
        <v>3891</v>
      </c>
      <c r="Q1235">
        <v>839.98799999999994</v>
      </c>
      <c r="R1235">
        <v>2</v>
      </c>
      <c r="S1235">
        <v>0.4</v>
      </c>
      <c r="T1235" s="16">
        <v>69.99899999999991</v>
      </c>
    </row>
    <row r="1236" spans="1:20" x14ac:dyDescent="0.3">
      <c r="A1236" t="s">
        <v>3892</v>
      </c>
      <c r="B1236" s="1">
        <v>42671</v>
      </c>
      <c r="C1236" s="1">
        <v>42671</v>
      </c>
      <c r="D1236" t="s">
        <v>1716</v>
      </c>
      <c r="E1236" t="s">
        <v>2996</v>
      </c>
      <c r="F1236" t="s">
        <v>2997</v>
      </c>
      <c r="G1236" t="s">
        <v>449</v>
      </c>
      <c r="H1236" t="s">
        <v>450</v>
      </c>
      <c r="I1236" t="s">
        <v>3893</v>
      </c>
      <c r="J1236" t="s">
        <v>477</v>
      </c>
      <c r="K1236">
        <v>33437</v>
      </c>
      <c r="L1236" t="s">
        <v>453</v>
      </c>
      <c r="M1236" t="s">
        <v>3894</v>
      </c>
      <c r="N1236" t="s">
        <v>455</v>
      </c>
      <c r="O1236" t="s">
        <v>488</v>
      </c>
      <c r="P1236" t="s">
        <v>3895</v>
      </c>
      <c r="Q1236">
        <v>47.952000000000005</v>
      </c>
      <c r="R1236">
        <v>3</v>
      </c>
      <c r="S1236">
        <v>0.2</v>
      </c>
      <c r="T1236" s="16">
        <v>13.786200000000006</v>
      </c>
    </row>
    <row r="1237" spans="1:20" x14ac:dyDescent="0.3">
      <c r="A1237" t="s">
        <v>3892</v>
      </c>
      <c r="B1237" s="1">
        <v>42671</v>
      </c>
      <c r="C1237" s="1">
        <v>42671</v>
      </c>
      <c r="D1237" t="s">
        <v>1716</v>
      </c>
      <c r="E1237" t="s">
        <v>2996</v>
      </c>
      <c r="F1237" t="s">
        <v>2997</v>
      </c>
      <c r="G1237" t="s">
        <v>449</v>
      </c>
      <c r="H1237" t="s">
        <v>450</v>
      </c>
      <c r="I1237" t="s">
        <v>3893</v>
      </c>
      <c r="J1237" t="s">
        <v>477</v>
      </c>
      <c r="K1237">
        <v>33437</v>
      </c>
      <c r="L1237" t="s">
        <v>453</v>
      </c>
      <c r="M1237" t="s">
        <v>3116</v>
      </c>
      <c r="N1237" t="s">
        <v>469</v>
      </c>
      <c r="O1237" t="s">
        <v>498</v>
      </c>
      <c r="P1237" t="s">
        <v>3117</v>
      </c>
      <c r="Q1237">
        <v>37.425000000000004</v>
      </c>
      <c r="R1237">
        <v>5</v>
      </c>
      <c r="S1237">
        <v>0.7</v>
      </c>
      <c r="T1237" s="16">
        <v>-29.940000000000012</v>
      </c>
    </row>
    <row r="1238" spans="1:20" x14ac:dyDescent="0.3">
      <c r="A1238" t="s">
        <v>3892</v>
      </c>
      <c r="B1238" s="1">
        <v>42671</v>
      </c>
      <c r="C1238" s="1">
        <v>42671</v>
      </c>
      <c r="D1238" t="s">
        <v>1716</v>
      </c>
      <c r="E1238" t="s">
        <v>2996</v>
      </c>
      <c r="F1238" t="s">
        <v>2997</v>
      </c>
      <c r="G1238" t="s">
        <v>449</v>
      </c>
      <c r="H1238" t="s">
        <v>450</v>
      </c>
      <c r="I1238" t="s">
        <v>3893</v>
      </c>
      <c r="J1238" t="s">
        <v>477</v>
      </c>
      <c r="K1238">
        <v>33437</v>
      </c>
      <c r="L1238" t="s">
        <v>453</v>
      </c>
      <c r="M1238" t="s">
        <v>3896</v>
      </c>
      <c r="N1238" t="s">
        <v>455</v>
      </c>
      <c r="O1238" t="s">
        <v>488</v>
      </c>
      <c r="P1238" t="s">
        <v>3897</v>
      </c>
      <c r="Q1238">
        <v>63.967999999999996</v>
      </c>
      <c r="R1238">
        <v>2</v>
      </c>
      <c r="S1238">
        <v>0.2</v>
      </c>
      <c r="T1238" s="16">
        <v>0</v>
      </c>
    </row>
    <row r="1239" spans="1:20" x14ac:dyDescent="0.3">
      <c r="A1239" t="s">
        <v>3892</v>
      </c>
      <c r="B1239" s="1">
        <v>42671</v>
      </c>
      <c r="C1239" s="1">
        <v>42671</v>
      </c>
      <c r="D1239" t="s">
        <v>1716</v>
      </c>
      <c r="E1239" t="s">
        <v>2996</v>
      </c>
      <c r="F1239" t="s">
        <v>2997</v>
      </c>
      <c r="G1239" t="s">
        <v>449</v>
      </c>
      <c r="H1239" t="s">
        <v>450</v>
      </c>
      <c r="I1239" t="s">
        <v>3893</v>
      </c>
      <c r="J1239" t="s">
        <v>477</v>
      </c>
      <c r="K1239">
        <v>33437</v>
      </c>
      <c r="L1239" t="s">
        <v>453</v>
      </c>
      <c r="M1239" t="s">
        <v>2635</v>
      </c>
      <c r="N1239" t="s">
        <v>455</v>
      </c>
      <c r="O1239" t="s">
        <v>488</v>
      </c>
      <c r="P1239" t="s">
        <v>2636</v>
      </c>
      <c r="Q1239">
        <v>165.048</v>
      </c>
      <c r="R1239">
        <v>3</v>
      </c>
      <c r="S1239">
        <v>0.2</v>
      </c>
      <c r="T1239" s="16">
        <v>41.262</v>
      </c>
    </row>
    <row r="1240" spans="1:20" x14ac:dyDescent="0.3">
      <c r="A1240" t="s">
        <v>3898</v>
      </c>
      <c r="B1240" s="1">
        <v>41862</v>
      </c>
      <c r="C1240" s="1">
        <v>41866</v>
      </c>
      <c r="D1240" t="s">
        <v>473</v>
      </c>
      <c r="E1240" t="s">
        <v>3899</v>
      </c>
      <c r="F1240" t="s">
        <v>3900</v>
      </c>
      <c r="G1240" t="s">
        <v>449</v>
      </c>
      <c r="H1240" t="s">
        <v>450</v>
      </c>
      <c r="I1240" t="s">
        <v>518</v>
      </c>
      <c r="J1240" t="s">
        <v>519</v>
      </c>
      <c r="K1240">
        <v>98105</v>
      </c>
      <c r="L1240" t="s">
        <v>467</v>
      </c>
      <c r="M1240" t="s">
        <v>3901</v>
      </c>
      <c r="N1240" t="s">
        <v>455</v>
      </c>
      <c r="O1240" t="s">
        <v>488</v>
      </c>
      <c r="P1240" t="s">
        <v>3902</v>
      </c>
      <c r="Q1240">
        <v>12.35</v>
      </c>
      <c r="R1240">
        <v>1</v>
      </c>
      <c r="S1240">
        <v>0</v>
      </c>
      <c r="T1240" s="16">
        <v>5.4340000000000002</v>
      </c>
    </row>
    <row r="1241" spans="1:20" x14ac:dyDescent="0.3">
      <c r="A1241" t="s">
        <v>3898</v>
      </c>
      <c r="B1241" s="1">
        <v>41862</v>
      </c>
      <c r="C1241" s="1">
        <v>41866</v>
      </c>
      <c r="D1241" t="s">
        <v>473</v>
      </c>
      <c r="E1241" t="s">
        <v>3899</v>
      </c>
      <c r="F1241" t="s">
        <v>3900</v>
      </c>
      <c r="G1241" t="s">
        <v>449</v>
      </c>
      <c r="H1241" t="s">
        <v>450</v>
      </c>
      <c r="I1241" t="s">
        <v>518</v>
      </c>
      <c r="J1241" t="s">
        <v>519</v>
      </c>
      <c r="K1241">
        <v>98105</v>
      </c>
      <c r="L1241" t="s">
        <v>467</v>
      </c>
      <c r="M1241" t="s">
        <v>3903</v>
      </c>
      <c r="N1241" t="s">
        <v>469</v>
      </c>
      <c r="O1241" t="s">
        <v>491</v>
      </c>
      <c r="P1241" t="s">
        <v>3904</v>
      </c>
      <c r="Q1241">
        <v>40.97</v>
      </c>
      <c r="R1241">
        <v>1</v>
      </c>
      <c r="S1241">
        <v>0</v>
      </c>
      <c r="T1241" s="16">
        <v>10.652200000000001</v>
      </c>
    </row>
    <row r="1242" spans="1:20" x14ac:dyDescent="0.3">
      <c r="A1242" t="s">
        <v>3898</v>
      </c>
      <c r="B1242" s="1">
        <v>41862</v>
      </c>
      <c r="C1242" s="1">
        <v>41866</v>
      </c>
      <c r="D1242" t="s">
        <v>473</v>
      </c>
      <c r="E1242" t="s">
        <v>3899</v>
      </c>
      <c r="F1242" t="s">
        <v>3900</v>
      </c>
      <c r="G1242" t="s">
        <v>449</v>
      </c>
      <c r="H1242" t="s">
        <v>450</v>
      </c>
      <c r="I1242" t="s">
        <v>518</v>
      </c>
      <c r="J1242" t="s">
        <v>519</v>
      </c>
      <c r="K1242">
        <v>98105</v>
      </c>
      <c r="L1242" t="s">
        <v>467</v>
      </c>
      <c r="M1242" t="s">
        <v>1516</v>
      </c>
      <c r="N1242" t="s">
        <v>469</v>
      </c>
      <c r="O1242" t="s">
        <v>692</v>
      </c>
      <c r="P1242" t="s">
        <v>1517</v>
      </c>
      <c r="Q1242">
        <v>22.96</v>
      </c>
      <c r="R1242">
        <v>2</v>
      </c>
      <c r="S1242">
        <v>0</v>
      </c>
      <c r="T1242" s="16">
        <v>10.7912</v>
      </c>
    </row>
    <row r="1243" spans="1:20" x14ac:dyDescent="0.3">
      <c r="A1243" t="s">
        <v>3905</v>
      </c>
      <c r="B1243" s="1">
        <v>42611</v>
      </c>
      <c r="C1243" s="1">
        <v>42617</v>
      </c>
      <c r="D1243" t="s">
        <v>473</v>
      </c>
      <c r="E1243" t="s">
        <v>2495</v>
      </c>
      <c r="F1243" t="s">
        <v>2496</v>
      </c>
      <c r="G1243" t="s">
        <v>525</v>
      </c>
      <c r="H1243" t="s">
        <v>450</v>
      </c>
      <c r="I1243" t="s">
        <v>689</v>
      </c>
      <c r="J1243" t="s">
        <v>690</v>
      </c>
      <c r="K1243">
        <v>10024</v>
      </c>
      <c r="L1243" t="s">
        <v>571</v>
      </c>
      <c r="M1243" t="s">
        <v>3906</v>
      </c>
      <c r="N1243" t="s">
        <v>494</v>
      </c>
      <c r="O1243" t="s">
        <v>495</v>
      </c>
      <c r="P1243" t="s">
        <v>3907</v>
      </c>
      <c r="Q1243">
        <v>22</v>
      </c>
      <c r="R1243">
        <v>4</v>
      </c>
      <c r="S1243">
        <v>0</v>
      </c>
      <c r="T1243" s="16">
        <v>5.5</v>
      </c>
    </row>
    <row r="1244" spans="1:20" x14ac:dyDescent="0.3">
      <c r="A1244" t="s">
        <v>3908</v>
      </c>
      <c r="B1244" s="1">
        <v>42415</v>
      </c>
      <c r="C1244" s="1">
        <v>42422</v>
      </c>
      <c r="D1244" t="s">
        <v>473</v>
      </c>
      <c r="E1244" t="s">
        <v>2996</v>
      </c>
      <c r="F1244" t="s">
        <v>2997</v>
      </c>
      <c r="G1244" t="s">
        <v>449</v>
      </c>
      <c r="H1244" t="s">
        <v>450</v>
      </c>
      <c r="I1244" t="s">
        <v>689</v>
      </c>
      <c r="J1244" t="s">
        <v>690</v>
      </c>
      <c r="K1244">
        <v>10009</v>
      </c>
      <c r="L1244" t="s">
        <v>571</v>
      </c>
      <c r="M1244" t="s">
        <v>3909</v>
      </c>
      <c r="N1244" t="s">
        <v>469</v>
      </c>
      <c r="O1244" t="s">
        <v>498</v>
      </c>
      <c r="P1244" t="s">
        <v>3910</v>
      </c>
      <c r="Q1244">
        <v>398.35199999999998</v>
      </c>
      <c r="R1244">
        <v>3</v>
      </c>
      <c r="S1244">
        <v>0.2</v>
      </c>
      <c r="T1244" s="16">
        <v>124.48499999999999</v>
      </c>
    </row>
    <row r="1245" spans="1:20" x14ac:dyDescent="0.3">
      <c r="A1245" t="s">
        <v>3908</v>
      </c>
      <c r="B1245" s="1">
        <v>42415</v>
      </c>
      <c r="C1245" s="1">
        <v>42422</v>
      </c>
      <c r="D1245" t="s">
        <v>473</v>
      </c>
      <c r="E1245" t="s">
        <v>2996</v>
      </c>
      <c r="F1245" t="s">
        <v>2997</v>
      </c>
      <c r="G1245" t="s">
        <v>449</v>
      </c>
      <c r="H1245" t="s">
        <v>450</v>
      </c>
      <c r="I1245" t="s">
        <v>689</v>
      </c>
      <c r="J1245" t="s">
        <v>690</v>
      </c>
      <c r="K1245">
        <v>10009</v>
      </c>
      <c r="L1245" t="s">
        <v>571</v>
      </c>
      <c r="M1245" t="s">
        <v>691</v>
      </c>
      <c r="N1245" t="s">
        <v>469</v>
      </c>
      <c r="O1245" t="s">
        <v>692</v>
      </c>
      <c r="P1245" t="s">
        <v>693</v>
      </c>
      <c r="Q1245">
        <v>8.7200000000000006</v>
      </c>
      <c r="R1245">
        <v>4</v>
      </c>
      <c r="S1245">
        <v>0</v>
      </c>
      <c r="T1245" s="16">
        <v>3.5752000000000006</v>
      </c>
    </row>
    <row r="1246" spans="1:20" x14ac:dyDescent="0.3">
      <c r="A1246" t="s">
        <v>3911</v>
      </c>
      <c r="B1246" s="1">
        <v>42869</v>
      </c>
      <c r="C1246" s="1">
        <v>42876</v>
      </c>
      <c r="D1246" t="s">
        <v>473</v>
      </c>
      <c r="E1246" t="s">
        <v>3912</v>
      </c>
      <c r="F1246" t="s">
        <v>3913</v>
      </c>
      <c r="G1246" t="s">
        <v>449</v>
      </c>
      <c r="H1246" t="s">
        <v>450</v>
      </c>
      <c r="I1246" t="s">
        <v>3914</v>
      </c>
      <c r="J1246" t="s">
        <v>1915</v>
      </c>
      <c r="K1246">
        <v>39503</v>
      </c>
      <c r="L1246" t="s">
        <v>453</v>
      </c>
      <c r="M1246" t="s">
        <v>3915</v>
      </c>
      <c r="N1246" t="s">
        <v>469</v>
      </c>
      <c r="O1246" t="s">
        <v>596</v>
      </c>
      <c r="P1246" t="s">
        <v>3916</v>
      </c>
      <c r="Q1246">
        <v>48.69</v>
      </c>
      <c r="R1246">
        <v>9</v>
      </c>
      <c r="S1246">
        <v>0</v>
      </c>
      <c r="T1246" s="16">
        <v>23.8581</v>
      </c>
    </row>
    <row r="1247" spans="1:20" x14ac:dyDescent="0.3">
      <c r="A1247" t="s">
        <v>3917</v>
      </c>
      <c r="B1247" s="1">
        <v>41985</v>
      </c>
      <c r="C1247" s="1">
        <v>41987</v>
      </c>
      <c r="D1247" t="s">
        <v>446</v>
      </c>
      <c r="E1247" t="s">
        <v>3918</v>
      </c>
      <c r="F1247" t="s">
        <v>3919</v>
      </c>
      <c r="G1247" t="s">
        <v>449</v>
      </c>
      <c r="H1247" t="s">
        <v>450</v>
      </c>
      <c r="I1247" t="s">
        <v>3920</v>
      </c>
      <c r="J1247" t="s">
        <v>466</v>
      </c>
      <c r="K1247">
        <v>93727</v>
      </c>
      <c r="L1247" t="s">
        <v>467</v>
      </c>
      <c r="M1247" t="s">
        <v>3921</v>
      </c>
      <c r="N1247" t="s">
        <v>455</v>
      </c>
      <c r="O1247" t="s">
        <v>479</v>
      </c>
      <c r="P1247" t="s">
        <v>3922</v>
      </c>
      <c r="Q1247">
        <v>764.6880000000001</v>
      </c>
      <c r="R1247">
        <v>6</v>
      </c>
      <c r="S1247">
        <v>0.2</v>
      </c>
      <c r="T1247" s="16">
        <v>95.585999999999899</v>
      </c>
    </row>
    <row r="1248" spans="1:20" x14ac:dyDescent="0.3">
      <c r="A1248" t="s">
        <v>3917</v>
      </c>
      <c r="B1248" s="1">
        <v>41985</v>
      </c>
      <c r="C1248" s="1">
        <v>41987</v>
      </c>
      <c r="D1248" t="s">
        <v>446</v>
      </c>
      <c r="E1248" t="s">
        <v>3918</v>
      </c>
      <c r="F1248" t="s">
        <v>3919</v>
      </c>
      <c r="G1248" t="s">
        <v>449</v>
      </c>
      <c r="H1248" t="s">
        <v>450</v>
      </c>
      <c r="I1248" t="s">
        <v>3920</v>
      </c>
      <c r="J1248" t="s">
        <v>466</v>
      </c>
      <c r="K1248">
        <v>93727</v>
      </c>
      <c r="L1248" t="s">
        <v>467</v>
      </c>
      <c r="M1248" t="s">
        <v>1328</v>
      </c>
      <c r="N1248" t="s">
        <v>455</v>
      </c>
      <c r="O1248" t="s">
        <v>479</v>
      </c>
      <c r="P1248" t="s">
        <v>1329</v>
      </c>
      <c r="Q1248">
        <v>3610.848</v>
      </c>
      <c r="R1248">
        <v>12</v>
      </c>
      <c r="S1248">
        <v>0.2</v>
      </c>
      <c r="T1248" s="16">
        <v>135.4068000000002</v>
      </c>
    </row>
    <row r="1249" spans="1:20" x14ac:dyDescent="0.3">
      <c r="A1249" t="s">
        <v>3917</v>
      </c>
      <c r="B1249" s="1">
        <v>41985</v>
      </c>
      <c r="C1249" s="1">
        <v>41987</v>
      </c>
      <c r="D1249" t="s">
        <v>446</v>
      </c>
      <c r="E1249" t="s">
        <v>3918</v>
      </c>
      <c r="F1249" t="s">
        <v>3919</v>
      </c>
      <c r="G1249" t="s">
        <v>449</v>
      </c>
      <c r="H1249" t="s">
        <v>450</v>
      </c>
      <c r="I1249" t="s">
        <v>3920</v>
      </c>
      <c r="J1249" t="s">
        <v>466</v>
      </c>
      <c r="K1249">
        <v>93727</v>
      </c>
      <c r="L1249" t="s">
        <v>467</v>
      </c>
      <c r="M1249" t="s">
        <v>3923</v>
      </c>
      <c r="N1249" t="s">
        <v>455</v>
      </c>
      <c r="O1249" t="s">
        <v>456</v>
      </c>
      <c r="P1249" t="s">
        <v>3924</v>
      </c>
      <c r="Q1249">
        <v>254.97449999999998</v>
      </c>
      <c r="R1249">
        <v>3</v>
      </c>
      <c r="S1249">
        <v>0.15</v>
      </c>
      <c r="T1249" s="16">
        <v>11.998799999999989</v>
      </c>
    </row>
    <row r="1250" spans="1:20" x14ac:dyDescent="0.3">
      <c r="A1250" t="s">
        <v>3925</v>
      </c>
      <c r="B1250" s="1">
        <v>43087</v>
      </c>
      <c r="C1250" s="1">
        <v>43093</v>
      </c>
      <c r="D1250" t="s">
        <v>473</v>
      </c>
      <c r="E1250" t="s">
        <v>2640</v>
      </c>
      <c r="F1250" t="s">
        <v>2641</v>
      </c>
      <c r="G1250" t="s">
        <v>449</v>
      </c>
      <c r="H1250" t="s">
        <v>450</v>
      </c>
      <c r="I1250" t="s">
        <v>689</v>
      </c>
      <c r="J1250" t="s">
        <v>690</v>
      </c>
      <c r="K1250">
        <v>10009</v>
      </c>
      <c r="L1250" t="s">
        <v>571</v>
      </c>
      <c r="M1250" t="s">
        <v>3926</v>
      </c>
      <c r="N1250" t="s">
        <v>469</v>
      </c>
      <c r="O1250" t="s">
        <v>491</v>
      </c>
      <c r="P1250" t="s">
        <v>3466</v>
      </c>
      <c r="Q1250">
        <v>38.82</v>
      </c>
      <c r="R1250">
        <v>6</v>
      </c>
      <c r="S1250">
        <v>0</v>
      </c>
      <c r="T1250" s="16">
        <v>17.468999999999998</v>
      </c>
    </row>
    <row r="1251" spans="1:20" x14ac:dyDescent="0.3">
      <c r="A1251" t="s">
        <v>3925</v>
      </c>
      <c r="B1251" s="1">
        <v>43087</v>
      </c>
      <c r="C1251" s="1">
        <v>43093</v>
      </c>
      <c r="D1251" t="s">
        <v>473</v>
      </c>
      <c r="E1251" t="s">
        <v>2640</v>
      </c>
      <c r="F1251" t="s">
        <v>2641</v>
      </c>
      <c r="G1251" t="s">
        <v>449</v>
      </c>
      <c r="H1251" t="s">
        <v>450</v>
      </c>
      <c r="I1251" t="s">
        <v>689</v>
      </c>
      <c r="J1251" t="s">
        <v>690</v>
      </c>
      <c r="K1251">
        <v>10009</v>
      </c>
      <c r="L1251" t="s">
        <v>571</v>
      </c>
      <c r="M1251" t="s">
        <v>3927</v>
      </c>
      <c r="N1251" t="s">
        <v>455</v>
      </c>
      <c r="O1251" t="s">
        <v>459</v>
      </c>
      <c r="P1251" t="s">
        <v>3928</v>
      </c>
      <c r="Q1251">
        <v>1141.9379999999999</v>
      </c>
      <c r="R1251">
        <v>9</v>
      </c>
      <c r="S1251">
        <v>0.1</v>
      </c>
      <c r="T1251" s="16">
        <v>139.57019999999989</v>
      </c>
    </row>
    <row r="1252" spans="1:20" x14ac:dyDescent="0.3">
      <c r="A1252" t="s">
        <v>3925</v>
      </c>
      <c r="B1252" s="1">
        <v>43087</v>
      </c>
      <c r="C1252" s="1">
        <v>43093</v>
      </c>
      <c r="D1252" t="s">
        <v>473</v>
      </c>
      <c r="E1252" t="s">
        <v>2640</v>
      </c>
      <c r="F1252" t="s">
        <v>2641</v>
      </c>
      <c r="G1252" t="s">
        <v>449</v>
      </c>
      <c r="H1252" t="s">
        <v>450</v>
      </c>
      <c r="I1252" t="s">
        <v>689</v>
      </c>
      <c r="J1252" t="s">
        <v>690</v>
      </c>
      <c r="K1252">
        <v>10009</v>
      </c>
      <c r="L1252" t="s">
        <v>571</v>
      </c>
      <c r="M1252" t="s">
        <v>1131</v>
      </c>
      <c r="N1252" t="s">
        <v>469</v>
      </c>
      <c r="O1252" t="s">
        <v>501</v>
      </c>
      <c r="P1252" t="s">
        <v>1132</v>
      </c>
      <c r="Q1252">
        <v>1704.56</v>
      </c>
      <c r="R1252">
        <v>13</v>
      </c>
      <c r="S1252">
        <v>0</v>
      </c>
      <c r="T1252" s="16">
        <v>511.36799999999999</v>
      </c>
    </row>
    <row r="1253" spans="1:20" x14ac:dyDescent="0.3">
      <c r="A1253" t="s">
        <v>3925</v>
      </c>
      <c r="B1253" s="1">
        <v>43087</v>
      </c>
      <c r="C1253" s="1">
        <v>43093</v>
      </c>
      <c r="D1253" t="s">
        <v>473</v>
      </c>
      <c r="E1253" t="s">
        <v>2640</v>
      </c>
      <c r="F1253" t="s">
        <v>2641</v>
      </c>
      <c r="G1253" t="s">
        <v>449</v>
      </c>
      <c r="H1253" t="s">
        <v>450</v>
      </c>
      <c r="I1253" t="s">
        <v>689</v>
      </c>
      <c r="J1253" t="s">
        <v>690</v>
      </c>
      <c r="K1253">
        <v>10009</v>
      </c>
      <c r="L1253" t="s">
        <v>571</v>
      </c>
      <c r="M1253" t="s">
        <v>3929</v>
      </c>
      <c r="N1253" t="s">
        <v>469</v>
      </c>
      <c r="O1253" t="s">
        <v>491</v>
      </c>
      <c r="P1253" t="s">
        <v>3930</v>
      </c>
      <c r="Q1253">
        <v>3.2</v>
      </c>
      <c r="R1253">
        <v>2</v>
      </c>
      <c r="S1253">
        <v>0</v>
      </c>
      <c r="T1253" s="16">
        <v>1.3760000000000003</v>
      </c>
    </row>
    <row r="1254" spans="1:20" x14ac:dyDescent="0.3">
      <c r="A1254" t="s">
        <v>3931</v>
      </c>
      <c r="B1254" s="1">
        <v>42189</v>
      </c>
      <c r="C1254" s="1">
        <v>42194</v>
      </c>
      <c r="D1254" t="s">
        <v>473</v>
      </c>
      <c r="E1254" t="s">
        <v>516</v>
      </c>
      <c r="F1254" t="s">
        <v>517</v>
      </c>
      <c r="G1254" t="s">
        <v>449</v>
      </c>
      <c r="H1254" t="s">
        <v>450</v>
      </c>
      <c r="I1254" t="s">
        <v>2977</v>
      </c>
      <c r="J1254" t="s">
        <v>537</v>
      </c>
      <c r="K1254">
        <v>53209</v>
      </c>
      <c r="L1254" t="s">
        <v>528</v>
      </c>
      <c r="M1254" t="s">
        <v>3932</v>
      </c>
      <c r="N1254" t="s">
        <v>494</v>
      </c>
      <c r="O1254" t="s">
        <v>495</v>
      </c>
      <c r="P1254" t="s">
        <v>3933</v>
      </c>
      <c r="Q1254">
        <v>1099.96</v>
      </c>
      <c r="R1254">
        <v>4</v>
      </c>
      <c r="S1254">
        <v>0</v>
      </c>
      <c r="T1254" s="16">
        <v>285.9896</v>
      </c>
    </row>
    <row r="1255" spans="1:20" x14ac:dyDescent="0.3">
      <c r="A1255" t="s">
        <v>3934</v>
      </c>
      <c r="B1255" s="1">
        <v>42804</v>
      </c>
      <c r="C1255" s="1">
        <v>42808</v>
      </c>
      <c r="D1255" t="s">
        <v>473</v>
      </c>
      <c r="E1255" t="s">
        <v>3935</v>
      </c>
      <c r="F1255" t="s">
        <v>3936</v>
      </c>
      <c r="G1255" t="s">
        <v>525</v>
      </c>
      <c r="H1255" t="s">
        <v>450</v>
      </c>
      <c r="I1255" t="s">
        <v>2680</v>
      </c>
      <c r="J1255" t="s">
        <v>570</v>
      </c>
      <c r="K1255">
        <v>19013</v>
      </c>
      <c r="L1255" t="s">
        <v>571</v>
      </c>
      <c r="M1255" t="s">
        <v>3097</v>
      </c>
      <c r="N1255" t="s">
        <v>469</v>
      </c>
      <c r="O1255" t="s">
        <v>491</v>
      </c>
      <c r="P1255" t="s">
        <v>3098</v>
      </c>
      <c r="Q1255">
        <v>5.2480000000000002</v>
      </c>
      <c r="R1255">
        <v>2</v>
      </c>
      <c r="S1255">
        <v>0.2</v>
      </c>
      <c r="T1255" s="16">
        <v>0.59039999999999915</v>
      </c>
    </row>
    <row r="1256" spans="1:20" x14ac:dyDescent="0.3">
      <c r="A1256" t="s">
        <v>3934</v>
      </c>
      <c r="B1256" s="1">
        <v>42804</v>
      </c>
      <c r="C1256" s="1">
        <v>42808</v>
      </c>
      <c r="D1256" t="s">
        <v>473</v>
      </c>
      <c r="E1256" t="s">
        <v>3935</v>
      </c>
      <c r="F1256" t="s">
        <v>3936</v>
      </c>
      <c r="G1256" t="s">
        <v>525</v>
      </c>
      <c r="H1256" t="s">
        <v>450</v>
      </c>
      <c r="I1256" t="s">
        <v>2680</v>
      </c>
      <c r="J1256" t="s">
        <v>570</v>
      </c>
      <c r="K1256">
        <v>19013</v>
      </c>
      <c r="L1256" t="s">
        <v>571</v>
      </c>
      <c r="M1256" t="s">
        <v>2070</v>
      </c>
      <c r="N1256" t="s">
        <v>494</v>
      </c>
      <c r="O1256" t="s">
        <v>495</v>
      </c>
      <c r="P1256" t="s">
        <v>2071</v>
      </c>
      <c r="Q1256">
        <v>35.909999999999997</v>
      </c>
      <c r="R1256">
        <v>3</v>
      </c>
      <c r="S1256">
        <v>0.4</v>
      </c>
      <c r="T1256" s="16">
        <v>-8.3790000000000031</v>
      </c>
    </row>
    <row r="1257" spans="1:20" x14ac:dyDescent="0.3">
      <c r="A1257" t="s">
        <v>3934</v>
      </c>
      <c r="B1257" s="1">
        <v>42804</v>
      </c>
      <c r="C1257" s="1">
        <v>42808</v>
      </c>
      <c r="D1257" t="s">
        <v>473</v>
      </c>
      <c r="E1257" t="s">
        <v>3935</v>
      </c>
      <c r="F1257" t="s">
        <v>3936</v>
      </c>
      <c r="G1257" t="s">
        <v>525</v>
      </c>
      <c r="H1257" t="s">
        <v>450</v>
      </c>
      <c r="I1257" t="s">
        <v>2680</v>
      </c>
      <c r="J1257" t="s">
        <v>570</v>
      </c>
      <c r="K1257">
        <v>19013</v>
      </c>
      <c r="L1257" t="s">
        <v>571</v>
      </c>
      <c r="M1257" t="s">
        <v>3937</v>
      </c>
      <c r="N1257" t="s">
        <v>455</v>
      </c>
      <c r="O1257" t="s">
        <v>488</v>
      </c>
      <c r="P1257" t="s">
        <v>3938</v>
      </c>
      <c r="Q1257">
        <v>6.6959999999999997</v>
      </c>
      <c r="R1257">
        <v>1</v>
      </c>
      <c r="S1257">
        <v>0.2</v>
      </c>
      <c r="T1257" s="16">
        <v>0.50219999999999976</v>
      </c>
    </row>
    <row r="1258" spans="1:20" x14ac:dyDescent="0.3">
      <c r="A1258" t="s">
        <v>3934</v>
      </c>
      <c r="B1258" s="1">
        <v>42804</v>
      </c>
      <c r="C1258" s="1">
        <v>42808</v>
      </c>
      <c r="D1258" t="s">
        <v>473</v>
      </c>
      <c r="E1258" t="s">
        <v>3935</v>
      </c>
      <c r="F1258" t="s">
        <v>3936</v>
      </c>
      <c r="G1258" t="s">
        <v>525</v>
      </c>
      <c r="H1258" t="s">
        <v>450</v>
      </c>
      <c r="I1258" t="s">
        <v>2680</v>
      </c>
      <c r="J1258" t="s">
        <v>570</v>
      </c>
      <c r="K1258">
        <v>19013</v>
      </c>
      <c r="L1258" t="s">
        <v>571</v>
      </c>
      <c r="M1258" t="s">
        <v>3939</v>
      </c>
      <c r="N1258" t="s">
        <v>455</v>
      </c>
      <c r="O1258" t="s">
        <v>488</v>
      </c>
      <c r="P1258" t="s">
        <v>3940</v>
      </c>
      <c r="Q1258">
        <v>43.872000000000007</v>
      </c>
      <c r="R1258">
        <v>2</v>
      </c>
      <c r="S1258">
        <v>0.2</v>
      </c>
      <c r="T1258" s="16">
        <v>11.516399999999999</v>
      </c>
    </row>
    <row r="1259" spans="1:20" x14ac:dyDescent="0.3">
      <c r="A1259" t="s">
        <v>3941</v>
      </c>
      <c r="B1259" s="1">
        <v>42728</v>
      </c>
      <c r="C1259" s="1">
        <v>42732</v>
      </c>
      <c r="D1259" t="s">
        <v>446</v>
      </c>
      <c r="E1259" t="s">
        <v>1936</v>
      </c>
      <c r="F1259" t="s">
        <v>1937</v>
      </c>
      <c r="G1259" t="s">
        <v>525</v>
      </c>
      <c r="H1259" t="s">
        <v>450</v>
      </c>
      <c r="I1259" t="s">
        <v>890</v>
      </c>
      <c r="J1259" t="s">
        <v>511</v>
      </c>
      <c r="K1259">
        <v>28205</v>
      </c>
      <c r="L1259" t="s">
        <v>453</v>
      </c>
      <c r="M1259" t="s">
        <v>2687</v>
      </c>
      <c r="N1259" t="s">
        <v>469</v>
      </c>
      <c r="O1259" t="s">
        <v>498</v>
      </c>
      <c r="P1259" t="s">
        <v>2688</v>
      </c>
      <c r="Q1259">
        <v>27.882000000000005</v>
      </c>
      <c r="R1259">
        <v>3</v>
      </c>
      <c r="S1259">
        <v>0.7</v>
      </c>
      <c r="T1259" s="16">
        <v>-20.446799999999996</v>
      </c>
    </row>
    <row r="1260" spans="1:20" x14ac:dyDescent="0.3">
      <c r="A1260" t="s">
        <v>3941</v>
      </c>
      <c r="B1260" s="1">
        <v>42728</v>
      </c>
      <c r="C1260" s="1">
        <v>42732</v>
      </c>
      <c r="D1260" t="s">
        <v>446</v>
      </c>
      <c r="E1260" t="s">
        <v>1936</v>
      </c>
      <c r="F1260" t="s">
        <v>1937</v>
      </c>
      <c r="G1260" t="s">
        <v>525</v>
      </c>
      <c r="H1260" t="s">
        <v>450</v>
      </c>
      <c r="I1260" t="s">
        <v>890</v>
      </c>
      <c r="J1260" t="s">
        <v>511</v>
      </c>
      <c r="K1260">
        <v>28205</v>
      </c>
      <c r="L1260" t="s">
        <v>453</v>
      </c>
      <c r="M1260" t="s">
        <v>3942</v>
      </c>
      <c r="N1260" t="s">
        <v>469</v>
      </c>
      <c r="O1260" t="s">
        <v>482</v>
      </c>
      <c r="P1260" t="s">
        <v>3943</v>
      </c>
      <c r="Q1260">
        <v>540.048</v>
      </c>
      <c r="R1260">
        <v>3</v>
      </c>
      <c r="S1260">
        <v>0.2</v>
      </c>
      <c r="T1260" s="16">
        <v>-47.254199999999997</v>
      </c>
    </row>
    <row r="1261" spans="1:20" x14ac:dyDescent="0.3">
      <c r="A1261" t="s">
        <v>3941</v>
      </c>
      <c r="B1261" s="1">
        <v>42728</v>
      </c>
      <c r="C1261" s="1">
        <v>42732</v>
      </c>
      <c r="D1261" t="s">
        <v>446</v>
      </c>
      <c r="E1261" t="s">
        <v>1936</v>
      </c>
      <c r="F1261" t="s">
        <v>1937</v>
      </c>
      <c r="G1261" t="s">
        <v>525</v>
      </c>
      <c r="H1261" t="s">
        <v>450</v>
      </c>
      <c r="I1261" t="s">
        <v>890</v>
      </c>
      <c r="J1261" t="s">
        <v>511</v>
      </c>
      <c r="K1261">
        <v>28205</v>
      </c>
      <c r="L1261" t="s">
        <v>453</v>
      </c>
      <c r="M1261" t="s">
        <v>1418</v>
      </c>
      <c r="N1261" t="s">
        <v>494</v>
      </c>
      <c r="O1261" t="s">
        <v>584</v>
      </c>
      <c r="P1261" t="s">
        <v>1419</v>
      </c>
      <c r="Q1261">
        <v>255.68000000000004</v>
      </c>
      <c r="R1261">
        <v>8</v>
      </c>
      <c r="S1261">
        <v>0.2</v>
      </c>
      <c r="T1261" s="16">
        <v>76.704000000000008</v>
      </c>
    </row>
    <row r="1262" spans="1:20" x14ac:dyDescent="0.3">
      <c r="A1262" t="s">
        <v>3944</v>
      </c>
      <c r="B1262" s="1">
        <v>43031</v>
      </c>
      <c r="C1262" s="1">
        <v>43035</v>
      </c>
      <c r="D1262" t="s">
        <v>473</v>
      </c>
      <c r="E1262" t="s">
        <v>3945</v>
      </c>
      <c r="F1262" t="s">
        <v>3946</v>
      </c>
      <c r="G1262" t="s">
        <v>449</v>
      </c>
      <c r="H1262" t="s">
        <v>450</v>
      </c>
      <c r="I1262" t="s">
        <v>1949</v>
      </c>
      <c r="J1262" t="s">
        <v>477</v>
      </c>
      <c r="K1262">
        <v>32216</v>
      </c>
      <c r="L1262" t="s">
        <v>453</v>
      </c>
      <c r="M1262" t="s">
        <v>3947</v>
      </c>
      <c r="N1262" t="s">
        <v>494</v>
      </c>
      <c r="O1262" t="s">
        <v>495</v>
      </c>
      <c r="P1262" t="s">
        <v>3948</v>
      </c>
      <c r="Q1262">
        <v>863.87999999999988</v>
      </c>
      <c r="R1262">
        <v>3</v>
      </c>
      <c r="S1262">
        <v>0.2</v>
      </c>
      <c r="T1262" s="16">
        <v>107.98499999999996</v>
      </c>
    </row>
    <row r="1263" spans="1:20" x14ac:dyDescent="0.3">
      <c r="A1263" t="s">
        <v>3949</v>
      </c>
      <c r="B1263" s="1">
        <v>42671</v>
      </c>
      <c r="C1263" s="1">
        <v>42678</v>
      </c>
      <c r="D1263" t="s">
        <v>473</v>
      </c>
      <c r="E1263" t="s">
        <v>3950</v>
      </c>
      <c r="F1263" t="s">
        <v>3951</v>
      </c>
      <c r="G1263" t="s">
        <v>464</v>
      </c>
      <c r="H1263" t="s">
        <v>450</v>
      </c>
      <c r="I1263" t="s">
        <v>3952</v>
      </c>
      <c r="J1263" t="s">
        <v>511</v>
      </c>
      <c r="K1263">
        <v>27834</v>
      </c>
      <c r="L1263" t="s">
        <v>453</v>
      </c>
      <c r="M1263" t="s">
        <v>3953</v>
      </c>
      <c r="N1263" t="s">
        <v>469</v>
      </c>
      <c r="O1263" t="s">
        <v>498</v>
      </c>
      <c r="P1263" t="s">
        <v>3954</v>
      </c>
      <c r="Q1263">
        <v>17.616000000000003</v>
      </c>
      <c r="R1263">
        <v>4</v>
      </c>
      <c r="S1263">
        <v>0.7</v>
      </c>
      <c r="T1263" s="16">
        <v>-14.0928</v>
      </c>
    </row>
    <row r="1264" spans="1:20" x14ac:dyDescent="0.3">
      <c r="A1264" t="s">
        <v>3955</v>
      </c>
      <c r="B1264" s="1">
        <v>42923</v>
      </c>
      <c r="C1264" s="1">
        <v>42925</v>
      </c>
      <c r="D1264" t="s">
        <v>446</v>
      </c>
      <c r="E1264" t="s">
        <v>3690</v>
      </c>
      <c r="F1264" t="s">
        <v>3691</v>
      </c>
      <c r="G1264" t="s">
        <v>449</v>
      </c>
      <c r="H1264" t="s">
        <v>450</v>
      </c>
      <c r="I1264" t="s">
        <v>1599</v>
      </c>
      <c r="J1264" t="s">
        <v>690</v>
      </c>
      <c r="K1264">
        <v>11561</v>
      </c>
      <c r="L1264" t="s">
        <v>571</v>
      </c>
      <c r="M1264" t="s">
        <v>581</v>
      </c>
      <c r="N1264" t="s">
        <v>469</v>
      </c>
      <c r="O1264" t="s">
        <v>498</v>
      </c>
      <c r="P1264" t="s">
        <v>582</v>
      </c>
      <c r="Q1264">
        <v>17.472000000000001</v>
      </c>
      <c r="R1264">
        <v>3</v>
      </c>
      <c r="S1264">
        <v>0.2</v>
      </c>
      <c r="T1264" s="16">
        <v>6.3336000000000006</v>
      </c>
    </row>
    <row r="1265" spans="1:20" x14ac:dyDescent="0.3">
      <c r="A1265" t="s">
        <v>3956</v>
      </c>
      <c r="B1265" s="1">
        <v>42644</v>
      </c>
      <c r="C1265" s="1">
        <v>42645</v>
      </c>
      <c r="D1265" t="s">
        <v>611</v>
      </c>
      <c r="E1265" t="s">
        <v>3957</v>
      </c>
      <c r="F1265" t="s">
        <v>3958</v>
      </c>
      <c r="G1265" t="s">
        <v>449</v>
      </c>
      <c r="H1265" t="s">
        <v>450</v>
      </c>
      <c r="I1265" t="s">
        <v>3720</v>
      </c>
      <c r="J1265" t="s">
        <v>677</v>
      </c>
      <c r="K1265">
        <v>46350</v>
      </c>
      <c r="L1265" t="s">
        <v>528</v>
      </c>
      <c r="M1265" t="s">
        <v>1037</v>
      </c>
      <c r="N1265" t="s">
        <v>494</v>
      </c>
      <c r="O1265" t="s">
        <v>495</v>
      </c>
      <c r="P1265" t="s">
        <v>1038</v>
      </c>
      <c r="Q1265">
        <v>69.900000000000006</v>
      </c>
      <c r="R1265">
        <v>2</v>
      </c>
      <c r="S1265">
        <v>0</v>
      </c>
      <c r="T1265" s="16">
        <v>18.873000000000005</v>
      </c>
    </row>
    <row r="1266" spans="1:20" x14ac:dyDescent="0.3">
      <c r="A1266" t="s">
        <v>3956</v>
      </c>
      <c r="B1266" s="1">
        <v>42644</v>
      </c>
      <c r="C1266" s="1">
        <v>42645</v>
      </c>
      <c r="D1266" t="s">
        <v>611</v>
      </c>
      <c r="E1266" t="s">
        <v>3957</v>
      </c>
      <c r="F1266" t="s">
        <v>3958</v>
      </c>
      <c r="G1266" t="s">
        <v>449</v>
      </c>
      <c r="H1266" t="s">
        <v>450</v>
      </c>
      <c r="I1266" t="s">
        <v>3720</v>
      </c>
      <c r="J1266" t="s">
        <v>677</v>
      </c>
      <c r="K1266">
        <v>46350</v>
      </c>
      <c r="L1266" t="s">
        <v>528</v>
      </c>
      <c r="M1266" t="s">
        <v>3937</v>
      </c>
      <c r="N1266" t="s">
        <v>455</v>
      </c>
      <c r="O1266" t="s">
        <v>488</v>
      </c>
      <c r="P1266" t="s">
        <v>3938</v>
      </c>
      <c r="Q1266">
        <v>41.849999999999994</v>
      </c>
      <c r="R1266">
        <v>5</v>
      </c>
      <c r="S1266">
        <v>0</v>
      </c>
      <c r="T1266" s="16">
        <v>10.880999999999998</v>
      </c>
    </row>
    <row r="1267" spans="1:20" x14ac:dyDescent="0.3">
      <c r="A1267" t="s">
        <v>3959</v>
      </c>
      <c r="B1267" s="1">
        <v>42980</v>
      </c>
      <c r="C1267" s="1">
        <v>42985</v>
      </c>
      <c r="D1267" t="s">
        <v>473</v>
      </c>
      <c r="E1267" t="s">
        <v>3960</v>
      </c>
      <c r="F1267" t="s">
        <v>3961</v>
      </c>
      <c r="G1267" t="s">
        <v>449</v>
      </c>
      <c r="H1267" t="s">
        <v>450</v>
      </c>
      <c r="I1267" t="s">
        <v>550</v>
      </c>
      <c r="J1267" t="s">
        <v>466</v>
      </c>
      <c r="K1267">
        <v>94122</v>
      </c>
      <c r="L1267" t="s">
        <v>467</v>
      </c>
      <c r="M1267" t="s">
        <v>3962</v>
      </c>
      <c r="N1267" t="s">
        <v>469</v>
      </c>
      <c r="O1267" t="s">
        <v>491</v>
      </c>
      <c r="P1267" t="s">
        <v>3963</v>
      </c>
      <c r="Q1267">
        <v>6.57</v>
      </c>
      <c r="R1267">
        <v>3</v>
      </c>
      <c r="S1267">
        <v>0</v>
      </c>
      <c r="T1267" s="16">
        <v>1.7738999999999998</v>
      </c>
    </row>
    <row r="1268" spans="1:20" x14ac:dyDescent="0.3">
      <c r="A1268" t="s">
        <v>3964</v>
      </c>
      <c r="B1268" s="1">
        <v>41997</v>
      </c>
      <c r="C1268" s="1">
        <v>42002</v>
      </c>
      <c r="D1268" t="s">
        <v>473</v>
      </c>
      <c r="E1268" t="s">
        <v>794</v>
      </c>
      <c r="F1268" t="s">
        <v>795</v>
      </c>
      <c r="G1268" t="s">
        <v>464</v>
      </c>
      <c r="H1268" t="s">
        <v>450</v>
      </c>
      <c r="I1268" t="s">
        <v>465</v>
      </c>
      <c r="J1268" t="s">
        <v>466</v>
      </c>
      <c r="K1268">
        <v>90045</v>
      </c>
      <c r="L1268" t="s">
        <v>467</v>
      </c>
      <c r="M1268" t="s">
        <v>1944</v>
      </c>
      <c r="N1268" t="s">
        <v>469</v>
      </c>
      <c r="O1268" t="s">
        <v>482</v>
      </c>
      <c r="P1268" t="s">
        <v>1945</v>
      </c>
      <c r="Q1268">
        <v>142.86000000000001</v>
      </c>
      <c r="R1268">
        <v>1</v>
      </c>
      <c r="S1268">
        <v>0</v>
      </c>
      <c r="T1268" s="16">
        <v>41.429399999999987</v>
      </c>
    </row>
    <row r="1269" spans="1:20" x14ac:dyDescent="0.3">
      <c r="A1269" t="s">
        <v>3964</v>
      </c>
      <c r="B1269" s="1">
        <v>41997</v>
      </c>
      <c r="C1269" s="1">
        <v>42002</v>
      </c>
      <c r="D1269" t="s">
        <v>473</v>
      </c>
      <c r="E1269" t="s">
        <v>794</v>
      </c>
      <c r="F1269" t="s">
        <v>795</v>
      </c>
      <c r="G1269" t="s">
        <v>464</v>
      </c>
      <c r="H1269" t="s">
        <v>450</v>
      </c>
      <c r="I1269" t="s">
        <v>465</v>
      </c>
      <c r="J1269" t="s">
        <v>466</v>
      </c>
      <c r="K1269">
        <v>90045</v>
      </c>
      <c r="L1269" t="s">
        <v>467</v>
      </c>
      <c r="M1269" t="s">
        <v>727</v>
      </c>
      <c r="N1269" t="s">
        <v>455</v>
      </c>
      <c r="O1269" t="s">
        <v>459</v>
      </c>
      <c r="P1269" t="s">
        <v>728</v>
      </c>
      <c r="Q1269">
        <v>292.27200000000005</v>
      </c>
      <c r="R1269">
        <v>6</v>
      </c>
      <c r="S1269">
        <v>0.2</v>
      </c>
      <c r="T1269" s="16">
        <v>18.266999999999967</v>
      </c>
    </row>
    <row r="1270" spans="1:20" x14ac:dyDescent="0.3">
      <c r="A1270" t="s">
        <v>3965</v>
      </c>
      <c r="B1270" s="1">
        <v>43001</v>
      </c>
      <c r="C1270" s="1">
        <v>43005</v>
      </c>
      <c r="D1270" t="s">
        <v>473</v>
      </c>
      <c r="E1270" t="s">
        <v>3888</v>
      </c>
      <c r="F1270" t="s">
        <v>3889</v>
      </c>
      <c r="G1270" t="s">
        <v>464</v>
      </c>
      <c r="H1270" t="s">
        <v>450</v>
      </c>
      <c r="I1270" t="s">
        <v>1901</v>
      </c>
      <c r="J1270" t="s">
        <v>880</v>
      </c>
      <c r="K1270">
        <v>80027</v>
      </c>
      <c r="L1270" t="s">
        <v>467</v>
      </c>
      <c r="M1270" t="s">
        <v>1968</v>
      </c>
      <c r="N1270" t="s">
        <v>455</v>
      </c>
      <c r="O1270" t="s">
        <v>488</v>
      </c>
      <c r="P1270" t="s">
        <v>1969</v>
      </c>
      <c r="Q1270">
        <v>29.328000000000003</v>
      </c>
      <c r="R1270">
        <v>3</v>
      </c>
      <c r="S1270">
        <v>0.2</v>
      </c>
      <c r="T1270" s="16">
        <v>3.665999999999995</v>
      </c>
    </row>
    <row r="1271" spans="1:20" x14ac:dyDescent="0.3">
      <c r="A1271" t="s">
        <v>3966</v>
      </c>
      <c r="B1271" s="1">
        <v>42890</v>
      </c>
      <c r="C1271" s="1">
        <v>42894</v>
      </c>
      <c r="D1271" t="s">
        <v>473</v>
      </c>
      <c r="E1271" t="s">
        <v>3967</v>
      </c>
      <c r="F1271" t="s">
        <v>3968</v>
      </c>
      <c r="G1271" t="s">
        <v>449</v>
      </c>
      <c r="H1271" t="s">
        <v>450</v>
      </c>
      <c r="I1271" t="s">
        <v>3008</v>
      </c>
      <c r="J1271" t="s">
        <v>781</v>
      </c>
      <c r="K1271">
        <v>35630</v>
      </c>
      <c r="L1271" t="s">
        <v>453</v>
      </c>
      <c r="M1271" t="s">
        <v>3969</v>
      </c>
      <c r="N1271" t="s">
        <v>469</v>
      </c>
      <c r="O1271" t="s">
        <v>513</v>
      </c>
      <c r="P1271" t="s">
        <v>3970</v>
      </c>
      <c r="Q1271">
        <v>12.48</v>
      </c>
      <c r="R1271">
        <v>2</v>
      </c>
      <c r="S1271">
        <v>0</v>
      </c>
      <c r="T1271" s="16">
        <v>5.6159999999999997</v>
      </c>
    </row>
    <row r="1272" spans="1:20" x14ac:dyDescent="0.3">
      <c r="A1272" t="s">
        <v>3971</v>
      </c>
      <c r="B1272" s="1">
        <v>42481</v>
      </c>
      <c r="C1272" s="1">
        <v>42486</v>
      </c>
      <c r="D1272" t="s">
        <v>473</v>
      </c>
      <c r="E1272" t="s">
        <v>2595</v>
      </c>
      <c r="F1272" t="s">
        <v>2596</v>
      </c>
      <c r="G1272" t="s">
        <v>464</v>
      </c>
      <c r="H1272" t="s">
        <v>450</v>
      </c>
      <c r="I1272" t="s">
        <v>726</v>
      </c>
      <c r="J1272" t="s">
        <v>634</v>
      </c>
      <c r="K1272">
        <v>60623</v>
      </c>
      <c r="L1272" t="s">
        <v>528</v>
      </c>
      <c r="M1272" t="s">
        <v>3972</v>
      </c>
      <c r="N1272" t="s">
        <v>469</v>
      </c>
      <c r="O1272" t="s">
        <v>482</v>
      </c>
      <c r="P1272" t="s">
        <v>3973</v>
      </c>
      <c r="Q1272">
        <v>102.33600000000001</v>
      </c>
      <c r="R1272">
        <v>4</v>
      </c>
      <c r="S1272">
        <v>0.2</v>
      </c>
      <c r="T1272" s="16">
        <v>-12.792000000000002</v>
      </c>
    </row>
    <row r="1273" spans="1:20" x14ac:dyDescent="0.3">
      <c r="A1273" t="s">
        <v>3971</v>
      </c>
      <c r="B1273" s="1">
        <v>42481</v>
      </c>
      <c r="C1273" s="1">
        <v>42486</v>
      </c>
      <c r="D1273" t="s">
        <v>473</v>
      </c>
      <c r="E1273" t="s">
        <v>2595</v>
      </c>
      <c r="F1273" t="s">
        <v>2596</v>
      </c>
      <c r="G1273" t="s">
        <v>464</v>
      </c>
      <c r="H1273" t="s">
        <v>450</v>
      </c>
      <c r="I1273" t="s">
        <v>726</v>
      </c>
      <c r="J1273" t="s">
        <v>634</v>
      </c>
      <c r="K1273">
        <v>60623</v>
      </c>
      <c r="L1273" t="s">
        <v>528</v>
      </c>
      <c r="M1273" t="s">
        <v>3249</v>
      </c>
      <c r="N1273" t="s">
        <v>469</v>
      </c>
      <c r="O1273" t="s">
        <v>501</v>
      </c>
      <c r="P1273" t="s">
        <v>3250</v>
      </c>
      <c r="Q1273">
        <v>48.791999999999987</v>
      </c>
      <c r="R1273">
        <v>3</v>
      </c>
      <c r="S1273">
        <v>0.8</v>
      </c>
      <c r="T1273" s="16">
        <v>-126.85920000000002</v>
      </c>
    </row>
    <row r="1274" spans="1:20" x14ac:dyDescent="0.3">
      <c r="A1274" t="s">
        <v>3971</v>
      </c>
      <c r="B1274" s="1">
        <v>42481</v>
      </c>
      <c r="C1274" s="1">
        <v>42486</v>
      </c>
      <c r="D1274" t="s">
        <v>473</v>
      </c>
      <c r="E1274" t="s">
        <v>2595</v>
      </c>
      <c r="F1274" t="s">
        <v>2596</v>
      </c>
      <c r="G1274" t="s">
        <v>464</v>
      </c>
      <c r="H1274" t="s">
        <v>450</v>
      </c>
      <c r="I1274" t="s">
        <v>726</v>
      </c>
      <c r="J1274" t="s">
        <v>634</v>
      </c>
      <c r="K1274">
        <v>60623</v>
      </c>
      <c r="L1274" t="s">
        <v>528</v>
      </c>
      <c r="M1274" t="s">
        <v>3974</v>
      </c>
      <c r="N1274" t="s">
        <v>469</v>
      </c>
      <c r="O1274" t="s">
        <v>498</v>
      </c>
      <c r="P1274" t="s">
        <v>3975</v>
      </c>
      <c r="Q1274">
        <v>44.847999999999992</v>
      </c>
      <c r="R1274">
        <v>8</v>
      </c>
      <c r="S1274">
        <v>0.8</v>
      </c>
      <c r="T1274" s="16">
        <v>-67.27200000000002</v>
      </c>
    </row>
    <row r="1275" spans="1:20" x14ac:dyDescent="0.3">
      <c r="A1275" t="s">
        <v>3976</v>
      </c>
      <c r="B1275" s="1">
        <v>42516</v>
      </c>
      <c r="C1275" s="1">
        <v>42516</v>
      </c>
      <c r="D1275" t="s">
        <v>1716</v>
      </c>
      <c r="E1275" t="s">
        <v>3597</v>
      </c>
      <c r="F1275" t="s">
        <v>3598</v>
      </c>
      <c r="G1275" t="s">
        <v>449</v>
      </c>
      <c r="H1275" t="s">
        <v>450</v>
      </c>
      <c r="I1275" t="s">
        <v>526</v>
      </c>
      <c r="J1275" t="s">
        <v>527</v>
      </c>
      <c r="K1275">
        <v>76106</v>
      </c>
      <c r="L1275" t="s">
        <v>528</v>
      </c>
      <c r="M1275" t="s">
        <v>3355</v>
      </c>
      <c r="N1275" t="s">
        <v>469</v>
      </c>
      <c r="O1275" t="s">
        <v>513</v>
      </c>
      <c r="P1275" t="s">
        <v>3356</v>
      </c>
      <c r="Q1275">
        <v>10.368000000000002</v>
      </c>
      <c r="R1275">
        <v>2</v>
      </c>
      <c r="S1275">
        <v>0.2</v>
      </c>
      <c r="T1275" s="16">
        <v>3.6288</v>
      </c>
    </row>
    <row r="1276" spans="1:20" x14ac:dyDescent="0.3">
      <c r="A1276" t="s">
        <v>3976</v>
      </c>
      <c r="B1276" s="1">
        <v>42516</v>
      </c>
      <c r="C1276" s="1">
        <v>42516</v>
      </c>
      <c r="D1276" t="s">
        <v>1716</v>
      </c>
      <c r="E1276" t="s">
        <v>3597</v>
      </c>
      <c r="F1276" t="s">
        <v>3598</v>
      </c>
      <c r="G1276" t="s">
        <v>449</v>
      </c>
      <c r="H1276" t="s">
        <v>450</v>
      </c>
      <c r="I1276" t="s">
        <v>526</v>
      </c>
      <c r="J1276" t="s">
        <v>527</v>
      </c>
      <c r="K1276">
        <v>76106</v>
      </c>
      <c r="L1276" t="s">
        <v>528</v>
      </c>
      <c r="M1276" t="s">
        <v>3977</v>
      </c>
      <c r="N1276" t="s">
        <v>455</v>
      </c>
      <c r="O1276" t="s">
        <v>459</v>
      </c>
      <c r="P1276" t="s">
        <v>3978</v>
      </c>
      <c r="Q1276">
        <v>388.42999999999995</v>
      </c>
      <c r="R1276">
        <v>5</v>
      </c>
      <c r="S1276">
        <v>0.3</v>
      </c>
      <c r="T1276" s="16">
        <v>-88.783999999999978</v>
      </c>
    </row>
    <row r="1277" spans="1:20" x14ac:dyDescent="0.3">
      <c r="A1277" t="s">
        <v>3976</v>
      </c>
      <c r="B1277" s="1">
        <v>42516</v>
      </c>
      <c r="C1277" s="1">
        <v>42516</v>
      </c>
      <c r="D1277" t="s">
        <v>1716</v>
      </c>
      <c r="E1277" t="s">
        <v>3597</v>
      </c>
      <c r="F1277" t="s">
        <v>3598</v>
      </c>
      <c r="G1277" t="s">
        <v>449</v>
      </c>
      <c r="H1277" t="s">
        <v>450</v>
      </c>
      <c r="I1277" t="s">
        <v>526</v>
      </c>
      <c r="J1277" t="s">
        <v>527</v>
      </c>
      <c r="K1277">
        <v>76106</v>
      </c>
      <c r="L1277" t="s">
        <v>528</v>
      </c>
      <c r="M1277" t="s">
        <v>874</v>
      </c>
      <c r="N1277" t="s">
        <v>469</v>
      </c>
      <c r="O1277" t="s">
        <v>513</v>
      </c>
      <c r="P1277" t="s">
        <v>875</v>
      </c>
      <c r="Q1277">
        <v>14.352000000000002</v>
      </c>
      <c r="R1277">
        <v>3</v>
      </c>
      <c r="S1277">
        <v>0.2</v>
      </c>
      <c r="T1277" s="16">
        <v>5.2026000000000003</v>
      </c>
    </row>
    <row r="1278" spans="1:20" x14ac:dyDescent="0.3">
      <c r="A1278" t="s">
        <v>3976</v>
      </c>
      <c r="B1278" s="1">
        <v>42516</v>
      </c>
      <c r="C1278" s="1">
        <v>42516</v>
      </c>
      <c r="D1278" t="s">
        <v>1716</v>
      </c>
      <c r="E1278" t="s">
        <v>3597</v>
      </c>
      <c r="F1278" t="s">
        <v>3598</v>
      </c>
      <c r="G1278" t="s">
        <v>449</v>
      </c>
      <c r="H1278" t="s">
        <v>450</v>
      </c>
      <c r="I1278" t="s">
        <v>526</v>
      </c>
      <c r="J1278" t="s">
        <v>527</v>
      </c>
      <c r="K1278">
        <v>76106</v>
      </c>
      <c r="L1278" t="s">
        <v>528</v>
      </c>
      <c r="M1278" t="s">
        <v>3979</v>
      </c>
      <c r="N1278" t="s">
        <v>494</v>
      </c>
      <c r="O1278" t="s">
        <v>584</v>
      </c>
      <c r="P1278" t="s">
        <v>3980</v>
      </c>
      <c r="Q1278">
        <v>63.991999999999997</v>
      </c>
      <c r="R1278">
        <v>1</v>
      </c>
      <c r="S1278">
        <v>0.2</v>
      </c>
      <c r="T1278" s="16">
        <v>-7.1990999999999961</v>
      </c>
    </row>
    <row r="1279" spans="1:20" x14ac:dyDescent="0.3">
      <c r="A1279" t="s">
        <v>3981</v>
      </c>
      <c r="B1279" s="1">
        <v>42492</v>
      </c>
      <c r="C1279" s="1">
        <v>42497</v>
      </c>
      <c r="D1279" t="s">
        <v>473</v>
      </c>
      <c r="E1279" t="s">
        <v>3982</v>
      </c>
      <c r="F1279" t="s">
        <v>3983</v>
      </c>
      <c r="G1279" t="s">
        <v>449</v>
      </c>
      <c r="H1279" t="s">
        <v>450</v>
      </c>
      <c r="I1279" t="s">
        <v>607</v>
      </c>
      <c r="J1279" t="s">
        <v>527</v>
      </c>
      <c r="K1279">
        <v>77070</v>
      </c>
      <c r="L1279" t="s">
        <v>528</v>
      </c>
      <c r="M1279" t="s">
        <v>3984</v>
      </c>
      <c r="N1279" t="s">
        <v>469</v>
      </c>
      <c r="O1279" t="s">
        <v>491</v>
      </c>
      <c r="P1279" t="s">
        <v>3985</v>
      </c>
      <c r="Q1279">
        <v>86.352000000000004</v>
      </c>
      <c r="R1279">
        <v>3</v>
      </c>
      <c r="S1279">
        <v>0.2</v>
      </c>
      <c r="T1279" s="16">
        <v>5.3969999999999914</v>
      </c>
    </row>
    <row r="1280" spans="1:20" x14ac:dyDescent="0.3">
      <c r="A1280" t="s">
        <v>3986</v>
      </c>
      <c r="B1280" s="1">
        <v>41890</v>
      </c>
      <c r="C1280" s="1">
        <v>41893</v>
      </c>
      <c r="D1280" t="s">
        <v>611</v>
      </c>
      <c r="E1280" t="s">
        <v>3291</v>
      </c>
      <c r="F1280" t="s">
        <v>3292</v>
      </c>
      <c r="G1280" t="s">
        <v>464</v>
      </c>
      <c r="H1280" t="s">
        <v>450</v>
      </c>
      <c r="I1280" t="s">
        <v>3987</v>
      </c>
      <c r="J1280" t="s">
        <v>1698</v>
      </c>
      <c r="K1280">
        <v>31204</v>
      </c>
      <c r="L1280" t="s">
        <v>453</v>
      </c>
      <c r="M1280" t="s">
        <v>3988</v>
      </c>
      <c r="N1280" t="s">
        <v>494</v>
      </c>
      <c r="O1280" t="s">
        <v>584</v>
      </c>
      <c r="P1280" t="s">
        <v>3989</v>
      </c>
      <c r="Q1280">
        <v>32.97</v>
      </c>
      <c r="R1280">
        <v>3</v>
      </c>
      <c r="S1280">
        <v>0</v>
      </c>
      <c r="T1280" s="16">
        <v>12.8583</v>
      </c>
    </row>
    <row r="1281" spans="1:20" x14ac:dyDescent="0.3">
      <c r="A1281" t="s">
        <v>3986</v>
      </c>
      <c r="B1281" s="1">
        <v>41890</v>
      </c>
      <c r="C1281" s="1">
        <v>41893</v>
      </c>
      <c r="D1281" t="s">
        <v>611</v>
      </c>
      <c r="E1281" t="s">
        <v>3291</v>
      </c>
      <c r="F1281" t="s">
        <v>3292</v>
      </c>
      <c r="G1281" t="s">
        <v>464</v>
      </c>
      <c r="H1281" t="s">
        <v>450</v>
      </c>
      <c r="I1281" t="s">
        <v>3987</v>
      </c>
      <c r="J1281" t="s">
        <v>1698</v>
      </c>
      <c r="K1281">
        <v>31204</v>
      </c>
      <c r="L1281" t="s">
        <v>453</v>
      </c>
      <c r="M1281" t="s">
        <v>3990</v>
      </c>
      <c r="N1281" t="s">
        <v>494</v>
      </c>
      <c r="O1281" t="s">
        <v>584</v>
      </c>
      <c r="P1281" t="s">
        <v>3991</v>
      </c>
      <c r="Q1281">
        <v>83.88</v>
      </c>
      <c r="R1281">
        <v>4</v>
      </c>
      <c r="S1281">
        <v>0</v>
      </c>
      <c r="T1281" s="16">
        <v>30.196799999999996</v>
      </c>
    </row>
    <row r="1282" spans="1:20" x14ac:dyDescent="0.3">
      <c r="A1282" t="s">
        <v>3992</v>
      </c>
      <c r="B1282" s="1">
        <v>42618</v>
      </c>
      <c r="C1282" s="1">
        <v>42619</v>
      </c>
      <c r="D1282" t="s">
        <v>611</v>
      </c>
      <c r="E1282" t="s">
        <v>2991</v>
      </c>
      <c r="F1282" t="s">
        <v>2992</v>
      </c>
      <c r="G1282" t="s">
        <v>449</v>
      </c>
      <c r="H1282" t="s">
        <v>450</v>
      </c>
      <c r="I1282" t="s">
        <v>3993</v>
      </c>
      <c r="J1282" t="s">
        <v>912</v>
      </c>
      <c r="K1282">
        <v>52402</v>
      </c>
      <c r="L1282" t="s">
        <v>528</v>
      </c>
      <c r="M1282" t="s">
        <v>3994</v>
      </c>
      <c r="N1282" t="s">
        <v>494</v>
      </c>
      <c r="O1282" t="s">
        <v>495</v>
      </c>
      <c r="P1282" t="s">
        <v>3995</v>
      </c>
      <c r="Q1282">
        <v>278.39999999999998</v>
      </c>
      <c r="R1282">
        <v>3</v>
      </c>
      <c r="S1282">
        <v>0</v>
      </c>
      <c r="T1282" s="16">
        <v>80.735999999999976</v>
      </c>
    </row>
    <row r="1283" spans="1:20" x14ac:dyDescent="0.3">
      <c r="A1283" t="s">
        <v>3996</v>
      </c>
      <c r="B1283" s="1">
        <v>42834</v>
      </c>
      <c r="C1283" s="1">
        <v>42836</v>
      </c>
      <c r="D1283" t="s">
        <v>611</v>
      </c>
      <c r="E1283" t="s">
        <v>2102</v>
      </c>
      <c r="F1283" t="s">
        <v>2103</v>
      </c>
      <c r="G1283" t="s">
        <v>449</v>
      </c>
      <c r="H1283" t="s">
        <v>450</v>
      </c>
      <c r="I1283" t="s">
        <v>1949</v>
      </c>
      <c r="J1283" t="s">
        <v>477</v>
      </c>
      <c r="K1283">
        <v>32216</v>
      </c>
      <c r="L1283" t="s">
        <v>453</v>
      </c>
      <c r="M1283" t="s">
        <v>3997</v>
      </c>
      <c r="N1283" t="s">
        <v>469</v>
      </c>
      <c r="O1283" t="s">
        <v>470</v>
      </c>
      <c r="P1283" t="s">
        <v>3998</v>
      </c>
      <c r="Q1283">
        <v>15.120000000000001</v>
      </c>
      <c r="R1283">
        <v>3</v>
      </c>
      <c r="S1283">
        <v>0.2</v>
      </c>
      <c r="T1283" s="16">
        <v>4.9139999999999988</v>
      </c>
    </row>
    <row r="1284" spans="1:20" x14ac:dyDescent="0.3">
      <c r="A1284" t="s">
        <v>3996</v>
      </c>
      <c r="B1284" s="1">
        <v>42834</v>
      </c>
      <c r="C1284" s="1">
        <v>42836</v>
      </c>
      <c r="D1284" t="s">
        <v>611</v>
      </c>
      <c r="E1284" t="s">
        <v>2102</v>
      </c>
      <c r="F1284" t="s">
        <v>2103</v>
      </c>
      <c r="G1284" t="s">
        <v>449</v>
      </c>
      <c r="H1284" t="s">
        <v>450</v>
      </c>
      <c r="I1284" t="s">
        <v>1949</v>
      </c>
      <c r="J1284" t="s">
        <v>477</v>
      </c>
      <c r="K1284">
        <v>32216</v>
      </c>
      <c r="L1284" t="s">
        <v>453</v>
      </c>
      <c r="M1284" t="s">
        <v>3999</v>
      </c>
      <c r="N1284" t="s">
        <v>469</v>
      </c>
      <c r="O1284" t="s">
        <v>498</v>
      </c>
      <c r="P1284" t="s">
        <v>4000</v>
      </c>
      <c r="Q1284">
        <v>17.430000000000003</v>
      </c>
      <c r="R1284">
        <v>1</v>
      </c>
      <c r="S1284">
        <v>0.7</v>
      </c>
      <c r="T1284" s="16">
        <v>-13.363000000000003</v>
      </c>
    </row>
    <row r="1285" spans="1:20" x14ac:dyDescent="0.3">
      <c r="A1285" t="s">
        <v>3996</v>
      </c>
      <c r="B1285" s="1">
        <v>42834</v>
      </c>
      <c r="C1285" s="1">
        <v>42836</v>
      </c>
      <c r="D1285" t="s">
        <v>611</v>
      </c>
      <c r="E1285" t="s">
        <v>2102</v>
      </c>
      <c r="F1285" t="s">
        <v>2103</v>
      </c>
      <c r="G1285" t="s">
        <v>449</v>
      </c>
      <c r="H1285" t="s">
        <v>450</v>
      </c>
      <c r="I1285" t="s">
        <v>1949</v>
      </c>
      <c r="J1285" t="s">
        <v>477</v>
      </c>
      <c r="K1285">
        <v>32216</v>
      </c>
      <c r="L1285" t="s">
        <v>453</v>
      </c>
      <c r="M1285" t="s">
        <v>4001</v>
      </c>
      <c r="N1285" t="s">
        <v>469</v>
      </c>
      <c r="O1285" t="s">
        <v>513</v>
      </c>
      <c r="P1285" t="s">
        <v>4002</v>
      </c>
      <c r="Q1285">
        <v>251.64</v>
      </c>
      <c r="R1285">
        <v>3</v>
      </c>
      <c r="S1285">
        <v>0.2</v>
      </c>
      <c r="T1285" s="16">
        <v>88.073999999999984</v>
      </c>
    </row>
    <row r="1286" spans="1:20" x14ac:dyDescent="0.3">
      <c r="A1286" t="s">
        <v>4003</v>
      </c>
      <c r="B1286" s="1">
        <v>42344</v>
      </c>
      <c r="C1286" s="1">
        <v>42350</v>
      </c>
      <c r="D1286" t="s">
        <v>473</v>
      </c>
      <c r="E1286" t="s">
        <v>1704</v>
      </c>
      <c r="F1286" t="s">
        <v>1705</v>
      </c>
      <c r="G1286" t="s">
        <v>449</v>
      </c>
      <c r="H1286" t="s">
        <v>450</v>
      </c>
      <c r="I1286" t="s">
        <v>1663</v>
      </c>
      <c r="J1286" t="s">
        <v>527</v>
      </c>
      <c r="K1286">
        <v>78745</v>
      </c>
      <c r="L1286" t="s">
        <v>528</v>
      </c>
      <c r="M1286" t="s">
        <v>4004</v>
      </c>
      <c r="N1286" t="s">
        <v>469</v>
      </c>
      <c r="O1286" t="s">
        <v>498</v>
      </c>
      <c r="P1286" t="s">
        <v>4005</v>
      </c>
      <c r="Q1286">
        <v>2.7719999999999994</v>
      </c>
      <c r="R1286">
        <v>7</v>
      </c>
      <c r="S1286">
        <v>0.8</v>
      </c>
      <c r="T1286" s="16">
        <v>-4.8510000000000009</v>
      </c>
    </row>
    <row r="1287" spans="1:20" x14ac:dyDescent="0.3">
      <c r="A1287" t="s">
        <v>4006</v>
      </c>
      <c r="B1287" s="1">
        <v>42547</v>
      </c>
      <c r="C1287" s="1">
        <v>42554</v>
      </c>
      <c r="D1287" t="s">
        <v>473</v>
      </c>
      <c r="E1287" t="s">
        <v>4007</v>
      </c>
      <c r="F1287" t="s">
        <v>4008</v>
      </c>
      <c r="G1287" t="s">
        <v>449</v>
      </c>
      <c r="H1287" t="s">
        <v>450</v>
      </c>
      <c r="I1287" t="s">
        <v>4009</v>
      </c>
      <c r="J1287" t="s">
        <v>1826</v>
      </c>
      <c r="K1287">
        <v>2908</v>
      </c>
      <c r="L1287" t="s">
        <v>571</v>
      </c>
      <c r="M1287" t="s">
        <v>1941</v>
      </c>
      <c r="N1287" t="s">
        <v>469</v>
      </c>
      <c r="O1287" t="s">
        <v>482</v>
      </c>
      <c r="P1287" t="s">
        <v>1942</v>
      </c>
      <c r="Q1287">
        <v>14.9</v>
      </c>
      <c r="R1287">
        <v>5</v>
      </c>
      <c r="S1287">
        <v>0</v>
      </c>
      <c r="T1287" s="16">
        <v>1.0429999999999984</v>
      </c>
    </row>
    <row r="1288" spans="1:20" x14ac:dyDescent="0.3">
      <c r="A1288" t="s">
        <v>4010</v>
      </c>
      <c r="B1288" s="1">
        <v>42189</v>
      </c>
      <c r="C1288" s="1">
        <v>42193</v>
      </c>
      <c r="D1288" t="s">
        <v>473</v>
      </c>
      <c r="E1288" t="s">
        <v>954</v>
      </c>
      <c r="F1288" t="s">
        <v>955</v>
      </c>
      <c r="G1288" t="s">
        <v>525</v>
      </c>
      <c r="H1288" t="s">
        <v>450</v>
      </c>
      <c r="I1288" t="s">
        <v>689</v>
      </c>
      <c r="J1288" t="s">
        <v>690</v>
      </c>
      <c r="K1288">
        <v>10035</v>
      </c>
      <c r="L1288" t="s">
        <v>571</v>
      </c>
      <c r="M1288" t="s">
        <v>4011</v>
      </c>
      <c r="N1288" t="s">
        <v>469</v>
      </c>
      <c r="O1288" t="s">
        <v>491</v>
      </c>
      <c r="P1288" t="s">
        <v>4012</v>
      </c>
      <c r="Q1288">
        <v>15.48</v>
      </c>
      <c r="R1288">
        <v>3</v>
      </c>
      <c r="S1288">
        <v>0</v>
      </c>
      <c r="T1288" s="16">
        <v>4.4891999999999985</v>
      </c>
    </row>
    <row r="1289" spans="1:20" x14ac:dyDescent="0.3">
      <c r="A1289" t="s">
        <v>4013</v>
      </c>
      <c r="B1289" s="1">
        <v>42696</v>
      </c>
      <c r="C1289" s="1">
        <v>42700</v>
      </c>
      <c r="D1289" t="s">
        <v>473</v>
      </c>
      <c r="E1289" t="s">
        <v>4014</v>
      </c>
      <c r="F1289" t="s">
        <v>4015</v>
      </c>
      <c r="G1289" t="s">
        <v>464</v>
      </c>
      <c r="H1289" t="s">
        <v>450</v>
      </c>
      <c r="I1289" t="s">
        <v>689</v>
      </c>
      <c r="J1289" t="s">
        <v>690</v>
      </c>
      <c r="K1289">
        <v>10009</v>
      </c>
      <c r="L1289" t="s">
        <v>571</v>
      </c>
      <c r="M1289" t="s">
        <v>721</v>
      </c>
      <c r="N1289" t="s">
        <v>455</v>
      </c>
      <c r="O1289" t="s">
        <v>488</v>
      </c>
      <c r="P1289" t="s">
        <v>722</v>
      </c>
      <c r="Q1289">
        <v>39.880000000000003</v>
      </c>
      <c r="R1289">
        <v>2</v>
      </c>
      <c r="S1289">
        <v>0</v>
      </c>
      <c r="T1289" s="16">
        <v>11.166400000000003</v>
      </c>
    </row>
    <row r="1290" spans="1:20" x14ac:dyDescent="0.3">
      <c r="A1290" t="s">
        <v>4013</v>
      </c>
      <c r="B1290" s="1">
        <v>42696</v>
      </c>
      <c r="C1290" s="1">
        <v>42700</v>
      </c>
      <c r="D1290" t="s">
        <v>473</v>
      </c>
      <c r="E1290" t="s">
        <v>4014</v>
      </c>
      <c r="F1290" t="s">
        <v>4015</v>
      </c>
      <c r="G1290" t="s">
        <v>464</v>
      </c>
      <c r="H1290" t="s">
        <v>450</v>
      </c>
      <c r="I1290" t="s">
        <v>689</v>
      </c>
      <c r="J1290" t="s">
        <v>690</v>
      </c>
      <c r="K1290">
        <v>10009</v>
      </c>
      <c r="L1290" t="s">
        <v>571</v>
      </c>
      <c r="M1290" t="s">
        <v>2505</v>
      </c>
      <c r="N1290" t="s">
        <v>469</v>
      </c>
      <c r="O1290" t="s">
        <v>498</v>
      </c>
      <c r="P1290" t="s">
        <v>2506</v>
      </c>
      <c r="Q1290">
        <v>12.192</v>
      </c>
      <c r="R1290">
        <v>4</v>
      </c>
      <c r="S1290">
        <v>0.2</v>
      </c>
      <c r="T1290" s="16">
        <v>4.1147999999999989</v>
      </c>
    </row>
    <row r="1291" spans="1:20" x14ac:dyDescent="0.3">
      <c r="A1291" t="s">
        <v>4013</v>
      </c>
      <c r="B1291" s="1">
        <v>42696</v>
      </c>
      <c r="C1291" s="1">
        <v>42700</v>
      </c>
      <c r="D1291" t="s">
        <v>473</v>
      </c>
      <c r="E1291" t="s">
        <v>4014</v>
      </c>
      <c r="F1291" t="s">
        <v>4015</v>
      </c>
      <c r="G1291" t="s">
        <v>464</v>
      </c>
      <c r="H1291" t="s">
        <v>450</v>
      </c>
      <c r="I1291" t="s">
        <v>689</v>
      </c>
      <c r="J1291" t="s">
        <v>690</v>
      </c>
      <c r="K1291">
        <v>10009</v>
      </c>
      <c r="L1291" t="s">
        <v>571</v>
      </c>
      <c r="M1291" t="s">
        <v>4016</v>
      </c>
      <c r="N1291" t="s">
        <v>469</v>
      </c>
      <c r="O1291" t="s">
        <v>491</v>
      </c>
      <c r="P1291" t="s">
        <v>4017</v>
      </c>
      <c r="Q1291">
        <v>20.82</v>
      </c>
      <c r="R1291">
        <v>3</v>
      </c>
      <c r="S1291">
        <v>0</v>
      </c>
      <c r="T1291" s="16">
        <v>7.4952000000000005</v>
      </c>
    </row>
    <row r="1292" spans="1:20" x14ac:dyDescent="0.3">
      <c r="A1292" t="s">
        <v>4018</v>
      </c>
      <c r="B1292" s="1">
        <v>42684</v>
      </c>
      <c r="C1292" s="1">
        <v>42686</v>
      </c>
      <c r="D1292" t="s">
        <v>611</v>
      </c>
      <c r="E1292" t="s">
        <v>2558</v>
      </c>
      <c r="F1292" t="s">
        <v>2559</v>
      </c>
      <c r="G1292" t="s">
        <v>525</v>
      </c>
      <c r="H1292" t="s">
        <v>450</v>
      </c>
      <c r="I1292" t="s">
        <v>550</v>
      </c>
      <c r="J1292" t="s">
        <v>466</v>
      </c>
      <c r="K1292">
        <v>94122</v>
      </c>
      <c r="L1292" t="s">
        <v>467</v>
      </c>
      <c r="M1292" t="s">
        <v>4019</v>
      </c>
      <c r="N1292" t="s">
        <v>469</v>
      </c>
      <c r="O1292" t="s">
        <v>498</v>
      </c>
      <c r="P1292" t="s">
        <v>4020</v>
      </c>
      <c r="Q1292">
        <v>13.216000000000001</v>
      </c>
      <c r="R1292">
        <v>4</v>
      </c>
      <c r="S1292">
        <v>0.2</v>
      </c>
      <c r="T1292" s="16">
        <v>4.4603999999999999</v>
      </c>
    </row>
    <row r="1293" spans="1:20" x14ac:dyDescent="0.3">
      <c r="A1293" t="s">
        <v>4018</v>
      </c>
      <c r="B1293" s="1">
        <v>42684</v>
      </c>
      <c r="C1293" s="1">
        <v>42686</v>
      </c>
      <c r="D1293" t="s">
        <v>611</v>
      </c>
      <c r="E1293" t="s">
        <v>2558</v>
      </c>
      <c r="F1293" t="s">
        <v>2559</v>
      </c>
      <c r="G1293" t="s">
        <v>525</v>
      </c>
      <c r="H1293" t="s">
        <v>450</v>
      </c>
      <c r="I1293" t="s">
        <v>550</v>
      </c>
      <c r="J1293" t="s">
        <v>466</v>
      </c>
      <c r="K1293">
        <v>94122</v>
      </c>
      <c r="L1293" t="s">
        <v>467</v>
      </c>
      <c r="M1293" t="s">
        <v>3784</v>
      </c>
      <c r="N1293" t="s">
        <v>469</v>
      </c>
      <c r="O1293" t="s">
        <v>513</v>
      </c>
      <c r="P1293" t="s">
        <v>3785</v>
      </c>
      <c r="Q1293">
        <v>32.400000000000006</v>
      </c>
      <c r="R1293">
        <v>5</v>
      </c>
      <c r="S1293">
        <v>0</v>
      </c>
      <c r="T1293" s="16">
        <v>15.552000000000001</v>
      </c>
    </row>
    <row r="1294" spans="1:20" x14ac:dyDescent="0.3">
      <c r="A1294" t="s">
        <v>4021</v>
      </c>
      <c r="B1294" s="1">
        <v>42243</v>
      </c>
      <c r="C1294" s="1">
        <v>42248</v>
      </c>
      <c r="D1294" t="s">
        <v>473</v>
      </c>
      <c r="E1294" t="s">
        <v>959</v>
      </c>
      <c r="F1294" t="s">
        <v>960</v>
      </c>
      <c r="G1294" t="s">
        <v>449</v>
      </c>
      <c r="H1294" t="s">
        <v>450</v>
      </c>
      <c r="I1294" t="s">
        <v>1373</v>
      </c>
      <c r="J1294" t="s">
        <v>466</v>
      </c>
      <c r="K1294">
        <v>92105</v>
      </c>
      <c r="L1294" t="s">
        <v>467</v>
      </c>
      <c r="M1294" t="s">
        <v>1001</v>
      </c>
      <c r="N1294" t="s">
        <v>469</v>
      </c>
      <c r="O1294" t="s">
        <v>1002</v>
      </c>
      <c r="P1294" t="s">
        <v>1003</v>
      </c>
      <c r="Q1294">
        <v>32.94</v>
      </c>
      <c r="R1294">
        <v>3</v>
      </c>
      <c r="S1294">
        <v>0</v>
      </c>
      <c r="T1294" s="16">
        <v>9.2232000000000021</v>
      </c>
    </row>
    <row r="1295" spans="1:20" x14ac:dyDescent="0.3">
      <c r="A1295" t="s">
        <v>4021</v>
      </c>
      <c r="B1295" s="1">
        <v>42243</v>
      </c>
      <c r="C1295" s="1">
        <v>42248</v>
      </c>
      <c r="D1295" t="s">
        <v>473</v>
      </c>
      <c r="E1295" t="s">
        <v>959</v>
      </c>
      <c r="F1295" t="s">
        <v>960</v>
      </c>
      <c r="G1295" t="s">
        <v>449</v>
      </c>
      <c r="H1295" t="s">
        <v>450</v>
      </c>
      <c r="I1295" t="s">
        <v>1373</v>
      </c>
      <c r="J1295" t="s">
        <v>466</v>
      </c>
      <c r="K1295">
        <v>92105</v>
      </c>
      <c r="L1295" t="s">
        <v>467</v>
      </c>
      <c r="M1295" t="s">
        <v>4022</v>
      </c>
      <c r="N1295" t="s">
        <v>469</v>
      </c>
      <c r="O1295" t="s">
        <v>513</v>
      </c>
      <c r="P1295" t="s">
        <v>4023</v>
      </c>
      <c r="Q1295">
        <v>114.2</v>
      </c>
      <c r="R1295">
        <v>5</v>
      </c>
      <c r="S1295">
        <v>0</v>
      </c>
      <c r="T1295" s="16">
        <v>52.531999999999996</v>
      </c>
    </row>
    <row r="1296" spans="1:20" x14ac:dyDescent="0.3">
      <c r="A1296" t="s">
        <v>4021</v>
      </c>
      <c r="B1296" s="1">
        <v>42243</v>
      </c>
      <c r="C1296" s="1">
        <v>42248</v>
      </c>
      <c r="D1296" t="s">
        <v>473</v>
      </c>
      <c r="E1296" t="s">
        <v>959</v>
      </c>
      <c r="F1296" t="s">
        <v>960</v>
      </c>
      <c r="G1296" t="s">
        <v>449</v>
      </c>
      <c r="H1296" t="s">
        <v>450</v>
      </c>
      <c r="I1296" t="s">
        <v>1373</v>
      </c>
      <c r="J1296" t="s">
        <v>466</v>
      </c>
      <c r="K1296">
        <v>92105</v>
      </c>
      <c r="L1296" t="s">
        <v>467</v>
      </c>
      <c r="M1296" t="s">
        <v>815</v>
      </c>
      <c r="N1296" t="s">
        <v>469</v>
      </c>
      <c r="O1296" t="s">
        <v>470</v>
      </c>
      <c r="P1296" t="s">
        <v>816</v>
      </c>
      <c r="Q1296">
        <v>3.08</v>
      </c>
      <c r="R1296">
        <v>1</v>
      </c>
      <c r="S1296">
        <v>0</v>
      </c>
      <c r="T1296" s="16">
        <v>1.4783999999999999</v>
      </c>
    </row>
    <row r="1297" spans="1:20" x14ac:dyDescent="0.3">
      <c r="A1297" t="s">
        <v>4024</v>
      </c>
      <c r="B1297" s="1">
        <v>42149</v>
      </c>
      <c r="C1297" s="1">
        <v>42153</v>
      </c>
      <c r="D1297" t="s">
        <v>473</v>
      </c>
      <c r="E1297" t="s">
        <v>4025</v>
      </c>
      <c r="F1297" t="s">
        <v>4026</v>
      </c>
      <c r="G1297" t="s">
        <v>449</v>
      </c>
      <c r="H1297" t="s">
        <v>450</v>
      </c>
      <c r="I1297" t="s">
        <v>4027</v>
      </c>
      <c r="J1297" t="s">
        <v>880</v>
      </c>
      <c r="K1297">
        <v>81001</v>
      </c>
      <c r="L1297" t="s">
        <v>467</v>
      </c>
      <c r="M1297" t="s">
        <v>3249</v>
      </c>
      <c r="N1297" t="s">
        <v>469</v>
      </c>
      <c r="O1297" t="s">
        <v>501</v>
      </c>
      <c r="P1297" t="s">
        <v>3250</v>
      </c>
      <c r="Q1297">
        <v>845.72799999999995</v>
      </c>
      <c r="R1297">
        <v>13</v>
      </c>
      <c r="S1297">
        <v>0.2</v>
      </c>
      <c r="T1297" s="16">
        <v>84.572799999999944</v>
      </c>
    </row>
    <row r="1298" spans="1:20" x14ac:dyDescent="0.3">
      <c r="A1298" t="s">
        <v>4028</v>
      </c>
      <c r="B1298" s="1">
        <v>43099</v>
      </c>
      <c r="C1298" s="1">
        <v>43103</v>
      </c>
      <c r="D1298" t="s">
        <v>473</v>
      </c>
      <c r="E1298" t="s">
        <v>4029</v>
      </c>
      <c r="F1298" t="s">
        <v>4030</v>
      </c>
      <c r="G1298" t="s">
        <v>464</v>
      </c>
      <c r="H1298" t="s">
        <v>450</v>
      </c>
      <c r="I1298" t="s">
        <v>1171</v>
      </c>
      <c r="J1298" t="s">
        <v>466</v>
      </c>
      <c r="K1298">
        <v>94533</v>
      </c>
      <c r="L1298" t="s">
        <v>467</v>
      </c>
      <c r="M1298" t="s">
        <v>2482</v>
      </c>
      <c r="N1298" t="s">
        <v>469</v>
      </c>
      <c r="O1298" t="s">
        <v>498</v>
      </c>
      <c r="P1298" t="s">
        <v>2483</v>
      </c>
      <c r="Q1298">
        <v>13.904</v>
      </c>
      <c r="R1298">
        <v>2</v>
      </c>
      <c r="S1298">
        <v>0.2</v>
      </c>
      <c r="T1298" s="16">
        <v>4.5187999999999997</v>
      </c>
    </row>
    <row r="1299" spans="1:20" x14ac:dyDescent="0.3">
      <c r="A1299" t="s">
        <v>4028</v>
      </c>
      <c r="B1299" s="1">
        <v>43099</v>
      </c>
      <c r="C1299" s="1">
        <v>43103</v>
      </c>
      <c r="D1299" t="s">
        <v>473</v>
      </c>
      <c r="E1299" t="s">
        <v>4029</v>
      </c>
      <c r="F1299" t="s">
        <v>4030</v>
      </c>
      <c r="G1299" t="s">
        <v>464</v>
      </c>
      <c r="H1299" t="s">
        <v>450</v>
      </c>
      <c r="I1299" t="s">
        <v>1171</v>
      </c>
      <c r="J1299" t="s">
        <v>466</v>
      </c>
      <c r="K1299">
        <v>94533</v>
      </c>
      <c r="L1299" t="s">
        <v>467</v>
      </c>
      <c r="M1299" t="s">
        <v>2637</v>
      </c>
      <c r="N1299" t="s">
        <v>469</v>
      </c>
      <c r="O1299" t="s">
        <v>498</v>
      </c>
      <c r="P1299" t="s">
        <v>4031</v>
      </c>
      <c r="Q1299">
        <v>20.72</v>
      </c>
      <c r="R1299">
        <v>2</v>
      </c>
      <c r="S1299">
        <v>0.2</v>
      </c>
      <c r="T1299" s="16">
        <v>6.4749999999999979</v>
      </c>
    </row>
    <row r="1300" spans="1:20" x14ac:dyDescent="0.3">
      <c r="A1300" t="s">
        <v>4032</v>
      </c>
      <c r="B1300" s="1">
        <v>42712</v>
      </c>
      <c r="C1300" s="1">
        <v>42716</v>
      </c>
      <c r="D1300" t="s">
        <v>446</v>
      </c>
      <c r="E1300" t="s">
        <v>4033</v>
      </c>
      <c r="F1300" t="s">
        <v>4034</v>
      </c>
      <c r="G1300" t="s">
        <v>464</v>
      </c>
      <c r="H1300" t="s">
        <v>450</v>
      </c>
      <c r="I1300" t="s">
        <v>859</v>
      </c>
      <c r="J1300" t="s">
        <v>652</v>
      </c>
      <c r="K1300">
        <v>55106</v>
      </c>
      <c r="L1300" t="s">
        <v>528</v>
      </c>
      <c r="M1300" t="s">
        <v>2210</v>
      </c>
      <c r="N1300" t="s">
        <v>494</v>
      </c>
      <c r="O1300" t="s">
        <v>495</v>
      </c>
      <c r="P1300" t="s">
        <v>2211</v>
      </c>
      <c r="Q1300">
        <v>114.94999999999999</v>
      </c>
      <c r="R1300">
        <v>5</v>
      </c>
      <c r="S1300">
        <v>0</v>
      </c>
      <c r="T1300" s="16">
        <v>2.2990000000000066</v>
      </c>
    </row>
    <row r="1301" spans="1:20" x14ac:dyDescent="0.3">
      <c r="A1301" t="s">
        <v>4035</v>
      </c>
      <c r="B1301" s="1">
        <v>42281</v>
      </c>
      <c r="C1301" s="1">
        <v>42284</v>
      </c>
      <c r="D1301" t="s">
        <v>611</v>
      </c>
      <c r="E1301" t="s">
        <v>3763</v>
      </c>
      <c r="F1301" t="s">
        <v>3764</v>
      </c>
      <c r="G1301" t="s">
        <v>449</v>
      </c>
      <c r="H1301" t="s">
        <v>450</v>
      </c>
      <c r="I1301" t="s">
        <v>550</v>
      </c>
      <c r="J1301" t="s">
        <v>466</v>
      </c>
      <c r="K1301">
        <v>94109</v>
      </c>
      <c r="L1301" t="s">
        <v>467</v>
      </c>
      <c r="M1301" t="s">
        <v>1059</v>
      </c>
      <c r="N1301" t="s">
        <v>469</v>
      </c>
      <c r="O1301" t="s">
        <v>482</v>
      </c>
      <c r="P1301" t="s">
        <v>1060</v>
      </c>
      <c r="Q1301">
        <v>26.96</v>
      </c>
      <c r="R1301">
        <v>2</v>
      </c>
      <c r="S1301">
        <v>0</v>
      </c>
      <c r="T1301" s="16">
        <v>7.0095999999999989</v>
      </c>
    </row>
    <row r="1302" spans="1:20" x14ac:dyDescent="0.3">
      <c r="A1302" t="s">
        <v>4036</v>
      </c>
      <c r="B1302" s="1">
        <v>42727</v>
      </c>
      <c r="C1302" s="1">
        <v>42729</v>
      </c>
      <c r="D1302" t="s">
        <v>446</v>
      </c>
      <c r="E1302" t="s">
        <v>1238</v>
      </c>
      <c r="F1302" t="s">
        <v>1239</v>
      </c>
      <c r="G1302" t="s">
        <v>449</v>
      </c>
      <c r="H1302" t="s">
        <v>450</v>
      </c>
      <c r="I1302" t="s">
        <v>741</v>
      </c>
      <c r="J1302" t="s">
        <v>742</v>
      </c>
      <c r="K1302">
        <v>22153</v>
      </c>
      <c r="L1302" t="s">
        <v>453</v>
      </c>
      <c r="M1302" t="s">
        <v>617</v>
      </c>
      <c r="N1302" t="s">
        <v>455</v>
      </c>
      <c r="O1302" t="s">
        <v>488</v>
      </c>
      <c r="P1302" t="s">
        <v>618</v>
      </c>
      <c r="Q1302">
        <v>572.76</v>
      </c>
      <c r="R1302">
        <v>6</v>
      </c>
      <c r="S1302">
        <v>0</v>
      </c>
      <c r="T1302" s="16">
        <v>166.10039999999995</v>
      </c>
    </row>
    <row r="1303" spans="1:20" x14ac:dyDescent="0.3">
      <c r="A1303" t="s">
        <v>4036</v>
      </c>
      <c r="B1303" s="1">
        <v>42727</v>
      </c>
      <c r="C1303" s="1">
        <v>42729</v>
      </c>
      <c r="D1303" t="s">
        <v>446</v>
      </c>
      <c r="E1303" t="s">
        <v>1238</v>
      </c>
      <c r="F1303" t="s">
        <v>1239</v>
      </c>
      <c r="G1303" t="s">
        <v>449</v>
      </c>
      <c r="H1303" t="s">
        <v>450</v>
      </c>
      <c r="I1303" t="s">
        <v>741</v>
      </c>
      <c r="J1303" t="s">
        <v>742</v>
      </c>
      <c r="K1303">
        <v>22153</v>
      </c>
      <c r="L1303" t="s">
        <v>453</v>
      </c>
      <c r="M1303" t="s">
        <v>617</v>
      </c>
      <c r="N1303" t="s">
        <v>455</v>
      </c>
      <c r="O1303" t="s">
        <v>488</v>
      </c>
      <c r="P1303" t="s">
        <v>618</v>
      </c>
      <c r="Q1303">
        <v>286.38</v>
      </c>
      <c r="R1303">
        <v>3</v>
      </c>
      <c r="S1303">
        <v>0</v>
      </c>
      <c r="T1303" s="16">
        <v>83.050199999999975</v>
      </c>
    </row>
    <row r="1304" spans="1:20" x14ac:dyDescent="0.3">
      <c r="A1304" t="s">
        <v>4037</v>
      </c>
      <c r="B1304" s="1">
        <v>42266</v>
      </c>
      <c r="C1304" s="1">
        <v>42271</v>
      </c>
      <c r="D1304" t="s">
        <v>446</v>
      </c>
      <c r="E1304" t="s">
        <v>4038</v>
      </c>
      <c r="F1304" t="s">
        <v>4039</v>
      </c>
      <c r="G1304" t="s">
        <v>525</v>
      </c>
      <c r="H1304" t="s">
        <v>450</v>
      </c>
      <c r="I1304" t="s">
        <v>1553</v>
      </c>
      <c r="J1304" t="s">
        <v>742</v>
      </c>
      <c r="K1304">
        <v>22204</v>
      </c>
      <c r="L1304" t="s">
        <v>453</v>
      </c>
      <c r="M1304" t="s">
        <v>4040</v>
      </c>
      <c r="N1304" t="s">
        <v>455</v>
      </c>
      <c r="O1304" t="s">
        <v>456</v>
      </c>
      <c r="P1304" t="s">
        <v>4041</v>
      </c>
      <c r="Q1304">
        <v>61.96</v>
      </c>
      <c r="R1304">
        <v>2</v>
      </c>
      <c r="S1304">
        <v>0</v>
      </c>
      <c r="T1304" s="16">
        <v>4.3371999999999957</v>
      </c>
    </row>
    <row r="1305" spans="1:20" x14ac:dyDescent="0.3">
      <c r="A1305" t="s">
        <v>4042</v>
      </c>
      <c r="B1305" s="1">
        <v>42919</v>
      </c>
      <c r="C1305" s="1">
        <v>42923</v>
      </c>
      <c r="D1305" t="s">
        <v>473</v>
      </c>
      <c r="E1305" t="s">
        <v>4043</v>
      </c>
      <c r="F1305" t="s">
        <v>4044</v>
      </c>
      <c r="G1305" t="s">
        <v>449</v>
      </c>
      <c r="H1305" t="s">
        <v>450</v>
      </c>
      <c r="I1305" t="s">
        <v>920</v>
      </c>
      <c r="J1305" t="s">
        <v>1698</v>
      </c>
      <c r="K1305">
        <v>31907</v>
      </c>
      <c r="L1305" t="s">
        <v>453</v>
      </c>
      <c r="M1305" t="s">
        <v>4045</v>
      </c>
      <c r="N1305" t="s">
        <v>455</v>
      </c>
      <c r="O1305" t="s">
        <v>488</v>
      </c>
      <c r="P1305" t="s">
        <v>4046</v>
      </c>
      <c r="Q1305">
        <v>23.99</v>
      </c>
      <c r="R1305">
        <v>1</v>
      </c>
      <c r="S1305">
        <v>0</v>
      </c>
      <c r="T1305" s="16">
        <v>5.5176999999999978</v>
      </c>
    </row>
    <row r="1306" spans="1:20" x14ac:dyDescent="0.3">
      <c r="A1306" t="s">
        <v>4042</v>
      </c>
      <c r="B1306" s="1">
        <v>42919</v>
      </c>
      <c r="C1306" s="1">
        <v>42923</v>
      </c>
      <c r="D1306" t="s">
        <v>473</v>
      </c>
      <c r="E1306" t="s">
        <v>4043</v>
      </c>
      <c r="F1306" t="s">
        <v>4044</v>
      </c>
      <c r="G1306" t="s">
        <v>449</v>
      </c>
      <c r="H1306" t="s">
        <v>450</v>
      </c>
      <c r="I1306" t="s">
        <v>920</v>
      </c>
      <c r="J1306" t="s">
        <v>1698</v>
      </c>
      <c r="K1306">
        <v>31907</v>
      </c>
      <c r="L1306" t="s">
        <v>453</v>
      </c>
      <c r="M1306" t="s">
        <v>3013</v>
      </c>
      <c r="N1306" t="s">
        <v>494</v>
      </c>
      <c r="O1306" t="s">
        <v>495</v>
      </c>
      <c r="P1306" t="s">
        <v>3014</v>
      </c>
      <c r="Q1306">
        <v>287.96999999999997</v>
      </c>
      <c r="R1306">
        <v>3</v>
      </c>
      <c r="S1306">
        <v>0</v>
      </c>
      <c r="T1306" s="16">
        <v>77.751899999999992</v>
      </c>
    </row>
    <row r="1307" spans="1:20" x14ac:dyDescent="0.3">
      <c r="A1307" t="s">
        <v>4047</v>
      </c>
      <c r="B1307" s="1">
        <v>42565</v>
      </c>
      <c r="C1307" s="1">
        <v>42567</v>
      </c>
      <c r="D1307" t="s">
        <v>446</v>
      </c>
      <c r="E1307" t="s">
        <v>2889</v>
      </c>
      <c r="F1307" t="s">
        <v>2890</v>
      </c>
      <c r="G1307" t="s">
        <v>449</v>
      </c>
      <c r="H1307" t="s">
        <v>450</v>
      </c>
      <c r="I1307" t="s">
        <v>607</v>
      </c>
      <c r="J1307" t="s">
        <v>527</v>
      </c>
      <c r="K1307">
        <v>77036</v>
      </c>
      <c r="L1307" t="s">
        <v>528</v>
      </c>
      <c r="M1307" t="s">
        <v>4048</v>
      </c>
      <c r="N1307" t="s">
        <v>494</v>
      </c>
      <c r="O1307" t="s">
        <v>495</v>
      </c>
      <c r="P1307" t="s">
        <v>4049</v>
      </c>
      <c r="Q1307">
        <v>419.94399999999996</v>
      </c>
      <c r="R1307">
        <v>7</v>
      </c>
      <c r="S1307">
        <v>0.2</v>
      </c>
      <c r="T1307" s="16">
        <v>52.492999999999967</v>
      </c>
    </row>
    <row r="1308" spans="1:20" x14ac:dyDescent="0.3">
      <c r="A1308" t="s">
        <v>4050</v>
      </c>
      <c r="B1308" s="1">
        <v>42541</v>
      </c>
      <c r="C1308" s="1">
        <v>42542</v>
      </c>
      <c r="D1308" t="s">
        <v>611</v>
      </c>
      <c r="E1308" t="s">
        <v>1410</v>
      </c>
      <c r="F1308" t="s">
        <v>1411</v>
      </c>
      <c r="G1308" t="s">
        <v>449</v>
      </c>
      <c r="H1308" t="s">
        <v>450</v>
      </c>
      <c r="I1308" t="s">
        <v>1026</v>
      </c>
      <c r="J1308" t="s">
        <v>466</v>
      </c>
      <c r="K1308">
        <v>91104</v>
      </c>
      <c r="L1308" t="s">
        <v>467</v>
      </c>
      <c r="M1308" t="s">
        <v>2293</v>
      </c>
      <c r="N1308" t="s">
        <v>469</v>
      </c>
      <c r="O1308" t="s">
        <v>513</v>
      </c>
      <c r="P1308" t="s">
        <v>2294</v>
      </c>
      <c r="Q1308">
        <v>46.76</v>
      </c>
      <c r="R1308">
        <v>7</v>
      </c>
      <c r="S1308">
        <v>0</v>
      </c>
      <c r="T1308" s="16">
        <v>22.444800000000001</v>
      </c>
    </row>
    <row r="1309" spans="1:20" x14ac:dyDescent="0.3">
      <c r="A1309" t="s">
        <v>4050</v>
      </c>
      <c r="B1309" s="1">
        <v>42541</v>
      </c>
      <c r="C1309" s="1">
        <v>42542</v>
      </c>
      <c r="D1309" t="s">
        <v>611</v>
      </c>
      <c r="E1309" t="s">
        <v>1410</v>
      </c>
      <c r="F1309" t="s">
        <v>1411</v>
      </c>
      <c r="G1309" t="s">
        <v>449</v>
      </c>
      <c r="H1309" t="s">
        <v>450</v>
      </c>
      <c r="I1309" t="s">
        <v>1026</v>
      </c>
      <c r="J1309" t="s">
        <v>466</v>
      </c>
      <c r="K1309">
        <v>91104</v>
      </c>
      <c r="L1309" t="s">
        <v>467</v>
      </c>
      <c r="M1309" t="s">
        <v>3477</v>
      </c>
      <c r="N1309" t="s">
        <v>469</v>
      </c>
      <c r="O1309" t="s">
        <v>498</v>
      </c>
      <c r="P1309" t="s">
        <v>3478</v>
      </c>
      <c r="Q1309">
        <v>17.712</v>
      </c>
      <c r="R1309">
        <v>3</v>
      </c>
      <c r="S1309">
        <v>0.2</v>
      </c>
      <c r="T1309" s="16">
        <v>6.4206000000000012</v>
      </c>
    </row>
    <row r="1310" spans="1:20" x14ac:dyDescent="0.3">
      <c r="A1310" t="s">
        <v>4050</v>
      </c>
      <c r="B1310" s="1">
        <v>42541</v>
      </c>
      <c r="C1310" s="1">
        <v>42542</v>
      </c>
      <c r="D1310" t="s">
        <v>611</v>
      </c>
      <c r="E1310" t="s">
        <v>1410</v>
      </c>
      <c r="F1310" t="s">
        <v>1411</v>
      </c>
      <c r="G1310" t="s">
        <v>449</v>
      </c>
      <c r="H1310" t="s">
        <v>450</v>
      </c>
      <c r="I1310" t="s">
        <v>1026</v>
      </c>
      <c r="J1310" t="s">
        <v>466</v>
      </c>
      <c r="K1310">
        <v>91104</v>
      </c>
      <c r="L1310" t="s">
        <v>467</v>
      </c>
      <c r="M1310" t="s">
        <v>4051</v>
      </c>
      <c r="N1310" t="s">
        <v>469</v>
      </c>
      <c r="O1310" t="s">
        <v>501</v>
      </c>
      <c r="P1310" t="s">
        <v>4052</v>
      </c>
      <c r="Q1310">
        <v>21.78</v>
      </c>
      <c r="R1310">
        <v>2</v>
      </c>
      <c r="S1310">
        <v>0</v>
      </c>
      <c r="T1310" s="16">
        <v>5.6628000000000007</v>
      </c>
    </row>
    <row r="1311" spans="1:20" x14ac:dyDescent="0.3">
      <c r="A1311" t="s">
        <v>4050</v>
      </c>
      <c r="B1311" s="1">
        <v>42541</v>
      </c>
      <c r="C1311" s="1">
        <v>42542</v>
      </c>
      <c r="D1311" t="s">
        <v>611</v>
      </c>
      <c r="E1311" t="s">
        <v>1410</v>
      </c>
      <c r="F1311" t="s">
        <v>1411</v>
      </c>
      <c r="G1311" t="s">
        <v>449</v>
      </c>
      <c r="H1311" t="s">
        <v>450</v>
      </c>
      <c r="I1311" t="s">
        <v>1026</v>
      </c>
      <c r="J1311" t="s">
        <v>466</v>
      </c>
      <c r="K1311">
        <v>91104</v>
      </c>
      <c r="L1311" t="s">
        <v>467</v>
      </c>
      <c r="M1311" t="s">
        <v>1991</v>
      </c>
      <c r="N1311" t="s">
        <v>469</v>
      </c>
      <c r="O1311" t="s">
        <v>482</v>
      </c>
      <c r="P1311" t="s">
        <v>1992</v>
      </c>
      <c r="Q1311">
        <v>161.94</v>
      </c>
      <c r="R1311">
        <v>3</v>
      </c>
      <c r="S1311">
        <v>0</v>
      </c>
      <c r="T1311" s="16">
        <v>9.716399999999993</v>
      </c>
    </row>
    <row r="1312" spans="1:20" x14ac:dyDescent="0.3">
      <c r="A1312" t="s">
        <v>4050</v>
      </c>
      <c r="B1312" s="1">
        <v>42541</v>
      </c>
      <c r="C1312" s="1">
        <v>42542</v>
      </c>
      <c r="D1312" t="s">
        <v>611</v>
      </c>
      <c r="E1312" t="s">
        <v>1410</v>
      </c>
      <c r="F1312" t="s">
        <v>1411</v>
      </c>
      <c r="G1312" t="s">
        <v>449</v>
      </c>
      <c r="H1312" t="s">
        <v>450</v>
      </c>
      <c r="I1312" t="s">
        <v>1026</v>
      </c>
      <c r="J1312" t="s">
        <v>466</v>
      </c>
      <c r="K1312">
        <v>91104</v>
      </c>
      <c r="L1312" t="s">
        <v>467</v>
      </c>
      <c r="M1312" t="s">
        <v>4053</v>
      </c>
      <c r="N1312" t="s">
        <v>455</v>
      </c>
      <c r="O1312" t="s">
        <v>459</v>
      </c>
      <c r="P1312" t="s">
        <v>4054</v>
      </c>
      <c r="Q1312">
        <v>161.56800000000001</v>
      </c>
      <c r="R1312">
        <v>2</v>
      </c>
      <c r="S1312">
        <v>0.2</v>
      </c>
      <c r="T1312" s="16">
        <v>-8.0783999999999949</v>
      </c>
    </row>
    <row r="1313" spans="1:20" x14ac:dyDescent="0.3">
      <c r="A1313" t="s">
        <v>4055</v>
      </c>
      <c r="B1313" s="1">
        <v>42713</v>
      </c>
      <c r="C1313" s="1">
        <v>42717</v>
      </c>
      <c r="D1313" t="s">
        <v>473</v>
      </c>
      <c r="E1313" t="s">
        <v>2508</v>
      </c>
      <c r="F1313" t="s">
        <v>2509</v>
      </c>
      <c r="G1313" t="s">
        <v>449</v>
      </c>
      <c r="H1313" t="s">
        <v>450</v>
      </c>
      <c r="I1313" t="s">
        <v>1907</v>
      </c>
      <c r="J1313" t="s">
        <v>1671</v>
      </c>
      <c r="K1313">
        <v>1841</v>
      </c>
      <c r="L1313" t="s">
        <v>571</v>
      </c>
      <c r="M1313" t="s">
        <v>4056</v>
      </c>
      <c r="N1313" t="s">
        <v>469</v>
      </c>
      <c r="O1313" t="s">
        <v>470</v>
      </c>
      <c r="P1313" t="s">
        <v>4057</v>
      </c>
      <c r="Q1313">
        <v>3.69</v>
      </c>
      <c r="R1313">
        <v>1</v>
      </c>
      <c r="S1313">
        <v>0</v>
      </c>
      <c r="T1313" s="16">
        <v>1.7343</v>
      </c>
    </row>
    <row r="1314" spans="1:20" x14ac:dyDescent="0.3">
      <c r="A1314" t="s">
        <v>4055</v>
      </c>
      <c r="B1314" s="1">
        <v>42713</v>
      </c>
      <c r="C1314" s="1">
        <v>42717</v>
      </c>
      <c r="D1314" t="s">
        <v>473</v>
      </c>
      <c r="E1314" t="s">
        <v>2508</v>
      </c>
      <c r="F1314" t="s">
        <v>2509</v>
      </c>
      <c r="G1314" t="s">
        <v>449</v>
      </c>
      <c r="H1314" t="s">
        <v>450</v>
      </c>
      <c r="I1314" t="s">
        <v>1907</v>
      </c>
      <c r="J1314" t="s">
        <v>1671</v>
      </c>
      <c r="K1314">
        <v>1841</v>
      </c>
      <c r="L1314" t="s">
        <v>571</v>
      </c>
      <c r="M1314" t="s">
        <v>4058</v>
      </c>
      <c r="N1314" t="s">
        <v>469</v>
      </c>
      <c r="O1314" t="s">
        <v>470</v>
      </c>
      <c r="P1314" t="s">
        <v>4059</v>
      </c>
      <c r="Q1314">
        <v>122.12</v>
      </c>
      <c r="R1314">
        <v>4</v>
      </c>
      <c r="S1314">
        <v>0</v>
      </c>
      <c r="T1314" s="16">
        <v>56.175200000000004</v>
      </c>
    </row>
    <row r="1315" spans="1:20" x14ac:dyDescent="0.3">
      <c r="A1315" t="s">
        <v>4060</v>
      </c>
      <c r="B1315" s="1">
        <v>42637</v>
      </c>
      <c r="C1315" s="1">
        <v>42644</v>
      </c>
      <c r="D1315" t="s">
        <v>473</v>
      </c>
      <c r="E1315" t="s">
        <v>534</v>
      </c>
      <c r="F1315" t="s">
        <v>535</v>
      </c>
      <c r="G1315" t="s">
        <v>449</v>
      </c>
      <c r="H1315" t="s">
        <v>450</v>
      </c>
      <c r="I1315" t="s">
        <v>920</v>
      </c>
      <c r="J1315" t="s">
        <v>921</v>
      </c>
      <c r="K1315">
        <v>43229</v>
      </c>
      <c r="L1315" t="s">
        <v>571</v>
      </c>
      <c r="M1315" t="s">
        <v>2910</v>
      </c>
      <c r="N1315" t="s">
        <v>455</v>
      </c>
      <c r="O1315" t="s">
        <v>459</v>
      </c>
      <c r="P1315" t="s">
        <v>2911</v>
      </c>
      <c r="Q1315">
        <v>155.37199999999999</v>
      </c>
      <c r="R1315">
        <v>2</v>
      </c>
      <c r="S1315">
        <v>0.3</v>
      </c>
      <c r="T1315" s="16">
        <v>-13.317599999999999</v>
      </c>
    </row>
    <row r="1316" spans="1:20" x14ac:dyDescent="0.3">
      <c r="A1316" t="s">
        <v>4061</v>
      </c>
      <c r="B1316" s="1">
        <v>42722</v>
      </c>
      <c r="C1316" s="1">
        <v>42727</v>
      </c>
      <c r="D1316" t="s">
        <v>473</v>
      </c>
      <c r="E1316" t="s">
        <v>4062</v>
      </c>
      <c r="F1316" t="s">
        <v>4063</v>
      </c>
      <c r="G1316" t="s">
        <v>464</v>
      </c>
      <c r="H1316" t="s">
        <v>450</v>
      </c>
      <c r="I1316" t="s">
        <v>465</v>
      </c>
      <c r="J1316" t="s">
        <v>466</v>
      </c>
      <c r="K1316">
        <v>90032</v>
      </c>
      <c r="L1316" t="s">
        <v>467</v>
      </c>
      <c r="M1316" t="s">
        <v>4064</v>
      </c>
      <c r="N1316" t="s">
        <v>469</v>
      </c>
      <c r="O1316" t="s">
        <v>513</v>
      </c>
      <c r="P1316" t="s">
        <v>4065</v>
      </c>
      <c r="Q1316">
        <v>38.880000000000003</v>
      </c>
      <c r="R1316">
        <v>6</v>
      </c>
      <c r="S1316">
        <v>0</v>
      </c>
      <c r="T1316" s="16">
        <v>18.662400000000002</v>
      </c>
    </row>
    <row r="1317" spans="1:20" x14ac:dyDescent="0.3">
      <c r="A1317" t="s">
        <v>4061</v>
      </c>
      <c r="B1317" s="1">
        <v>42722</v>
      </c>
      <c r="C1317" s="1">
        <v>42727</v>
      </c>
      <c r="D1317" t="s">
        <v>473</v>
      </c>
      <c r="E1317" t="s">
        <v>4062</v>
      </c>
      <c r="F1317" t="s">
        <v>4063</v>
      </c>
      <c r="G1317" t="s">
        <v>464</v>
      </c>
      <c r="H1317" t="s">
        <v>450</v>
      </c>
      <c r="I1317" t="s">
        <v>465</v>
      </c>
      <c r="J1317" t="s">
        <v>466</v>
      </c>
      <c r="K1317">
        <v>90032</v>
      </c>
      <c r="L1317" t="s">
        <v>467</v>
      </c>
      <c r="M1317" t="s">
        <v>4066</v>
      </c>
      <c r="N1317" t="s">
        <v>455</v>
      </c>
      <c r="O1317" t="s">
        <v>488</v>
      </c>
      <c r="P1317" t="s">
        <v>4067</v>
      </c>
      <c r="Q1317">
        <v>183.84</v>
      </c>
      <c r="R1317">
        <v>8</v>
      </c>
      <c r="S1317">
        <v>0</v>
      </c>
      <c r="T1317" s="16">
        <v>62.505600000000001</v>
      </c>
    </row>
    <row r="1318" spans="1:20" x14ac:dyDescent="0.3">
      <c r="A1318" t="s">
        <v>4061</v>
      </c>
      <c r="B1318" s="1">
        <v>42722</v>
      </c>
      <c r="C1318" s="1">
        <v>42727</v>
      </c>
      <c r="D1318" t="s">
        <v>473</v>
      </c>
      <c r="E1318" t="s">
        <v>4062</v>
      </c>
      <c r="F1318" t="s">
        <v>4063</v>
      </c>
      <c r="G1318" t="s">
        <v>464</v>
      </c>
      <c r="H1318" t="s">
        <v>450</v>
      </c>
      <c r="I1318" t="s">
        <v>465</v>
      </c>
      <c r="J1318" t="s">
        <v>466</v>
      </c>
      <c r="K1318">
        <v>90032</v>
      </c>
      <c r="L1318" t="s">
        <v>467</v>
      </c>
      <c r="M1318" t="s">
        <v>2033</v>
      </c>
      <c r="N1318" t="s">
        <v>469</v>
      </c>
      <c r="O1318" t="s">
        <v>1002</v>
      </c>
      <c r="P1318" t="s">
        <v>2034</v>
      </c>
      <c r="Q1318">
        <v>579.29999999999995</v>
      </c>
      <c r="R1318">
        <v>5</v>
      </c>
      <c r="S1318">
        <v>0</v>
      </c>
      <c r="T1318" s="16">
        <v>28.964999999999961</v>
      </c>
    </row>
    <row r="1319" spans="1:20" x14ac:dyDescent="0.3">
      <c r="A1319" t="s">
        <v>4068</v>
      </c>
      <c r="B1319" s="1">
        <v>43079</v>
      </c>
      <c r="C1319" s="1">
        <v>43083</v>
      </c>
      <c r="D1319" t="s">
        <v>473</v>
      </c>
      <c r="E1319" t="s">
        <v>1024</v>
      </c>
      <c r="F1319" t="s">
        <v>1025</v>
      </c>
      <c r="G1319" t="s">
        <v>449</v>
      </c>
      <c r="H1319" t="s">
        <v>450</v>
      </c>
      <c r="I1319" t="s">
        <v>569</v>
      </c>
      <c r="J1319" t="s">
        <v>570</v>
      </c>
      <c r="K1319">
        <v>19120</v>
      </c>
      <c r="L1319" t="s">
        <v>571</v>
      </c>
      <c r="M1319" t="s">
        <v>4069</v>
      </c>
      <c r="N1319" t="s">
        <v>494</v>
      </c>
      <c r="O1319" t="s">
        <v>584</v>
      </c>
      <c r="P1319" t="s">
        <v>4070</v>
      </c>
      <c r="Q1319">
        <v>14.200000000000001</v>
      </c>
      <c r="R1319">
        <v>1</v>
      </c>
      <c r="S1319">
        <v>0.2</v>
      </c>
      <c r="T1319" s="16">
        <v>3.3724999999999992</v>
      </c>
    </row>
    <row r="1320" spans="1:20" x14ac:dyDescent="0.3">
      <c r="A1320" t="s">
        <v>4071</v>
      </c>
      <c r="B1320" s="1">
        <v>41821</v>
      </c>
      <c r="C1320" s="1">
        <v>41825</v>
      </c>
      <c r="D1320" t="s">
        <v>473</v>
      </c>
      <c r="E1320" t="s">
        <v>4072</v>
      </c>
      <c r="F1320" t="s">
        <v>4073</v>
      </c>
      <c r="G1320" t="s">
        <v>464</v>
      </c>
      <c r="H1320" t="s">
        <v>450</v>
      </c>
      <c r="I1320" t="s">
        <v>4074</v>
      </c>
      <c r="J1320" t="s">
        <v>477</v>
      </c>
      <c r="K1320">
        <v>32725</v>
      </c>
      <c r="L1320" t="s">
        <v>453</v>
      </c>
      <c r="M1320" t="s">
        <v>3947</v>
      </c>
      <c r="N1320" t="s">
        <v>494</v>
      </c>
      <c r="O1320" t="s">
        <v>495</v>
      </c>
      <c r="P1320" t="s">
        <v>3948</v>
      </c>
      <c r="Q1320">
        <v>575.91999999999996</v>
      </c>
      <c r="R1320">
        <v>2</v>
      </c>
      <c r="S1320">
        <v>0.2</v>
      </c>
      <c r="T1320" s="16">
        <v>71.989999999999981</v>
      </c>
    </row>
    <row r="1321" spans="1:20" x14ac:dyDescent="0.3">
      <c r="A1321" t="s">
        <v>4071</v>
      </c>
      <c r="B1321" s="1">
        <v>41821</v>
      </c>
      <c r="C1321" s="1">
        <v>41825</v>
      </c>
      <c r="D1321" t="s">
        <v>473</v>
      </c>
      <c r="E1321" t="s">
        <v>4072</v>
      </c>
      <c r="F1321" t="s">
        <v>4073</v>
      </c>
      <c r="G1321" t="s">
        <v>464</v>
      </c>
      <c r="H1321" t="s">
        <v>450</v>
      </c>
      <c r="I1321" t="s">
        <v>4074</v>
      </c>
      <c r="J1321" t="s">
        <v>477</v>
      </c>
      <c r="K1321">
        <v>32725</v>
      </c>
      <c r="L1321" t="s">
        <v>453</v>
      </c>
      <c r="M1321" t="s">
        <v>2819</v>
      </c>
      <c r="N1321" t="s">
        <v>469</v>
      </c>
      <c r="O1321" t="s">
        <v>498</v>
      </c>
      <c r="P1321" t="s">
        <v>2820</v>
      </c>
      <c r="Q1321">
        <v>5.1840000000000011</v>
      </c>
      <c r="R1321">
        <v>6</v>
      </c>
      <c r="S1321">
        <v>0.7</v>
      </c>
      <c r="T1321" s="16">
        <v>-3.6288</v>
      </c>
    </row>
    <row r="1322" spans="1:20" x14ac:dyDescent="0.3">
      <c r="A1322" t="s">
        <v>4075</v>
      </c>
      <c r="B1322" s="1">
        <v>42769</v>
      </c>
      <c r="C1322" s="1">
        <v>42774</v>
      </c>
      <c r="D1322" t="s">
        <v>473</v>
      </c>
      <c r="E1322" t="s">
        <v>4076</v>
      </c>
      <c r="F1322" t="s">
        <v>4077</v>
      </c>
      <c r="G1322" t="s">
        <v>449</v>
      </c>
      <c r="H1322" t="s">
        <v>450</v>
      </c>
      <c r="I1322" t="s">
        <v>1433</v>
      </c>
      <c r="J1322" t="s">
        <v>921</v>
      </c>
      <c r="K1322">
        <v>45231</v>
      </c>
      <c r="L1322" t="s">
        <v>571</v>
      </c>
      <c r="M1322" t="s">
        <v>3157</v>
      </c>
      <c r="N1322" t="s">
        <v>469</v>
      </c>
      <c r="O1322" t="s">
        <v>498</v>
      </c>
      <c r="P1322" t="s">
        <v>3158</v>
      </c>
      <c r="Q1322">
        <v>5.2290000000000001</v>
      </c>
      <c r="R1322">
        <v>3</v>
      </c>
      <c r="S1322">
        <v>0.7</v>
      </c>
      <c r="T1322" s="16">
        <v>-4.1831999999999976</v>
      </c>
    </row>
    <row r="1323" spans="1:20" x14ac:dyDescent="0.3">
      <c r="A1323" t="s">
        <v>4075</v>
      </c>
      <c r="B1323" s="1">
        <v>42769</v>
      </c>
      <c r="C1323" s="1">
        <v>42774</v>
      </c>
      <c r="D1323" t="s">
        <v>473</v>
      </c>
      <c r="E1323" t="s">
        <v>4076</v>
      </c>
      <c r="F1323" t="s">
        <v>4077</v>
      </c>
      <c r="G1323" t="s">
        <v>449</v>
      </c>
      <c r="H1323" t="s">
        <v>450</v>
      </c>
      <c r="I1323" t="s">
        <v>1433</v>
      </c>
      <c r="J1323" t="s">
        <v>921</v>
      </c>
      <c r="K1323">
        <v>45231</v>
      </c>
      <c r="L1323" t="s">
        <v>571</v>
      </c>
      <c r="M1323" t="s">
        <v>2439</v>
      </c>
      <c r="N1323" t="s">
        <v>469</v>
      </c>
      <c r="O1323" t="s">
        <v>482</v>
      </c>
      <c r="P1323" t="s">
        <v>2440</v>
      </c>
      <c r="Q1323">
        <v>285.55200000000002</v>
      </c>
      <c r="R1323">
        <v>2</v>
      </c>
      <c r="S1323">
        <v>0.2</v>
      </c>
      <c r="T1323" s="16">
        <v>35.69399999999996</v>
      </c>
    </row>
    <row r="1324" spans="1:20" x14ac:dyDescent="0.3">
      <c r="A1324" t="s">
        <v>4078</v>
      </c>
      <c r="B1324" s="1">
        <v>42797</v>
      </c>
      <c r="C1324" s="1">
        <v>42802</v>
      </c>
      <c r="D1324" t="s">
        <v>473</v>
      </c>
      <c r="E1324" t="s">
        <v>4079</v>
      </c>
      <c r="F1324" t="s">
        <v>4080</v>
      </c>
      <c r="G1324" t="s">
        <v>449</v>
      </c>
      <c r="H1324" t="s">
        <v>450</v>
      </c>
      <c r="I1324" t="s">
        <v>4081</v>
      </c>
      <c r="J1324" t="s">
        <v>452</v>
      </c>
      <c r="K1324">
        <v>42071</v>
      </c>
      <c r="L1324" t="s">
        <v>453</v>
      </c>
      <c r="M1324" t="s">
        <v>4082</v>
      </c>
      <c r="N1324" t="s">
        <v>469</v>
      </c>
      <c r="O1324" t="s">
        <v>501</v>
      </c>
      <c r="P1324" t="s">
        <v>4083</v>
      </c>
      <c r="Q1324">
        <v>72.8</v>
      </c>
      <c r="R1324">
        <v>5</v>
      </c>
      <c r="S1324">
        <v>0</v>
      </c>
      <c r="T1324" s="16">
        <v>19.656000000000002</v>
      </c>
    </row>
    <row r="1325" spans="1:20" x14ac:dyDescent="0.3">
      <c r="A1325" t="s">
        <v>4084</v>
      </c>
      <c r="B1325" s="1">
        <v>43017</v>
      </c>
      <c r="C1325" s="1">
        <v>43018</v>
      </c>
      <c r="D1325" t="s">
        <v>611</v>
      </c>
      <c r="E1325" t="s">
        <v>4085</v>
      </c>
      <c r="F1325" t="s">
        <v>4086</v>
      </c>
      <c r="G1325" t="s">
        <v>449</v>
      </c>
      <c r="H1325" t="s">
        <v>450</v>
      </c>
      <c r="I1325" t="s">
        <v>944</v>
      </c>
      <c r="J1325" t="s">
        <v>511</v>
      </c>
      <c r="K1325">
        <v>28403</v>
      </c>
      <c r="L1325" t="s">
        <v>453</v>
      </c>
      <c r="M1325" t="s">
        <v>4087</v>
      </c>
      <c r="N1325" t="s">
        <v>469</v>
      </c>
      <c r="O1325" t="s">
        <v>513</v>
      </c>
      <c r="P1325" t="s">
        <v>4088</v>
      </c>
      <c r="Q1325">
        <v>10.816000000000001</v>
      </c>
      <c r="R1325">
        <v>4</v>
      </c>
      <c r="S1325">
        <v>0.2</v>
      </c>
      <c r="T1325" s="16">
        <v>3.5151999999999988</v>
      </c>
    </row>
    <row r="1326" spans="1:20" x14ac:dyDescent="0.3">
      <c r="A1326" t="s">
        <v>4089</v>
      </c>
      <c r="B1326" s="1">
        <v>41910</v>
      </c>
      <c r="C1326" s="1">
        <v>41915</v>
      </c>
      <c r="D1326" t="s">
        <v>473</v>
      </c>
      <c r="E1326" t="s">
        <v>4090</v>
      </c>
      <c r="F1326" t="s">
        <v>4091</v>
      </c>
      <c r="G1326" t="s">
        <v>464</v>
      </c>
      <c r="H1326" t="s">
        <v>450</v>
      </c>
      <c r="I1326" t="s">
        <v>1907</v>
      </c>
      <c r="J1326" t="s">
        <v>1671</v>
      </c>
      <c r="K1326">
        <v>1841</v>
      </c>
      <c r="L1326" t="s">
        <v>571</v>
      </c>
      <c r="M1326" t="s">
        <v>2063</v>
      </c>
      <c r="N1326" t="s">
        <v>469</v>
      </c>
      <c r="O1326" t="s">
        <v>482</v>
      </c>
      <c r="P1326" t="s">
        <v>2064</v>
      </c>
      <c r="Q1326">
        <v>46.26</v>
      </c>
      <c r="R1326">
        <v>3</v>
      </c>
      <c r="S1326">
        <v>0</v>
      </c>
      <c r="T1326" s="16">
        <v>12.490200000000003</v>
      </c>
    </row>
    <row r="1327" spans="1:20" x14ac:dyDescent="0.3">
      <c r="A1327" t="s">
        <v>4092</v>
      </c>
      <c r="B1327" s="1">
        <v>41786</v>
      </c>
      <c r="C1327" s="1">
        <v>41789</v>
      </c>
      <c r="D1327" t="s">
        <v>611</v>
      </c>
      <c r="E1327" t="s">
        <v>1249</v>
      </c>
      <c r="F1327" t="s">
        <v>1250</v>
      </c>
      <c r="G1327" t="s">
        <v>449</v>
      </c>
      <c r="H1327" t="s">
        <v>450</v>
      </c>
      <c r="I1327" t="s">
        <v>726</v>
      </c>
      <c r="J1327" t="s">
        <v>634</v>
      </c>
      <c r="K1327">
        <v>60653</v>
      </c>
      <c r="L1327" t="s">
        <v>528</v>
      </c>
      <c r="M1327" t="s">
        <v>4093</v>
      </c>
      <c r="N1327" t="s">
        <v>469</v>
      </c>
      <c r="O1327" t="s">
        <v>498</v>
      </c>
      <c r="P1327" t="s">
        <v>4094</v>
      </c>
      <c r="Q1327">
        <v>17.459999999999997</v>
      </c>
      <c r="R1327">
        <v>6</v>
      </c>
      <c r="S1327">
        <v>0.8</v>
      </c>
      <c r="T1327" s="16">
        <v>-30.555000000000007</v>
      </c>
    </row>
    <row r="1328" spans="1:20" x14ac:dyDescent="0.3">
      <c r="A1328" t="s">
        <v>4095</v>
      </c>
      <c r="B1328" s="1">
        <v>42169</v>
      </c>
      <c r="C1328" s="1">
        <v>42173</v>
      </c>
      <c r="D1328" t="s">
        <v>473</v>
      </c>
      <c r="E1328" t="s">
        <v>954</v>
      </c>
      <c r="F1328" t="s">
        <v>955</v>
      </c>
      <c r="G1328" t="s">
        <v>525</v>
      </c>
      <c r="H1328" t="s">
        <v>450</v>
      </c>
      <c r="I1328" t="s">
        <v>569</v>
      </c>
      <c r="J1328" t="s">
        <v>570</v>
      </c>
      <c r="K1328">
        <v>19120</v>
      </c>
      <c r="L1328" t="s">
        <v>571</v>
      </c>
      <c r="M1328" t="s">
        <v>3863</v>
      </c>
      <c r="N1328" t="s">
        <v>455</v>
      </c>
      <c r="O1328" t="s">
        <v>488</v>
      </c>
      <c r="P1328" t="s">
        <v>3864</v>
      </c>
      <c r="Q1328">
        <v>51.072000000000003</v>
      </c>
      <c r="R1328">
        <v>6</v>
      </c>
      <c r="S1328">
        <v>0.2</v>
      </c>
      <c r="T1328" s="16">
        <v>5.1072000000000024</v>
      </c>
    </row>
    <row r="1329" spans="1:20" x14ac:dyDescent="0.3">
      <c r="A1329" t="s">
        <v>4096</v>
      </c>
      <c r="B1329" s="1">
        <v>42459</v>
      </c>
      <c r="C1329" s="1">
        <v>42461</v>
      </c>
      <c r="D1329" t="s">
        <v>611</v>
      </c>
      <c r="E1329" t="s">
        <v>4097</v>
      </c>
      <c r="F1329" t="s">
        <v>4098</v>
      </c>
      <c r="G1329" t="s">
        <v>464</v>
      </c>
      <c r="H1329" t="s">
        <v>450</v>
      </c>
      <c r="I1329" t="s">
        <v>3230</v>
      </c>
      <c r="J1329" t="s">
        <v>1172</v>
      </c>
      <c r="K1329">
        <v>6360</v>
      </c>
      <c r="L1329" t="s">
        <v>571</v>
      </c>
      <c r="M1329" t="s">
        <v>3373</v>
      </c>
      <c r="N1329" t="s">
        <v>469</v>
      </c>
      <c r="O1329" t="s">
        <v>513</v>
      </c>
      <c r="P1329" t="s">
        <v>3374</v>
      </c>
      <c r="Q1329">
        <v>11.34</v>
      </c>
      <c r="R1329">
        <v>1</v>
      </c>
      <c r="S1329">
        <v>0</v>
      </c>
      <c r="T1329" s="16">
        <v>5.5565999999999995</v>
      </c>
    </row>
    <row r="1330" spans="1:20" x14ac:dyDescent="0.3">
      <c r="A1330" t="s">
        <v>4099</v>
      </c>
      <c r="B1330" s="1">
        <v>43023</v>
      </c>
      <c r="C1330" s="1">
        <v>43026</v>
      </c>
      <c r="D1330" t="s">
        <v>446</v>
      </c>
      <c r="E1330" t="s">
        <v>4100</v>
      </c>
      <c r="F1330" t="s">
        <v>4101</v>
      </c>
      <c r="G1330" t="s">
        <v>525</v>
      </c>
      <c r="H1330" t="s">
        <v>450</v>
      </c>
      <c r="I1330" t="s">
        <v>550</v>
      </c>
      <c r="J1330" t="s">
        <v>466</v>
      </c>
      <c r="K1330">
        <v>94110</v>
      </c>
      <c r="L1330" t="s">
        <v>467</v>
      </c>
      <c r="M1330" t="s">
        <v>4102</v>
      </c>
      <c r="N1330" t="s">
        <v>469</v>
      </c>
      <c r="O1330" t="s">
        <v>491</v>
      </c>
      <c r="P1330" t="s">
        <v>4103</v>
      </c>
      <c r="Q1330">
        <v>87.92</v>
      </c>
      <c r="R1330">
        <v>4</v>
      </c>
      <c r="S1330">
        <v>0</v>
      </c>
      <c r="T1330" s="16">
        <v>26.375999999999998</v>
      </c>
    </row>
    <row r="1331" spans="1:20" x14ac:dyDescent="0.3">
      <c r="A1331" t="s">
        <v>4104</v>
      </c>
      <c r="B1331" s="1">
        <v>42513</v>
      </c>
      <c r="C1331" s="1">
        <v>42517</v>
      </c>
      <c r="D1331" t="s">
        <v>473</v>
      </c>
      <c r="E1331" t="s">
        <v>4105</v>
      </c>
      <c r="F1331" t="s">
        <v>4106</v>
      </c>
      <c r="G1331" t="s">
        <v>449</v>
      </c>
      <c r="H1331" t="s">
        <v>450</v>
      </c>
      <c r="I1331" t="s">
        <v>550</v>
      </c>
      <c r="J1331" t="s">
        <v>466</v>
      </c>
      <c r="K1331">
        <v>94109</v>
      </c>
      <c r="L1331" t="s">
        <v>467</v>
      </c>
      <c r="M1331" t="s">
        <v>3901</v>
      </c>
      <c r="N1331" t="s">
        <v>455</v>
      </c>
      <c r="O1331" t="s">
        <v>488</v>
      </c>
      <c r="P1331" t="s">
        <v>3902</v>
      </c>
      <c r="Q1331">
        <v>37.049999999999997</v>
      </c>
      <c r="R1331">
        <v>3</v>
      </c>
      <c r="S1331">
        <v>0</v>
      </c>
      <c r="T1331" s="16">
        <v>16.302</v>
      </c>
    </row>
    <row r="1332" spans="1:20" x14ac:dyDescent="0.3">
      <c r="A1332" t="s">
        <v>4107</v>
      </c>
      <c r="B1332" s="1">
        <v>42888</v>
      </c>
      <c r="C1332" s="1">
        <v>42892</v>
      </c>
      <c r="D1332" t="s">
        <v>473</v>
      </c>
      <c r="E1332" t="s">
        <v>4108</v>
      </c>
      <c r="F1332" t="s">
        <v>4109</v>
      </c>
      <c r="G1332" t="s">
        <v>525</v>
      </c>
      <c r="H1332" t="s">
        <v>450</v>
      </c>
      <c r="I1332" t="s">
        <v>3057</v>
      </c>
      <c r="J1332" t="s">
        <v>921</v>
      </c>
      <c r="K1332">
        <v>44052</v>
      </c>
      <c r="L1332" t="s">
        <v>571</v>
      </c>
      <c r="M1332" t="s">
        <v>2364</v>
      </c>
      <c r="N1332" t="s">
        <v>494</v>
      </c>
      <c r="O1332" t="s">
        <v>495</v>
      </c>
      <c r="P1332" t="s">
        <v>2365</v>
      </c>
      <c r="Q1332">
        <v>2.97</v>
      </c>
      <c r="R1332">
        <v>1</v>
      </c>
      <c r="S1332">
        <v>0.4</v>
      </c>
      <c r="T1332" s="16">
        <v>-0.64350000000000018</v>
      </c>
    </row>
    <row r="1333" spans="1:20" x14ac:dyDescent="0.3">
      <c r="A1333" t="s">
        <v>4107</v>
      </c>
      <c r="B1333" s="1">
        <v>42888</v>
      </c>
      <c r="C1333" s="1">
        <v>42892</v>
      </c>
      <c r="D1333" t="s">
        <v>473</v>
      </c>
      <c r="E1333" t="s">
        <v>4108</v>
      </c>
      <c r="F1333" t="s">
        <v>4109</v>
      </c>
      <c r="G1333" t="s">
        <v>525</v>
      </c>
      <c r="H1333" t="s">
        <v>450</v>
      </c>
      <c r="I1333" t="s">
        <v>3057</v>
      </c>
      <c r="J1333" t="s">
        <v>921</v>
      </c>
      <c r="K1333">
        <v>44052</v>
      </c>
      <c r="L1333" t="s">
        <v>571</v>
      </c>
      <c r="M1333" t="s">
        <v>2193</v>
      </c>
      <c r="N1333" t="s">
        <v>469</v>
      </c>
      <c r="O1333" t="s">
        <v>482</v>
      </c>
      <c r="P1333" t="s">
        <v>2194</v>
      </c>
      <c r="Q1333">
        <v>27.439999999999998</v>
      </c>
      <c r="R1333">
        <v>2</v>
      </c>
      <c r="S1333">
        <v>0.2</v>
      </c>
      <c r="T1333" s="16">
        <v>2.4009999999999998</v>
      </c>
    </row>
    <row r="1334" spans="1:20" x14ac:dyDescent="0.3">
      <c r="A1334" t="s">
        <v>4110</v>
      </c>
      <c r="B1334" s="1">
        <v>41686</v>
      </c>
      <c r="C1334" s="1">
        <v>41691</v>
      </c>
      <c r="D1334" t="s">
        <v>473</v>
      </c>
      <c r="E1334" t="s">
        <v>4111</v>
      </c>
      <c r="F1334" t="s">
        <v>4112</v>
      </c>
      <c r="G1334" t="s">
        <v>449</v>
      </c>
      <c r="H1334" t="s">
        <v>450</v>
      </c>
      <c r="I1334" t="s">
        <v>1240</v>
      </c>
      <c r="J1334" t="s">
        <v>527</v>
      </c>
      <c r="K1334">
        <v>75220</v>
      </c>
      <c r="L1334" t="s">
        <v>528</v>
      </c>
      <c r="M1334" t="s">
        <v>3366</v>
      </c>
      <c r="N1334" t="s">
        <v>469</v>
      </c>
      <c r="O1334" t="s">
        <v>498</v>
      </c>
      <c r="P1334" t="s">
        <v>3367</v>
      </c>
      <c r="Q1334">
        <v>1.0799999999999998</v>
      </c>
      <c r="R1334">
        <v>3</v>
      </c>
      <c r="S1334">
        <v>0.8</v>
      </c>
      <c r="T1334" s="16">
        <v>-1.7280000000000002</v>
      </c>
    </row>
    <row r="1335" spans="1:20" x14ac:dyDescent="0.3">
      <c r="A1335" t="s">
        <v>4110</v>
      </c>
      <c r="B1335" s="1">
        <v>41686</v>
      </c>
      <c r="C1335" s="1">
        <v>41691</v>
      </c>
      <c r="D1335" t="s">
        <v>473</v>
      </c>
      <c r="E1335" t="s">
        <v>4111</v>
      </c>
      <c r="F1335" t="s">
        <v>4112</v>
      </c>
      <c r="G1335" t="s">
        <v>449</v>
      </c>
      <c r="H1335" t="s">
        <v>450</v>
      </c>
      <c r="I1335" t="s">
        <v>1240</v>
      </c>
      <c r="J1335" t="s">
        <v>527</v>
      </c>
      <c r="K1335">
        <v>75220</v>
      </c>
      <c r="L1335" t="s">
        <v>528</v>
      </c>
      <c r="M1335" t="s">
        <v>4113</v>
      </c>
      <c r="N1335" t="s">
        <v>469</v>
      </c>
      <c r="O1335" t="s">
        <v>501</v>
      </c>
      <c r="P1335" t="s">
        <v>4114</v>
      </c>
      <c r="Q1335">
        <v>7.9599999999999973</v>
      </c>
      <c r="R1335">
        <v>2</v>
      </c>
      <c r="S1335">
        <v>0.8</v>
      </c>
      <c r="T1335" s="16">
        <v>-13.930000000000003</v>
      </c>
    </row>
    <row r="1336" spans="1:20" x14ac:dyDescent="0.3">
      <c r="A1336" t="s">
        <v>4115</v>
      </c>
      <c r="B1336" s="1">
        <v>41765</v>
      </c>
      <c r="C1336" s="1">
        <v>41769</v>
      </c>
      <c r="D1336" t="s">
        <v>473</v>
      </c>
      <c r="E1336" t="s">
        <v>523</v>
      </c>
      <c r="F1336" t="s">
        <v>524</v>
      </c>
      <c r="G1336" t="s">
        <v>525</v>
      </c>
      <c r="H1336" t="s">
        <v>450</v>
      </c>
      <c r="I1336" t="s">
        <v>465</v>
      </c>
      <c r="J1336" t="s">
        <v>466</v>
      </c>
      <c r="K1336">
        <v>90049</v>
      </c>
      <c r="L1336" t="s">
        <v>467</v>
      </c>
      <c r="M1336" t="s">
        <v>3216</v>
      </c>
      <c r="N1336" t="s">
        <v>469</v>
      </c>
      <c r="O1336" t="s">
        <v>498</v>
      </c>
      <c r="P1336" t="s">
        <v>3217</v>
      </c>
      <c r="Q1336">
        <v>140.73599999999999</v>
      </c>
      <c r="R1336">
        <v>8</v>
      </c>
      <c r="S1336">
        <v>0.2</v>
      </c>
      <c r="T1336" s="16">
        <v>52.775999999999996</v>
      </c>
    </row>
    <row r="1337" spans="1:20" x14ac:dyDescent="0.3">
      <c r="A1337" t="s">
        <v>4116</v>
      </c>
      <c r="B1337" s="1">
        <v>42506</v>
      </c>
      <c r="C1337" s="1">
        <v>42513</v>
      </c>
      <c r="D1337" t="s">
        <v>473</v>
      </c>
      <c r="E1337" t="s">
        <v>4117</v>
      </c>
      <c r="F1337" t="s">
        <v>4118</v>
      </c>
      <c r="G1337" t="s">
        <v>449</v>
      </c>
      <c r="H1337" t="s">
        <v>450</v>
      </c>
      <c r="I1337" t="s">
        <v>4119</v>
      </c>
      <c r="J1337" t="s">
        <v>1172</v>
      </c>
      <c r="K1337">
        <v>6457</v>
      </c>
      <c r="L1337" t="s">
        <v>571</v>
      </c>
      <c r="M1337" t="s">
        <v>4120</v>
      </c>
      <c r="N1337" t="s">
        <v>469</v>
      </c>
      <c r="O1337" t="s">
        <v>482</v>
      </c>
      <c r="P1337" t="s">
        <v>4121</v>
      </c>
      <c r="Q1337">
        <v>552.55999999999995</v>
      </c>
      <c r="R1337">
        <v>4</v>
      </c>
      <c r="S1337">
        <v>0</v>
      </c>
      <c r="T1337" s="16">
        <v>0</v>
      </c>
    </row>
    <row r="1338" spans="1:20" x14ac:dyDescent="0.3">
      <c r="A1338" t="s">
        <v>4122</v>
      </c>
      <c r="B1338" s="1">
        <v>42827</v>
      </c>
      <c r="C1338" s="1">
        <v>42832</v>
      </c>
      <c r="D1338" t="s">
        <v>473</v>
      </c>
      <c r="E1338" t="s">
        <v>4123</v>
      </c>
      <c r="F1338" t="s">
        <v>4124</v>
      </c>
      <c r="G1338" t="s">
        <v>449</v>
      </c>
      <c r="H1338" t="s">
        <v>450</v>
      </c>
      <c r="I1338" t="s">
        <v>465</v>
      </c>
      <c r="J1338" t="s">
        <v>466</v>
      </c>
      <c r="K1338">
        <v>90008</v>
      </c>
      <c r="L1338" t="s">
        <v>467</v>
      </c>
      <c r="M1338" t="s">
        <v>3937</v>
      </c>
      <c r="N1338" t="s">
        <v>455</v>
      </c>
      <c r="O1338" t="s">
        <v>488</v>
      </c>
      <c r="P1338" t="s">
        <v>3938</v>
      </c>
      <c r="Q1338">
        <v>25.11</v>
      </c>
      <c r="R1338">
        <v>3</v>
      </c>
      <c r="S1338">
        <v>0</v>
      </c>
      <c r="T1338" s="16">
        <v>6.5285999999999991</v>
      </c>
    </row>
    <row r="1339" spans="1:20" x14ac:dyDescent="0.3">
      <c r="A1339" t="s">
        <v>4125</v>
      </c>
      <c r="B1339" s="1">
        <v>42825</v>
      </c>
      <c r="C1339" s="1">
        <v>42827</v>
      </c>
      <c r="D1339" t="s">
        <v>446</v>
      </c>
      <c r="E1339" t="s">
        <v>4126</v>
      </c>
      <c r="F1339" t="s">
        <v>4127</v>
      </c>
      <c r="G1339" t="s">
        <v>449</v>
      </c>
      <c r="H1339" t="s">
        <v>450</v>
      </c>
      <c r="I1339" t="s">
        <v>689</v>
      </c>
      <c r="J1339" t="s">
        <v>690</v>
      </c>
      <c r="K1339">
        <v>10011</v>
      </c>
      <c r="L1339" t="s">
        <v>571</v>
      </c>
      <c r="M1339" t="s">
        <v>4128</v>
      </c>
      <c r="N1339" t="s">
        <v>455</v>
      </c>
      <c r="O1339" t="s">
        <v>488</v>
      </c>
      <c r="P1339" t="s">
        <v>4129</v>
      </c>
      <c r="Q1339">
        <v>29.78</v>
      </c>
      <c r="R1339">
        <v>2</v>
      </c>
      <c r="S1339">
        <v>0</v>
      </c>
      <c r="T1339" s="16">
        <v>8.0406000000000013</v>
      </c>
    </row>
    <row r="1340" spans="1:20" x14ac:dyDescent="0.3">
      <c r="A1340" t="s">
        <v>4125</v>
      </c>
      <c r="B1340" s="1">
        <v>42825</v>
      </c>
      <c r="C1340" s="1">
        <v>42827</v>
      </c>
      <c r="D1340" t="s">
        <v>446</v>
      </c>
      <c r="E1340" t="s">
        <v>4126</v>
      </c>
      <c r="F1340" t="s">
        <v>4127</v>
      </c>
      <c r="G1340" t="s">
        <v>449</v>
      </c>
      <c r="H1340" t="s">
        <v>450</v>
      </c>
      <c r="I1340" t="s">
        <v>689</v>
      </c>
      <c r="J1340" t="s">
        <v>690</v>
      </c>
      <c r="K1340">
        <v>10011</v>
      </c>
      <c r="L1340" t="s">
        <v>571</v>
      </c>
      <c r="M1340" t="s">
        <v>4130</v>
      </c>
      <c r="N1340" t="s">
        <v>494</v>
      </c>
      <c r="O1340" t="s">
        <v>495</v>
      </c>
      <c r="P1340" t="s">
        <v>4131</v>
      </c>
      <c r="Q1340">
        <v>677.58</v>
      </c>
      <c r="R1340">
        <v>3</v>
      </c>
      <c r="S1340">
        <v>0</v>
      </c>
      <c r="T1340" s="16">
        <v>176.17080000000001</v>
      </c>
    </row>
    <row r="1341" spans="1:20" x14ac:dyDescent="0.3">
      <c r="A1341" t="s">
        <v>4125</v>
      </c>
      <c r="B1341" s="1">
        <v>42825</v>
      </c>
      <c r="C1341" s="1">
        <v>42827</v>
      </c>
      <c r="D1341" t="s">
        <v>446</v>
      </c>
      <c r="E1341" t="s">
        <v>4126</v>
      </c>
      <c r="F1341" t="s">
        <v>4127</v>
      </c>
      <c r="G1341" t="s">
        <v>449</v>
      </c>
      <c r="H1341" t="s">
        <v>450</v>
      </c>
      <c r="I1341" t="s">
        <v>689</v>
      </c>
      <c r="J1341" t="s">
        <v>690</v>
      </c>
      <c r="K1341">
        <v>10011</v>
      </c>
      <c r="L1341" t="s">
        <v>571</v>
      </c>
      <c r="M1341" t="s">
        <v>4132</v>
      </c>
      <c r="N1341" t="s">
        <v>469</v>
      </c>
      <c r="O1341" t="s">
        <v>513</v>
      </c>
      <c r="P1341" t="s">
        <v>4133</v>
      </c>
      <c r="Q1341">
        <v>75.040000000000006</v>
      </c>
      <c r="R1341">
        <v>8</v>
      </c>
      <c r="S1341">
        <v>0</v>
      </c>
      <c r="T1341" s="16">
        <v>36.019200000000005</v>
      </c>
    </row>
    <row r="1342" spans="1:20" x14ac:dyDescent="0.3">
      <c r="A1342" t="s">
        <v>4134</v>
      </c>
      <c r="B1342" s="1">
        <v>42737</v>
      </c>
      <c r="C1342" s="1">
        <v>42739</v>
      </c>
      <c r="D1342" t="s">
        <v>611</v>
      </c>
      <c r="E1342" t="s">
        <v>4135</v>
      </c>
      <c r="F1342" t="s">
        <v>4136</v>
      </c>
      <c r="G1342" t="s">
        <v>464</v>
      </c>
      <c r="H1342" t="s">
        <v>450</v>
      </c>
      <c r="I1342" t="s">
        <v>1949</v>
      </c>
      <c r="J1342" t="s">
        <v>511</v>
      </c>
      <c r="K1342">
        <v>28540</v>
      </c>
      <c r="L1342" t="s">
        <v>453</v>
      </c>
      <c r="M1342" t="s">
        <v>4137</v>
      </c>
      <c r="N1342" t="s">
        <v>494</v>
      </c>
      <c r="O1342" t="s">
        <v>1107</v>
      </c>
      <c r="P1342" t="s">
        <v>4138</v>
      </c>
      <c r="Q1342">
        <v>695.7</v>
      </c>
      <c r="R1342">
        <v>2</v>
      </c>
      <c r="S1342">
        <v>0.5</v>
      </c>
      <c r="T1342" s="16">
        <v>-27.827999999999975</v>
      </c>
    </row>
    <row r="1343" spans="1:20" x14ac:dyDescent="0.3">
      <c r="A1343" t="s">
        <v>4134</v>
      </c>
      <c r="B1343" s="1">
        <v>42737</v>
      </c>
      <c r="C1343" s="1">
        <v>42739</v>
      </c>
      <c r="D1343" t="s">
        <v>611</v>
      </c>
      <c r="E1343" t="s">
        <v>4135</v>
      </c>
      <c r="F1343" t="s">
        <v>4136</v>
      </c>
      <c r="G1343" t="s">
        <v>464</v>
      </c>
      <c r="H1343" t="s">
        <v>450</v>
      </c>
      <c r="I1343" t="s">
        <v>1949</v>
      </c>
      <c r="J1343" t="s">
        <v>511</v>
      </c>
      <c r="K1343">
        <v>28540</v>
      </c>
      <c r="L1343" t="s">
        <v>453</v>
      </c>
      <c r="M1343" t="s">
        <v>3797</v>
      </c>
      <c r="N1343" t="s">
        <v>469</v>
      </c>
      <c r="O1343" t="s">
        <v>498</v>
      </c>
      <c r="P1343" t="s">
        <v>3798</v>
      </c>
      <c r="Q1343">
        <v>15.66</v>
      </c>
      <c r="R1343">
        <v>5</v>
      </c>
      <c r="S1343">
        <v>0.7</v>
      </c>
      <c r="T1343" s="16">
        <v>-12.527999999999995</v>
      </c>
    </row>
    <row r="1344" spans="1:20" x14ac:dyDescent="0.3">
      <c r="A1344" t="s">
        <v>4134</v>
      </c>
      <c r="B1344" s="1">
        <v>42737</v>
      </c>
      <c r="C1344" s="1">
        <v>42739</v>
      </c>
      <c r="D1344" t="s">
        <v>611</v>
      </c>
      <c r="E1344" t="s">
        <v>4135</v>
      </c>
      <c r="F1344" t="s">
        <v>4136</v>
      </c>
      <c r="G1344" t="s">
        <v>464</v>
      </c>
      <c r="H1344" t="s">
        <v>450</v>
      </c>
      <c r="I1344" t="s">
        <v>1949</v>
      </c>
      <c r="J1344" t="s">
        <v>511</v>
      </c>
      <c r="K1344">
        <v>28540</v>
      </c>
      <c r="L1344" t="s">
        <v>453</v>
      </c>
      <c r="M1344" t="s">
        <v>591</v>
      </c>
      <c r="N1344" t="s">
        <v>469</v>
      </c>
      <c r="O1344" t="s">
        <v>498</v>
      </c>
      <c r="P1344" t="s">
        <v>592</v>
      </c>
      <c r="Q1344">
        <v>28.854000000000006</v>
      </c>
      <c r="R1344">
        <v>6</v>
      </c>
      <c r="S1344">
        <v>0.7</v>
      </c>
      <c r="T1344" s="16">
        <v>-21.159599999999998</v>
      </c>
    </row>
    <row r="1345" spans="1:20" x14ac:dyDescent="0.3">
      <c r="A1345" t="s">
        <v>4139</v>
      </c>
      <c r="B1345" s="1">
        <v>42152</v>
      </c>
      <c r="C1345" s="1">
        <v>42156</v>
      </c>
      <c r="D1345" t="s">
        <v>473</v>
      </c>
      <c r="E1345" t="s">
        <v>830</v>
      </c>
      <c r="F1345" t="s">
        <v>831</v>
      </c>
      <c r="G1345" t="s">
        <v>449</v>
      </c>
      <c r="H1345" t="s">
        <v>450</v>
      </c>
      <c r="I1345" t="s">
        <v>4140</v>
      </c>
      <c r="J1345" t="s">
        <v>690</v>
      </c>
      <c r="K1345">
        <v>11520</v>
      </c>
      <c r="L1345" t="s">
        <v>571</v>
      </c>
      <c r="M1345" t="s">
        <v>4141</v>
      </c>
      <c r="N1345" t="s">
        <v>469</v>
      </c>
      <c r="O1345" t="s">
        <v>491</v>
      </c>
      <c r="P1345" t="s">
        <v>4142</v>
      </c>
      <c r="Q1345">
        <v>47.82</v>
      </c>
      <c r="R1345">
        <v>3</v>
      </c>
      <c r="S1345">
        <v>0</v>
      </c>
      <c r="T1345" s="16">
        <v>14.345999999999995</v>
      </c>
    </row>
    <row r="1346" spans="1:20" x14ac:dyDescent="0.3">
      <c r="A1346" t="s">
        <v>4139</v>
      </c>
      <c r="B1346" s="1">
        <v>42152</v>
      </c>
      <c r="C1346" s="1">
        <v>42156</v>
      </c>
      <c r="D1346" t="s">
        <v>473</v>
      </c>
      <c r="E1346" t="s">
        <v>830</v>
      </c>
      <c r="F1346" t="s">
        <v>831</v>
      </c>
      <c r="G1346" t="s">
        <v>449</v>
      </c>
      <c r="H1346" t="s">
        <v>450</v>
      </c>
      <c r="I1346" t="s">
        <v>4140</v>
      </c>
      <c r="J1346" t="s">
        <v>690</v>
      </c>
      <c r="K1346">
        <v>11520</v>
      </c>
      <c r="L1346" t="s">
        <v>571</v>
      </c>
      <c r="M1346" t="s">
        <v>4143</v>
      </c>
      <c r="N1346" t="s">
        <v>469</v>
      </c>
      <c r="O1346" t="s">
        <v>470</v>
      </c>
      <c r="P1346" t="s">
        <v>4144</v>
      </c>
      <c r="Q1346">
        <v>13.049999999999999</v>
      </c>
      <c r="R1346">
        <v>5</v>
      </c>
      <c r="S1346">
        <v>0</v>
      </c>
      <c r="T1346" s="16">
        <v>6.0029999999999992</v>
      </c>
    </row>
    <row r="1347" spans="1:20" x14ac:dyDescent="0.3">
      <c r="A1347" t="s">
        <v>4145</v>
      </c>
      <c r="B1347" s="1">
        <v>41715</v>
      </c>
      <c r="C1347" s="1">
        <v>41722</v>
      </c>
      <c r="D1347" t="s">
        <v>473</v>
      </c>
      <c r="E1347" t="s">
        <v>2182</v>
      </c>
      <c r="F1347" t="s">
        <v>2183</v>
      </c>
      <c r="G1347" t="s">
        <v>449</v>
      </c>
      <c r="H1347" t="s">
        <v>450</v>
      </c>
      <c r="I1347" t="s">
        <v>1358</v>
      </c>
      <c r="J1347" t="s">
        <v>652</v>
      </c>
      <c r="K1347">
        <v>55044</v>
      </c>
      <c r="L1347" t="s">
        <v>528</v>
      </c>
      <c r="M1347" t="s">
        <v>2724</v>
      </c>
      <c r="N1347" t="s">
        <v>469</v>
      </c>
      <c r="O1347" t="s">
        <v>501</v>
      </c>
      <c r="P1347" t="s">
        <v>2725</v>
      </c>
      <c r="Q1347">
        <v>93.78</v>
      </c>
      <c r="R1347">
        <v>2</v>
      </c>
      <c r="S1347">
        <v>0</v>
      </c>
      <c r="T1347" s="16">
        <v>36.574200000000005</v>
      </c>
    </row>
    <row r="1348" spans="1:20" x14ac:dyDescent="0.3">
      <c r="A1348" t="s">
        <v>4145</v>
      </c>
      <c r="B1348" s="1">
        <v>41715</v>
      </c>
      <c r="C1348" s="1">
        <v>41722</v>
      </c>
      <c r="D1348" t="s">
        <v>473</v>
      </c>
      <c r="E1348" t="s">
        <v>2182</v>
      </c>
      <c r="F1348" t="s">
        <v>2183</v>
      </c>
      <c r="G1348" t="s">
        <v>449</v>
      </c>
      <c r="H1348" t="s">
        <v>450</v>
      </c>
      <c r="I1348" t="s">
        <v>1358</v>
      </c>
      <c r="J1348" t="s">
        <v>652</v>
      </c>
      <c r="K1348">
        <v>55044</v>
      </c>
      <c r="L1348" t="s">
        <v>528</v>
      </c>
      <c r="M1348" t="s">
        <v>4146</v>
      </c>
      <c r="N1348" t="s">
        <v>469</v>
      </c>
      <c r="O1348" t="s">
        <v>513</v>
      </c>
      <c r="P1348" t="s">
        <v>4147</v>
      </c>
      <c r="Q1348">
        <v>47.18</v>
      </c>
      <c r="R1348">
        <v>7</v>
      </c>
      <c r="S1348">
        <v>0</v>
      </c>
      <c r="T1348" s="16">
        <v>23.59</v>
      </c>
    </row>
    <row r="1349" spans="1:20" x14ac:dyDescent="0.3">
      <c r="A1349" t="s">
        <v>4145</v>
      </c>
      <c r="B1349" s="1">
        <v>41715</v>
      </c>
      <c r="C1349" s="1">
        <v>41722</v>
      </c>
      <c r="D1349" t="s">
        <v>473</v>
      </c>
      <c r="E1349" t="s">
        <v>2182</v>
      </c>
      <c r="F1349" t="s">
        <v>2183</v>
      </c>
      <c r="G1349" t="s">
        <v>449</v>
      </c>
      <c r="H1349" t="s">
        <v>450</v>
      </c>
      <c r="I1349" t="s">
        <v>1358</v>
      </c>
      <c r="J1349" t="s">
        <v>652</v>
      </c>
      <c r="K1349">
        <v>55044</v>
      </c>
      <c r="L1349" t="s">
        <v>528</v>
      </c>
      <c r="M1349" t="s">
        <v>4148</v>
      </c>
      <c r="N1349" t="s">
        <v>469</v>
      </c>
      <c r="O1349" t="s">
        <v>491</v>
      </c>
      <c r="P1349" t="s">
        <v>4149</v>
      </c>
      <c r="Q1349">
        <v>19.68</v>
      </c>
      <c r="R1349">
        <v>6</v>
      </c>
      <c r="S1349">
        <v>0</v>
      </c>
      <c r="T1349" s="16">
        <v>5.7071999999999976</v>
      </c>
    </row>
    <row r="1350" spans="1:20" x14ac:dyDescent="0.3">
      <c r="A1350" t="s">
        <v>4145</v>
      </c>
      <c r="B1350" s="1">
        <v>41715</v>
      </c>
      <c r="C1350" s="1">
        <v>41722</v>
      </c>
      <c r="D1350" t="s">
        <v>473</v>
      </c>
      <c r="E1350" t="s">
        <v>2182</v>
      </c>
      <c r="F1350" t="s">
        <v>2183</v>
      </c>
      <c r="G1350" t="s">
        <v>449</v>
      </c>
      <c r="H1350" t="s">
        <v>450</v>
      </c>
      <c r="I1350" t="s">
        <v>1358</v>
      </c>
      <c r="J1350" t="s">
        <v>652</v>
      </c>
      <c r="K1350">
        <v>55044</v>
      </c>
      <c r="L1350" t="s">
        <v>528</v>
      </c>
      <c r="M1350" t="s">
        <v>4150</v>
      </c>
      <c r="N1350" t="s">
        <v>469</v>
      </c>
      <c r="O1350" t="s">
        <v>498</v>
      </c>
      <c r="P1350" t="s">
        <v>4151</v>
      </c>
      <c r="Q1350">
        <v>53.4</v>
      </c>
      <c r="R1350">
        <v>10</v>
      </c>
      <c r="S1350">
        <v>0</v>
      </c>
      <c r="T1350" s="16">
        <v>25.097999999999999</v>
      </c>
    </row>
    <row r="1351" spans="1:20" x14ac:dyDescent="0.3">
      <c r="A1351" t="s">
        <v>4145</v>
      </c>
      <c r="B1351" s="1">
        <v>41715</v>
      </c>
      <c r="C1351" s="1">
        <v>41722</v>
      </c>
      <c r="D1351" t="s">
        <v>473</v>
      </c>
      <c r="E1351" t="s">
        <v>2182</v>
      </c>
      <c r="F1351" t="s">
        <v>2183</v>
      </c>
      <c r="G1351" t="s">
        <v>449</v>
      </c>
      <c r="H1351" t="s">
        <v>450</v>
      </c>
      <c r="I1351" t="s">
        <v>1358</v>
      </c>
      <c r="J1351" t="s">
        <v>652</v>
      </c>
      <c r="K1351">
        <v>55044</v>
      </c>
      <c r="L1351" t="s">
        <v>528</v>
      </c>
      <c r="M1351" t="s">
        <v>4152</v>
      </c>
      <c r="N1351" t="s">
        <v>469</v>
      </c>
      <c r="O1351" t="s">
        <v>498</v>
      </c>
      <c r="P1351" t="s">
        <v>4153</v>
      </c>
      <c r="Q1351">
        <v>35.880000000000003</v>
      </c>
      <c r="R1351">
        <v>6</v>
      </c>
      <c r="S1351">
        <v>0</v>
      </c>
      <c r="T1351" s="16">
        <v>17.2224</v>
      </c>
    </row>
    <row r="1352" spans="1:20" x14ac:dyDescent="0.3">
      <c r="A1352" t="s">
        <v>4154</v>
      </c>
      <c r="B1352" s="1">
        <v>41915</v>
      </c>
      <c r="C1352" s="1">
        <v>41920</v>
      </c>
      <c r="D1352" t="s">
        <v>446</v>
      </c>
      <c r="E1352" t="s">
        <v>4155</v>
      </c>
      <c r="F1352" t="s">
        <v>4156</v>
      </c>
      <c r="G1352" t="s">
        <v>449</v>
      </c>
      <c r="H1352" t="s">
        <v>450</v>
      </c>
      <c r="I1352" t="s">
        <v>2808</v>
      </c>
      <c r="J1352" t="s">
        <v>634</v>
      </c>
      <c r="K1352">
        <v>60201</v>
      </c>
      <c r="L1352" t="s">
        <v>528</v>
      </c>
      <c r="M1352" t="s">
        <v>3617</v>
      </c>
      <c r="N1352" t="s">
        <v>455</v>
      </c>
      <c r="O1352" t="s">
        <v>459</v>
      </c>
      <c r="P1352" t="s">
        <v>3618</v>
      </c>
      <c r="Q1352">
        <v>258.279</v>
      </c>
      <c r="R1352">
        <v>3</v>
      </c>
      <c r="S1352">
        <v>0.3</v>
      </c>
      <c r="T1352" s="16">
        <v>-70.104300000000023</v>
      </c>
    </row>
    <row r="1353" spans="1:20" x14ac:dyDescent="0.3">
      <c r="A1353" t="s">
        <v>4157</v>
      </c>
      <c r="B1353" s="1">
        <v>42457</v>
      </c>
      <c r="C1353" s="1">
        <v>42460</v>
      </c>
      <c r="D1353" t="s">
        <v>611</v>
      </c>
      <c r="E1353" t="s">
        <v>4135</v>
      </c>
      <c r="F1353" t="s">
        <v>4136</v>
      </c>
      <c r="G1353" t="s">
        <v>464</v>
      </c>
      <c r="H1353" t="s">
        <v>450</v>
      </c>
      <c r="I1353" t="s">
        <v>1553</v>
      </c>
      <c r="J1353" t="s">
        <v>742</v>
      </c>
      <c r="K1353">
        <v>22204</v>
      </c>
      <c r="L1353" t="s">
        <v>453</v>
      </c>
      <c r="M1353" t="s">
        <v>4158</v>
      </c>
      <c r="N1353" t="s">
        <v>469</v>
      </c>
      <c r="O1353" t="s">
        <v>482</v>
      </c>
      <c r="P1353" t="s">
        <v>4159</v>
      </c>
      <c r="Q1353">
        <v>31.4</v>
      </c>
      <c r="R1353">
        <v>2</v>
      </c>
      <c r="S1353">
        <v>0</v>
      </c>
      <c r="T1353" s="16">
        <v>7.8500000000000014</v>
      </c>
    </row>
    <row r="1354" spans="1:20" x14ac:dyDescent="0.3">
      <c r="A1354" t="s">
        <v>4160</v>
      </c>
      <c r="B1354" s="1">
        <v>42859</v>
      </c>
      <c r="C1354" s="1">
        <v>42864</v>
      </c>
      <c r="D1354" t="s">
        <v>473</v>
      </c>
      <c r="E1354" t="s">
        <v>3338</v>
      </c>
      <c r="F1354" t="s">
        <v>3339</v>
      </c>
      <c r="G1354" t="s">
        <v>464</v>
      </c>
      <c r="H1354" t="s">
        <v>450</v>
      </c>
      <c r="I1354" t="s">
        <v>550</v>
      </c>
      <c r="J1354" t="s">
        <v>466</v>
      </c>
      <c r="K1354">
        <v>94109</v>
      </c>
      <c r="L1354" t="s">
        <v>467</v>
      </c>
      <c r="M1354" t="s">
        <v>2448</v>
      </c>
      <c r="N1354" t="s">
        <v>494</v>
      </c>
      <c r="O1354" t="s">
        <v>495</v>
      </c>
      <c r="P1354" t="s">
        <v>2449</v>
      </c>
      <c r="Q1354">
        <v>183.96</v>
      </c>
      <c r="R1354">
        <v>5</v>
      </c>
      <c r="S1354">
        <v>0.2</v>
      </c>
      <c r="T1354" s="16">
        <v>20.695499999999988</v>
      </c>
    </row>
    <row r="1355" spans="1:20" x14ac:dyDescent="0.3">
      <c r="A1355" t="s">
        <v>4160</v>
      </c>
      <c r="B1355" s="1">
        <v>42859</v>
      </c>
      <c r="C1355" s="1">
        <v>42864</v>
      </c>
      <c r="D1355" t="s">
        <v>473</v>
      </c>
      <c r="E1355" t="s">
        <v>3338</v>
      </c>
      <c r="F1355" t="s">
        <v>3339</v>
      </c>
      <c r="G1355" t="s">
        <v>464</v>
      </c>
      <c r="H1355" t="s">
        <v>450</v>
      </c>
      <c r="I1355" t="s">
        <v>550</v>
      </c>
      <c r="J1355" t="s">
        <v>466</v>
      </c>
      <c r="K1355">
        <v>94109</v>
      </c>
      <c r="L1355" t="s">
        <v>467</v>
      </c>
      <c r="M1355" t="s">
        <v>3192</v>
      </c>
      <c r="N1355" t="s">
        <v>469</v>
      </c>
      <c r="O1355" t="s">
        <v>513</v>
      </c>
      <c r="P1355" t="s">
        <v>3193</v>
      </c>
      <c r="Q1355">
        <v>17.61</v>
      </c>
      <c r="R1355">
        <v>3</v>
      </c>
      <c r="S1355">
        <v>0</v>
      </c>
      <c r="T1355" s="16">
        <v>8.4527999999999999</v>
      </c>
    </row>
    <row r="1356" spans="1:20" x14ac:dyDescent="0.3">
      <c r="A1356" t="s">
        <v>4160</v>
      </c>
      <c r="B1356" s="1">
        <v>42859</v>
      </c>
      <c r="C1356" s="1">
        <v>42864</v>
      </c>
      <c r="D1356" t="s">
        <v>473</v>
      </c>
      <c r="E1356" t="s">
        <v>3338</v>
      </c>
      <c r="F1356" t="s">
        <v>3339</v>
      </c>
      <c r="G1356" t="s">
        <v>464</v>
      </c>
      <c r="H1356" t="s">
        <v>450</v>
      </c>
      <c r="I1356" t="s">
        <v>550</v>
      </c>
      <c r="J1356" t="s">
        <v>466</v>
      </c>
      <c r="K1356">
        <v>94109</v>
      </c>
      <c r="L1356" t="s">
        <v>467</v>
      </c>
      <c r="M1356" t="s">
        <v>1328</v>
      </c>
      <c r="N1356" t="s">
        <v>455</v>
      </c>
      <c r="O1356" t="s">
        <v>479</v>
      </c>
      <c r="P1356" t="s">
        <v>1329</v>
      </c>
      <c r="Q1356">
        <v>300.904</v>
      </c>
      <c r="R1356">
        <v>1</v>
      </c>
      <c r="S1356">
        <v>0.2</v>
      </c>
      <c r="T1356" s="16">
        <v>11.283900000000017</v>
      </c>
    </row>
    <row r="1357" spans="1:20" x14ac:dyDescent="0.3">
      <c r="A1357" t="s">
        <v>4161</v>
      </c>
      <c r="B1357" s="1">
        <v>41825</v>
      </c>
      <c r="C1357" s="1">
        <v>41825</v>
      </c>
      <c r="D1357" t="s">
        <v>1716</v>
      </c>
      <c r="E1357" t="s">
        <v>3967</v>
      </c>
      <c r="F1357" t="s">
        <v>3968</v>
      </c>
      <c r="G1357" t="s">
        <v>449</v>
      </c>
      <c r="H1357" t="s">
        <v>450</v>
      </c>
      <c r="I1357" t="s">
        <v>607</v>
      </c>
      <c r="J1357" t="s">
        <v>527</v>
      </c>
      <c r="K1357">
        <v>77036</v>
      </c>
      <c r="L1357" t="s">
        <v>528</v>
      </c>
      <c r="M1357" t="s">
        <v>1264</v>
      </c>
      <c r="N1357" t="s">
        <v>469</v>
      </c>
      <c r="O1357" t="s">
        <v>482</v>
      </c>
      <c r="P1357" t="s">
        <v>1265</v>
      </c>
      <c r="Q1357">
        <v>220.77600000000001</v>
      </c>
      <c r="R1357">
        <v>3</v>
      </c>
      <c r="S1357">
        <v>0.2</v>
      </c>
      <c r="T1357" s="16">
        <v>-44.155200000000022</v>
      </c>
    </row>
    <row r="1358" spans="1:20" x14ac:dyDescent="0.3">
      <c r="A1358" t="s">
        <v>4161</v>
      </c>
      <c r="B1358" s="1">
        <v>41825</v>
      </c>
      <c r="C1358" s="1">
        <v>41825</v>
      </c>
      <c r="D1358" t="s">
        <v>1716</v>
      </c>
      <c r="E1358" t="s">
        <v>3967</v>
      </c>
      <c r="F1358" t="s">
        <v>3968</v>
      </c>
      <c r="G1358" t="s">
        <v>449</v>
      </c>
      <c r="H1358" t="s">
        <v>450</v>
      </c>
      <c r="I1358" t="s">
        <v>607</v>
      </c>
      <c r="J1358" t="s">
        <v>527</v>
      </c>
      <c r="K1358">
        <v>77036</v>
      </c>
      <c r="L1358" t="s">
        <v>528</v>
      </c>
      <c r="M1358" t="s">
        <v>3972</v>
      </c>
      <c r="N1358" t="s">
        <v>469</v>
      </c>
      <c r="O1358" t="s">
        <v>482</v>
      </c>
      <c r="P1358" t="s">
        <v>3973</v>
      </c>
      <c r="Q1358">
        <v>281.42400000000004</v>
      </c>
      <c r="R1358">
        <v>11</v>
      </c>
      <c r="S1358">
        <v>0.2</v>
      </c>
      <c r="T1358" s="16">
        <v>-35.178000000000004</v>
      </c>
    </row>
    <row r="1359" spans="1:20" x14ac:dyDescent="0.3">
      <c r="A1359" t="s">
        <v>4162</v>
      </c>
      <c r="B1359" s="1">
        <v>42495</v>
      </c>
      <c r="C1359" s="1">
        <v>42497</v>
      </c>
      <c r="D1359" t="s">
        <v>611</v>
      </c>
      <c r="E1359" t="s">
        <v>4163</v>
      </c>
      <c r="F1359" t="s">
        <v>4164</v>
      </c>
      <c r="G1359" t="s">
        <v>449</v>
      </c>
      <c r="H1359" t="s">
        <v>450</v>
      </c>
      <c r="I1359" t="s">
        <v>1901</v>
      </c>
      <c r="J1359" t="s">
        <v>452</v>
      </c>
      <c r="K1359">
        <v>40214</v>
      </c>
      <c r="L1359" t="s">
        <v>453</v>
      </c>
      <c r="M1359" t="s">
        <v>4165</v>
      </c>
      <c r="N1359" t="s">
        <v>469</v>
      </c>
      <c r="O1359" t="s">
        <v>513</v>
      </c>
      <c r="P1359" t="s">
        <v>4166</v>
      </c>
      <c r="Q1359">
        <v>79.14</v>
      </c>
      <c r="R1359">
        <v>3</v>
      </c>
      <c r="S1359">
        <v>0</v>
      </c>
      <c r="T1359" s="16">
        <v>36.404399999999995</v>
      </c>
    </row>
    <row r="1360" spans="1:20" x14ac:dyDescent="0.3">
      <c r="A1360" t="s">
        <v>4167</v>
      </c>
      <c r="B1360" s="1">
        <v>42851</v>
      </c>
      <c r="C1360" s="1">
        <v>42852</v>
      </c>
      <c r="D1360" t="s">
        <v>611</v>
      </c>
      <c r="E1360" t="s">
        <v>4168</v>
      </c>
      <c r="F1360" t="s">
        <v>4169</v>
      </c>
      <c r="G1360" t="s">
        <v>449</v>
      </c>
      <c r="H1360" t="s">
        <v>450</v>
      </c>
      <c r="I1360" t="s">
        <v>526</v>
      </c>
      <c r="J1360" t="s">
        <v>527</v>
      </c>
      <c r="K1360">
        <v>76106</v>
      </c>
      <c r="L1360" t="s">
        <v>528</v>
      </c>
      <c r="M1360" t="s">
        <v>2473</v>
      </c>
      <c r="N1360" t="s">
        <v>455</v>
      </c>
      <c r="O1360" t="s">
        <v>488</v>
      </c>
      <c r="P1360" t="s">
        <v>2474</v>
      </c>
      <c r="Q1360">
        <v>1.988</v>
      </c>
      <c r="R1360">
        <v>1</v>
      </c>
      <c r="S1360">
        <v>0.6</v>
      </c>
      <c r="T1360" s="16">
        <v>-1.4413</v>
      </c>
    </row>
    <row r="1361" spans="1:20" x14ac:dyDescent="0.3">
      <c r="A1361" t="s">
        <v>4170</v>
      </c>
      <c r="B1361" s="1">
        <v>41908</v>
      </c>
      <c r="C1361" s="1">
        <v>41913</v>
      </c>
      <c r="D1361" t="s">
        <v>446</v>
      </c>
      <c r="E1361" t="s">
        <v>4171</v>
      </c>
      <c r="F1361" t="s">
        <v>4172</v>
      </c>
      <c r="G1361" t="s">
        <v>449</v>
      </c>
      <c r="H1361" t="s">
        <v>450</v>
      </c>
      <c r="I1361" t="s">
        <v>465</v>
      </c>
      <c r="J1361" t="s">
        <v>466</v>
      </c>
      <c r="K1361">
        <v>90049</v>
      </c>
      <c r="L1361" t="s">
        <v>467</v>
      </c>
      <c r="M1361" t="s">
        <v>4173</v>
      </c>
      <c r="N1361" t="s">
        <v>455</v>
      </c>
      <c r="O1361" t="s">
        <v>459</v>
      </c>
      <c r="P1361" t="s">
        <v>4174</v>
      </c>
      <c r="Q1361">
        <v>145.56800000000001</v>
      </c>
      <c r="R1361">
        <v>2</v>
      </c>
      <c r="S1361">
        <v>0.2</v>
      </c>
      <c r="T1361" s="16">
        <v>0</v>
      </c>
    </row>
    <row r="1362" spans="1:20" x14ac:dyDescent="0.3">
      <c r="A1362" t="s">
        <v>4175</v>
      </c>
      <c r="B1362" s="1">
        <v>43027</v>
      </c>
      <c r="C1362" s="1">
        <v>43033</v>
      </c>
      <c r="D1362" t="s">
        <v>473</v>
      </c>
      <c r="E1362" t="s">
        <v>4176</v>
      </c>
      <c r="F1362" t="s">
        <v>4177</v>
      </c>
      <c r="G1362" t="s">
        <v>464</v>
      </c>
      <c r="H1362" t="s">
        <v>450</v>
      </c>
      <c r="I1362" t="s">
        <v>569</v>
      </c>
      <c r="J1362" t="s">
        <v>570</v>
      </c>
      <c r="K1362">
        <v>19120</v>
      </c>
      <c r="L1362" t="s">
        <v>571</v>
      </c>
      <c r="M1362" t="s">
        <v>3018</v>
      </c>
      <c r="N1362" t="s">
        <v>469</v>
      </c>
      <c r="O1362" t="s">
        <v>491</v>
      </c>
      <c r="P1362" t="s">
        <v>3019</v>
      </c>
      <c r="Q1362">
        <v>123.256</v>
      </c>
      <c r="R1362">
        <v>7</v>
      </c>
      <c r="S1362">
        <v>0.2</v>
      </c>
      <c r="T1362" s="16">
        <v>9.2441999999999993</v>
      </c>
    </row>
    <row r="1363" spans="1:20" x14ac:dyDescent="0.3">
      <c r="A1363" t="s">
        <v>4175</v>
      </c>
      <c r="B1363" s="1">
        <v>43027</v>
      </c>
      <c r="C1363" s="1">
        <v>43033</v>
      </c>
      <c r="D1363" t="s">
        <v>473</v>
      </c>
      <c r="E1363" t="s">
        <v>4176</v>
      </c>
      <c r="F1363" t="s">
        <v>4177</v>
      </c>
      <c r="G1363" t="s">
        <v>464</v>
      </c>
      <c r="H1363" t="s">
        <v>450</v>
      </c>
      <c r="I1363" t="s">
        <v>569</v>
      </c>
      <c r="J1363" t="s">
        <v>570</v>
      </c>
      <c r="K1363">
        <v>19120</v>
      </c>
      <c r="L1363" t="s">
        <v>571</v>
      </c>
      <c r="M1363" t="s">
        <v>4178</v>
      </c>
      <c r="N1363" t="s">
        <v>469</v>
      </c>
      <c r="O1363" t="s">
        <v>513</v>
      </c>
      <c r="P1363" t="s">
        <v>4179</v>
      </c>
      <c r="Q1363">
        <v>23.680000000000003</v>
      </c>
      <c r="R1363">
        <v>4</v>
      </c>
      <c r="S1363">
        <v>0.2</v>
      </c>
      <c r="T1363" s="16">
        <v>7.3999999999999995</v>
      </c>
    </row>
    <row r="1364" spans="1:20" x14ac:dyDescent="0.3">
      <c r="A1364" t="s">
        <v>4175</v>
      </c>
      <c r="B1364" s="1">
        <v>43027</v>
      </c>
      <c r="C1364" s="1">
        <v>43033</v>
      </c>
      <c r="D1364" t="s">
        <v>473</v>
      </c>
      <c r="E1364" t="s">
        <v>4176</v>
      </c>
      <c r="F1364" t="s">
        <v>4177</v>
      </c>
      <c r="G1364" t="s">
        <v>464</v>
      </c>
      <c r="H1364" t="s">
        <v>450</v>
      </c>
      <c r="I1364" t="s">
        <v>569</v>
      </c>
      <c r="J1364" t="s">
        <v>570</v>
      </c>
      <c r="K1364">
        <v>19120</v>
      </c>
      <c r="L1364" t="s">
        <v>571</v>
      </c>
      <c r="M1364" t="s">
        <v>4180</v>
      </c>
      <c r="N1364" t="s">
        <v>494</v>
      </c>
      <c r="O1364" t="s">
        <v>495</v>
      </c>
      <c r="P1364" t="s">
        <v>4181</v>
      </c>
      <c r="Q1364">
        <v>309.57600000000002</v>
      </c>
      <c r="R1364">
        <v>4</v>
      </c>
      <c r="S1364">
        <v>0.4</v>
      </c>
      <c r="T1364" s="16">
        <v>-56.755600000000015</v>
      </c>
    </row>
    <row r="1365" spans="1:20" x14ac:dyDescent="0.3">
      <c r="A1365" t="s">
        <v>4182</v>
      </c>
      <c r="B1365" s="1">
        <v>43049</v>
      </c>
      <c r="C1365" s="1">
        <v>43050</v>
      </c>
      <c r="D1365" t="s">
        <v>611</v>
      </c>
      <c r="E1365" t="s">
        <v>4183</v>
      </c>
      <c r="F1365" t="s">
        <v>4184</v>
      </c>
      <c r="G1365" t="s">
        <v>464</v>
      </c>
      <c r="H1365" t="s">
        <v>450</v>
      </c>
      <c r="I1365" t="s">
        <v>1737</v>
      </c>
      <c r="J1365" t="s">
        <v>733</v>
      </c>
      <c r="K1365">
        <v>85705</v>
      </c>
      <c r="L1365" t="s">
        <v>467</v>
      </c>
      <c r="M1365" t="s">
        <v>2870</v>
      </c>
      <c r="N1365" t="s">
        <v>469</v>
      </c>
      <c r="O1365" t="s">
        <v>498</v>
      </c>
      <c r="P1365" t="s">
        <v>2871</v>
      </c>
      <c r="Q1365">
        <v>38.388000000000005</v>
      </c>
      <c r="R1365">
        <v>14</v>
      </c>
      <c r="S1365">
        <v>0.7</v>
      </c>
      <c r="T1365" s="16">
        <v>-25.591999999999999</v>
      </c>
    </row>
    <row r="1366" spans="1:20" x14ac:dyDescent="0.3">
      <c r="A1366" t="s">
        <v>4182</v>
      </c>
      <c r="B1366" s="1">
        <v>43049</v>
      </c>
      <c r="C1366" s="1">
        <v>43050</v>
      </c>
      <c r="D1366" t="s">
        <v>611</v>
      </c>
      <c r="E1366" t="s">
        <v>4183</v>
      </c>
      <c r="F1366" t="s">
        <v>4184</v>
      </c>
      <c r="G1366" t="s">
        <v>464</v>
      </c>
      <c r="H1366" t="s">
        <v>450</v>
      </c>
      <c r="I1366" t="s">
        <v>1737</v>
      </c>
      <c r="J1366" t="s">
        <v>733</v>
      </c>
      <c r="K1366">
        <v>85705</v>
      </c>
      <c r="L1366" t="s">
        <v>467</v>
      </c>
      <c r="M1366" t="s">
        <v>4185</v>
      </c>
      <c r="N1366" t="s">
        <v>494</v>
      </c>
      <c r="O1366" t="s">
        <v>1107</v>
      </c>
      <c r="P1366" t="s">
        <v>4186</v>
      </c>
      <c r="Q1366">
        <v>95.994000000000014</v>
      </c>
      <c r="R1366">
        <v>2</v>
      </c>
      <c r="S1366">
        <v>0.7</v>
      </c>
      <c r="T1366" s="16">
        <v>-63.995999999999981</v>
      </c>
    </row>
    <row r="1367" spans="1:20" x14ac:dyDescent="0.3">
      <c r="A1367" t="s">
        <v>4182</v>
      </c>
      <c r="B1367" s="1">
        <v>43049</v>
      </c>
      <c r="C1367" s="1">
        <v>43050</v>
      </c>
      <c r="D1367" t="s">
        <v>611</v>
      </c>
      <c r="E1367" t="s">
        <v>4183</v>
      </c>
      <c r="F1367" t="s">
        <v>4184</v>
      </c>
      <c r="G1367" t="s">
        <v>464</v>
      </c>
      <c r="H1367" t="s">
        <v>450</v>
      </c>
      <c r="I1367" t="s">
        <v>1737</v>
      </c>
      <c r="J1367" t="s">
        <v>733</v>
      </c>
      <c r="K1367">
        <v>85705</v>
      </c>
      <c r="L1367" t="s">
        <v>467</v>
      </c>
      <c r="M1367" t="s">
        <v>4187</v>
      </c>
      <c r="N1367" t="s">
        <v>494</v>
      </c>
      <c r="O1367" t="s">
        <v>584</v>
      </c>
      <c r="P1367" t="s">
        <v>4188</v>
      </c>
      <c r="Q1367">
        <v>239.95200000000003</v>
      </c>
      <c r="R1367">
        <v>6</v>
      </c>
      <c r="S1367">
        <v>0.2</v>
      </c>
      <c r="T1367" s="16">
        <v>-35.992800000000038</v>
      </c>
    </row>
    <row r="1368" spans="1:20" x14ac:dyDescent="0.3">
      <c r="A1368" t="s">
        <v>4182</v>
      </c>
      <c r="B1368" s="1">
        <v>43049</v>
      </c>
      <c r="C1368" s="1">
        <v>43050</v>
      </c>
      <c r="D1368" t="s">
        <v>611</v>
      </c>
      <c r="E1368" t="s">
        <v>4183</v>
      </c>
      <c r="F1368" t="s">
        <v>4184</v>
      </c>
      <c r="G1368" t="s">
        <v>464</v>
      </c>
      <c r="H1368" t="s">
        <v>450</v>
      </c>
      <c r="I1368" t="s">
        <v>1737</v>
      </c>
      <c r="J1368" t="s">
        <v>733</v>
      </c>
      <c r="K1368">
        <v>85705</v>
      </c>
      <c r="L1368" t="s">
        <v>467</v>
      </c>
      <c r="M1368" t="s">
        <v>1286</v>
      </c>
      <c r="N1368" t="s">
        <v>494</v>
      </c>
      <c r="O1368" t="s">
        <v>495</v>
      </c>
      <c r="P1368" t="s">
        <v>1287</v>
      </c>
      <c r="Q1368">
        <v>201.584</v>
      </c>
      <c r="R1368">
        <v>2</v>
      </c>
      <c r="S1368">
        <v>0.2</v>
      </c>
      <c r="T1368" s="16">
        <v>15.118800000000007</v>
      </c>
    </row>
    <row r="1369" spans="1:20" x14ac:dyDescent="0.3">
      <c r="A1369" t="s">
        <v>4182</v>
      </c>
      <c r="B1369" s="1">
        <v>43049</v>
      </c>
      <c r="C1369" s="1">
        <v>43050</v>
      </c>
      <c r="D1369" t="s">
        <v>611</v>
      </c>
      <c r="E1369" t="s">
        <v>4183</v>
      </c>
      <c r="F1369" t="s">
        <v>4184</v>
      </c>
      <c r="G1369" t="s">
        <v>464</v>
      </c>
      <c r="H1369" t="s">
        <v>450</v>
      </c>
      <c r="I1369" t="s">
        <v>1737</v>
      </c>
      <c r="J1369" t="s">
        <v>733</v>
      </c>
      <c r="K1369">
        <v>85705</v>
      </c>
      <c r="L1369" t="s">
        <v>467</v>
      </c>
      <c r="M1369" t="s">
        <v>1621</v>
      </c>
      <c r="N1369" t="s">
        <v>455</v>
      </c>
      <c r="O1369" t="s">
        <v>459</v>
      </c>
      <c r="P1369" t="s">
        <v>1622</v>
      </c>
      <c r="Q1369">
        <v>899.13600000000008</v>
      </c>
      <c r="R1369">
        <v>4</v>
      </c>
      <c r="S1369">
        <v>0.2</v>
      </c>
      <c r="T1369" s="16">
        <v>-146.10960000000014</v>
      </c>
    </row>
    <row r="1370" spans="1:20" x14ac:dyDescent="0.3">
      <c r="A1370" t="s">
        <v>4189</v>
      </c>
      <c r="B1370" s="1">
        <v>42924</v>
      </c>
      <c r="C1370" s="1">
        <v>42927</v>
      </c>
      <c r="D1370" t="s">
        <v>611</v>
      </c>
      <c r="E1370" t="s">
        <v>4190</v>
      </c>
      <c r="F1370" t="s">
        <v>4191</v>
      </c>
      <c r="G1370" t="s">
        <v>525</v>
      </c>
      <c r="H1370" t="s">
        <v>450</v>
      </c>
      <c r="I1370" t="s">
        <v>4192</v>
      </c>
      <c r="J1370" t="s">
        <v>466</v>
      </c>
      <c r="K1370">
        <v>90660</v>
      </c>
      <c r="L1370" t="s">
        <v>467</v>
      </c>
      <c r="M1370" t="s">
        <v>1572</v>
      </c>
      <c r="N1370" t="s">
        <v>455</v>
      </c>
      <c r="O1370" t="s">
        <v>488</v>
      </c>
      <c r="P1370" t="s">
        <v>1573</v>
      </c>
      <c r="Q1370">
        <v>145.9</v>
      </c>
      <c r="R1370">
        <v>5</v>
      </c>
      <c r="S1370">
        <v>0</v>
      </c>
      <c r="T1370" s="16">
        <v>62.736999999999995</v>
      </c>
    </row>
    <row r="1371" spans="1:20" x14ac:dyDescent="0.3">
      <c r="A1371" t="s">
        <v>4193</v>
      </c>
      <c r="B1371" s="1">
        <v>42362</v>
      </c>
      <c r="C1371" s="1">
        <v>42366</v>
      </c>
      <c r="D1371" t="s">
        <v>473</v>
      </c>
      <c r="E1371" t="s">
        <v>4117</v>
      </c>
      <c r="F1371" t="s">
        <v>4118</v>
      </c>
      <c r="G1371" t="s">
        <v>449</v>
      </c>
      <c r="H1371" t="s">
        <v>450</v>
      </c>
      <c r="I1371" t="s">
        <v>1507</v>
      </c>
      <c r="J1371" t="s">
        <v>880</v>
      </c>
      <c r="K1371">
        <v>80906</v>
      </c>
      <c r="L1371" t="s">
        <v>467</v>
      </c>
      <c r="M1371" t="s">
        <v>1189</v>
      </c>
      <c r="N1371" t="s">
        <v>455</v>
      </c>
      <c r="O1371" t="s">
        <v>456</v>
      </c>
      <c r="P1371" t="s">
        <v>1190</v>
      </c>
      <c r="Q1371">
        <v>590.05800000000011</v>
      </c>
      <c r="R1371">
        <v>7</v>
      </c>
      <c r="S1371">
        <v>0.7</v>
      </c>
      <c r="T1371" s="16">
        <v>-786.74400000000026</v>
      </c>
    </row>
    <row r="1372" spans="1:20" x14ac:dyDescent="0.3">
      <c r="A1372" t="s">
        <v>4193</v>
      </c>
      <c r="B1372" s="1">
        <v>42362</v>
      </c>
      <c r="C1372" s="1">
        <v>42366</v>
      </c>
      <c r="D1372" t="s">
        <v>473</v>
      </c>
      <c r="E1372" t="s">
        <v>4117</v>
      </c>
      <c r="F1372" t="s">
        <v>4118</v>
      </c>
      <c r="G1372" t="s">
        <v>449</v>
      </c>
      <c r="H1372" t="s">
        <v>450</v>
      </c>
      <c r="I1372" t="s">
        <v>1507</v>
      </c>
      <c r="J1372" t="s">
        <v>880</v>
      </c>
      <c r="K1372">
        <v>80906</v>
      </c>
      <c r="L1372" t="s">
        <v>467</v>
      </c>
      <c r="M1372" t="s">
        <v>2881</v>
      </c>
      <c r="N1372" t="s">
        <v>469</v>
      </c>
      <c r="O1372" t="s">
        <v>491</v>
      </c>
      <c r="P1372" t="s">
        <v>2882</v>
      </c>
      <c r="Q1372">
        <v>14.04</v>
      </c>
      <c r="R1372">
        <v>3</v>
      </c>
      <c r="S1372">
        <v>0.2</v>
      </c>
      <c r="T1372" s="16">
        <v>1.5794999999999986</v>
      </c>
    </row>
    <row r="1373" spans="1:20" x14ac:dyDescent="0.3">
      <c r="A1373" t="s">
        <v>4194</v>
      </c>
      <c r="B1373" s="1">
        <v>42801</v>
      </c>
      <c r="C1373" s="1">
        <v>42806</v>
      </c>
      <c r="D1373" t="s">
        <v>473</v>
      </c>
      <c r="E1373" t="s">
        <v>4195</v>
      </c>
      <c r="F1373" t="s">
        <v>4196</v>
      </c>
      <c r="G1373" t="s">
        <v>525</v>
      </c>
      <c r="H1373" t="s">
        <v>450</v>
      </c>
      <c r="I1373" t="s">
        <v>3644</v>
      </c>
      <c r="J1373" t="s">
        <v>3165</v>
      </c>
      <c r="K1373">
        <v>20735</v>
      </c>
      <c r="L1373" t="s">
        <v>571</v>
      </c>
      <c r="M1373" t="s">
        <v>4197</v>
      </c>
      <c r="N1373" t="s">
        <v>494</v>
      </c>
      <c r="O1373" t="s">
        <v>584</v>
      </c>
      <c r="P1373" t="s">
        <v>4198</v>
      </c>
      <c r="Q1373">
        <v>49.08</v>
      </c>
      <c r="R1373">
        <v>3</v>
      </c>
      <c r="S1373">
        <v>0</v>
      </c>
      <c r="T1373" s="16">
        <v>4.9079999999999977</v>
      </c>
    </row>
    <row r="1374" spans="1:20" x14ac:dyDescent="0.3">
      <c r="A1374" t="s">
        <v>4199</v>
      </c>
      <c r="B1374" s="1">
        <v>41730</v>
      </c>
      <c r="C1374" s="1">
        <v>41735</v>
      </c>
      <c r="D1374" t="s">
        <v>446</v>
      </c>
      <c r="E1374" t="s">
        <v>713</v>
      </c>
      <c r="F1374" t="s">
        <v>714</v>
      </c>
      <c r="G1374" t="s">
        <v>449</v>
      </c>
      <c r="H1374" t="s">
        <v>450</v>
      </c>
      <c r="I1374" t="s">
        <v>2533</v>
      </c>
      <c r="J1374" t="s">
        <v>466</v>
      </c>
      <c r="K1374">
        <v>94591</v>
      </c>
      <c r="L1374" t="s">
        <v>467</v>
      </c>
      <c r="M1374" t="s">
        <v>2681</v>
      </c>
      <c r="N1374" t="s">
        <v>469</v>
      </c>
      <c r="O1374" t="s">
        <v>470</v>
      </c>
      <c r="P1374" t="s">
        <v>2682</v>
      </c>
      <c r="Q1374">
        <v>29.6</v>
      </c>
      <c r="R1374">
        <v>2</v>
      </c>
      <c r="S1374">
        <v>0</v>
      </c>
      <c r="T1374" s="16">
        <v>14.8</v>
      </c>
    </row>
    <row r="1375" spans="1:20" x14ac:dyDescent="0.3">
      <c r="A1375" t="s">
        <v>4199</v>
      </c>
      <c r="B1375" s="1">
        <v>41730</v>
      </c>
      <c r="C1375" s="1">
        <v>41735</v>
      </c>
      <c r="D1375" t="s">
        <v>446</v>
      </c>
      <c r="E1375" t="s">
        <v>713</v>
      </c>
      <c r="F1375" t="s">
        <v>714</v>
      </c>
      <c r="G1375" t="s">
        <v>449</v>
      </c>
      <c r="H1375" t="s">
        <v>450</v>
      </c>
      <c r="I1375" t="s">
        <v>2533</v>
      </c>
      <c r="J1375" t="s">
        <v>466</v>
      </c>
      <c r="K1375">
        <v>94591</v>
      </c>
      <c r="L1375" t="s">
        <v>467</v>
      </c>
      <c r="M1375" t="s">
        <v>4200</v>
      </c>
      <c r="N1375" t="s">
        <v>469</v>
      </c>
      <c r="O1375" t="s">
        <v>498</v>
      </c>
      <c r="P1375" t="s">
        <v>4201</v>
      </c>
      <c r="Q1375">
        <v>17.088000000000001</v>
      </c>
      <c r="R1375">
        <v>4</v>
      </c>
      <c r="S1375">
        <v>0.2</v>
      </c>
      <c r="T1375" s="16">
        <v>5.5535999999999994</v>
      </c>
    </row>
    <row r="1376" spans="1:20" x14ac:dyDescent="0.3">
      <c r="A1376" t="s">
        <v>4202</v>
      </c>
      <c r="B1376" s="1">
        <v>42261</v>
      </c>
      <c r="C1376" s="1">
        <v>42266</v>
      </c>
      <c r="D1376" t="s">
        <v>473</v>
      </c>
      <c r="E1376" t="s">
        <v>2480</v>
      </c>
      <c r="F1376" t="s">
        <v>2481</v>
      </c>
      <c r="G1376" t="s">
        <v>449</v>
      </c>
      <c r="H1376" t="s">
        <v>450</v>
      </c>
      <c r="I1376" t="s">
        <v>4203</v>
      </c>
      <c r="J1376" t="s">
        <v>544</v>
      </c>
      <c r="K1376">
        <v>84604</v>
      </c>
      <c r="L1376" t="s">
        <v>467</v>
      </c>
      <c r="M1376" t="s">
        <v>4204</v>
      </c>
      <c r="N1376" t="s">
        <v>455</v>
      </c>
      <c r="O1376" t="s">
        <v>479</v>
      </c>
      <c r="P1376" t="s">
        <v>4205</v>
      </c>
      <c r="Q1376">
        <v>912.75</v>
      </c>
      <c r="R1376">
        <v>5</v>
      </c>
      <c r="S1376">
        <v>0</v>
      </c>
      <c r="T1376" s="16">
        <v>118.65750000000006</v>
      </c>
    </row>
    <row r="1377" spans="1:20" x14ac:dyDescent="0.3">
      <c r="A1377" t="s">
        <v>4206</v>
      </c>
      <c r="B1377" s="1">
        <v>41855</v>
      </c>
      <c r="C1377" s="1">
        <v>41860</v>
      </c>
      <c r="D1377" t="s">
        <v>446</v>
      </c>
      <c r="E1377" t="s">
        <v>1313</v>
      </c>
      <c r="F1377" t="s">
        <v>1314</v>
      </c>
      <c r="G1377" t="s">
        <v>449</v>
      </c>
      <c r="H1377" t="s">
        <v>450</v>
      </c>
      <c r="I1377" t="s">
        <v>4207</v>
      </c>
      <c r="J1377" t="s">
        <v>544</v>
      </c>
      <c r="K1377">
        <v>84062</v>
      </c>
      <c r="L1377" t="s">
        <v>467</v>
      </c>
      <c r="M1377" t="s">
        <v>4208</v>
      </c>
      <c r="N1377" t="s">
        <v>469</v>
      </c>
      <c r="O1377" t="s">
        <v>501</v>
      </c>
      <c r="P1377" t="s">
        <v>4209</v>
      </c>
      <c r="Q1377">
        <v>1089.75</v>
      </c>
      <c r="R1377">
        <v>3</v>
      </c>
      <c r="S1377">
        <v>0</v>
      </c>
      <c r="T1377" s="16">
        <v>305.13000000000011</v>
      </c>
    </row>
    <row r="1378" spans="1:20" x14ac:dyDescent="0.3">
      <c r="A1378" t="s">
        <v>4206</v>
      </c>
      <c r="B1378" s="1">
        <v>41855</v>
      </c>
      <c r="C1378" s="1">
        <v>41860</v>
      </c>
      <c r="D1378" t="s">
        <v>446</v>
      </c>
      <c r="E1378" t="s">
        <v>1313</v>
      </c>
      <c r="F1378" t="s">
        <v>1314</v>
      </c>
      <c r="G1378" t="s">
        <v>449</v>
      </c>
      <c r="H1378" t="s">
        <v>450</v>
      </c>
      <c r="I1378" t="s">
        <v>4207</v>
      </c>
      <c r="J1378" t="s">
        <v>544</v>
      </c>
      <c r="K1378">
        <v>84062</v>
      </c>
      <c r="L1378" t="s">
        <v>467</v>
      </c>
      <c r="M1378" t="s">
        <v>4210</v>
      </c>
      <c r="N1378" t="s">
        <v>469</v>
      </c>
      <c r="O1378" t="s">
        <v>513</v>
      </c>
      <c r="P1378" t="s">
        <v>4211</v>
      </c>
      <c r="Q1378">
        <v>447.84</v>
      </c>
      <c r="R1378">
        <v>8</v>
      </c>
      <c r="S1378">
        <v>0</v>
      </c>
      <c r="T1378" s="16">
        <v>219.44159999999999</v>
      </c>
    </row>
    <row r="1379" spans="1:20" x14ac:dyDescent="0.3">
      <c r="A1379" t="s">
        <v>4206</v>
      </c>
      <c r="B1379" s="1">
        <v>41855</v>
      </c>
      <c r="C1379" s="1">
        <v>41860</v>
      </c>
      <c r="D1379" t="s">
        <v>446</v>
      </c>
      <c r="E1379" t="s">
        <v>1313</v>
      </c>
      <c r="F1379" t="s">
        <v>1314</v>
      </c>
      <c r="G1379" t="s">
        <v>449</v>
      </c>
      <c r="H1379" t="s">
        <v>450</v>
      </c>
      <c r="I1379" t="s">
        <v>4207</v>
      </c>
      <c r="J1379" t="s">
        <v>544</v>
      </c>
      <c r="K1379">
        <v>84062</v>
      </c>
      <c r="L1379" t="s">
        <v>467</v>
      </c>
      <c r="M1379" t="s">
        <v>4212</v>
      </c>
      <c r="N1379" t="s">
        <v>469</v>
      </c>
      <c r="O1379" t="s">
        <v>491</v>
      </c>
      <c r="P1379" t="s">
        <v>4213</v>
      </c>
      <c r="Q1379">
        <v>16.399999999999999</v>
      </c>
      <c r="R1379">
        <v>5</v>
      </c>
      <c r="S1379">
        <v>0</v>
      </c>
      <c r="T1379" s="16">
        <v>4.2639999999999993</v>
      </c>
    </row>
    <row r="1380" spans="1:20" x14ac:dyDescent="0.3">
      <c r="A1380" t="s">
        <v>4206</v>
      </c>
      <c r="B1380" s="1">
        <v>41855</v>
      </c>
      <c r="C1380" s="1">
        <v>41860</v>
      </c>
      <c r="D1380" t="s">
        <v>446</v>
      </c>
      <c r="E1380" t="s">
        <v>1313</v>
      </c>
      <c r="F1380" t="s">
        <v>1314</v>
      </c>
      <c r="G1380" t="s">
        <v>449</v>
      </c>
      <c r="H1380" t="s">
        <v>450</v>
      </c>
      <c r="I1380" t="s">
        <v>4207</v>
      </c>
      <c r="J1380" t="s">
        <v>544</v>
      </c>
      <c r="K1380">
        <v>84062</v>
      </c>
      <c r="L1380" t="s">
        <v>467</v>
      </c>
      <c r="M1380" t="s">
        <v>4214</v>
      </c>
      <c r="N1380" t="s">
        <v>494</v>
      </c>
      <c r="O1380" t="s">
        <v>495</v>
      </c>
      <c r="P1380" t="s">
        <v>4215</v>
      </c>
      <c r="Q1380">
        <v>399.96000000000004</v>
      </c>
      <c r="R1380">
        <v>5</v>
      </c>
      <c r="S1380">
        <v>0.2</v>
      </c>
      <c r="T1380" s="16">
        <v>34.996499999999969</v>
      </c>
    </row>
    <row r="1381" spans="1:20" x14ac:dyDescent="0.3">
      <c r="A1381" t="s">
        <v>4206</v>
      </c>
      <c r="B1381" s="1">
        <v>41855</v>
      </c>
      <c r="C1381" s="1">
        <v>41860</v>
      </c>
      <c r="D1381" t="s">
        <v>446</v>
      </c>
      <c r="E1381" t="s">
        <v>1313</v>
      </c>
      <c r="F1381" t="s">
        <v>1314</v>
      </c>
      <c r="G1381" t="s">
        <v>449</v>
      </c>
      <c r="H1381" t="s">
        <v>450</v>
      </c>
      <c r="I1381" t="s">
        <v>4207</v>
      </c>
      <c r="J1381" t="s">
        <v>544</v>
      </c>
      <c r="K1381">
        <v>84062</v>
      </c>
      <c r="L1381" t="s">
        <v>467</v>
      </c>
      <c r="M1381" t="s">
        <v>4216</v>
      </c>
      <c r="N1381" t="s">
        <v>469</v>
      </c>
      <c r="O1381" t="s">
        <v>482</v>
      </c>
      <c r="P1381" t="s">
        <v>4217</v>
      </c>
      <c r="Q1381">
        <v>158.9</v>
      </c>
      <c r="R1381">
        <v>5</v>
      </c>
      <c r="S1381">
        <v>0</v>
      </c>
      <c r="T1381" s="16">
        <v>7.9449999999999932</v>
      </c>
    </row>
    <row r="1382" spans="1:20" x14ac:dyDescent="0.3">
      <c r="A1382" t="s">
        <v>4206</v>
      </c>
      <c r="B1382" s="1">
        <v>41855</v>
      </c>
      <c r="C1382" s="1">
        <v>41860</v>
      </c>
      <c r="D1382" t="s">
        <v>446</v>
      </c>
      <c r="E1382" t="s">
        <v>1313</v>
      </c>
      <c r="F1382" t="s">
        <v>1314</v>
      </c>
      <c r="G1382" t="s">
        <v>449</v>
      </c>
      <c r="H1382" t="s">
        <v>450</v>
      </c>
      <c r="I1382" t="s">
        <v>4207</v>
      </c>
      <c r="J1382" t="s">
        <v>544</v>
      </c>
      <c r="K1382">
        <v>84062</v>
      </c>
      <c r="L1382" t="s">
        <v>467</v>
      </c>
      <c r="M1382" t="s">
        <v>837</v>
      </c>
      <c r="N1382" t="s">
        <v>469</v>
      </c>
      <c r="O1382" t="s">
        <v>498</v>
      </c>
      <c r="P1382" t="s">
        <v>838</v>
      </c>
      <c r="Q1382">
        <v>13.184000000000001</v>
      </c>
      <c r="R1382">
        <v>1</v>
      </c>
      <c r="S1382">
        <v>0.2</v>
      </c>
      <c r="T1382" s="16">
        <v>4.7792000000000003</v>
      </c>
    </row>
    <row r="1383" spans="1:20" x14ac:dyDescent="0.3">
      <c r="A1383" t="s">
        <v>4218</v>
      </c>
      <c r="B1383" s="1">
        <v>42616</v>
      </c>
      <c r="C1383" s="1">
        <v>42622</v>
      </c>
      <c r="D1383" t="s">
        <v>473</v>
      </c>
      <c r="E1383" t="s">
        <v>4219</v>
      </c>
      <c r="F1383" t="s">
        <v>4220</v>
      </c>
      <c r="G1383" t="s">
        <v>525</v>
      </c>
      <c r="H1383" t="s">
        <v>450</v>
      </c>
      <c r="I1383" t="s">
        <v>879</v>
      </c>
      <c r="J1383" t="s">
        <v>634</v>
      </c>
      <c r="K1383">
        <v>60505</v>
      </c>
      <c r="L1383" t="s">
        <v>528</v>
      </c>
      <c r="M1383" t="s">
        <v>2691</v>
      </c>
      <c r="N1383" t="s">
        <v>455</v>
      </c>
      <c r="O1383" t="s">
        <v>488</v>
      </c>
      <c r="P1383" t="s">
        <v>2692</v>
      </c>
      <c r="Q1383">
        <v>83.951999999999998</v>
      </c>
      <c r="R1383">
        <v>3</v>
      </c>
      <c r="S1383">
        <v>0.6</v>
      </c>
      <c r="T1383" s="16">
        <v>-90.24839999999999</v>
      </c>
    </row>
    <row r="1384" spans="1:20" x14ac:dyDescent="0.3">
      <c r="A1384" t="s">
        <v>4221</v>
      </c>
      <c r="B1384" s="1">
        <v>42405</v>
      </c>
      <c r="C1384" s="1">
        <v>42405</v>
      </c>
      <c r="D1384" t="s">
        <v>1716</v>
      </c>
      <c r="E1384" t="s">
        <v>4222</v>
      </c>
      <c r="F1384" t="s">
        <v>4223</v>
      </c>
      <c r="G1384" t="s">
        <v>525</v>
      </c>
      <c r="H1384" t="s">
        <v>450</v>
      </c>
      <c r="I1384" t="s">
        <v>4224</v>
      </c>
      <c r="J1384" t="s">
        <v>1698</v>
      </c>
      <c r="K1384">
        <v>30080</v>
      </c>
      <c r="L1384" t="s">
        <v>453</v>
      </c>
      <c r="M1384" t="s">
        <v>3825</v>
      </c>
      <c r="N1384" t="s">
        <v>469</v>
      </c>
      <c r="O1384" t="s">
        <v>482</v>
      </c>
      <c r="P1384" t="s">
        <v>3826</v>
      </c>
      <c r="Q1384">
        <v>80.98</v>
      </c>
      <c r="R1384">
        <v>1</v>
      </c>
      <c r="S1384">
        <v>0</v>
      </c>
      <c r="T1384" s="16">
        <v>1.6196000000000055</v>
      </c>
    </row>
    <row r="1385" spans="1:20" x14ac:dyDescent="0.3">
      <c r="A1385" t="s">
        <v>4221</v>
      </c>
      <c r="B1385" s="1">
        <v>42405</v>
      </c>
      <c r="C1385" s="1">
        <v>42405</v>
      </c>
      <c r="D1385" t="s">
        <v>1716</v>
      </c>
      <c r="E1385" t="s">
        <v>4222</v>
      </c>
      <c r="F1385" t="s">
        <v>4223</v>
      </c>
      <c r="G1385" t="s">
        <v>525</v>
      </c>
      <c r="H1385" t="s">
        <v>450</v>
      </c>
      <c r="I1385" t="s">
        <v>4224</v>
      </c>
      <c r="J1385" t="s">
        <v>1698</v>
      </c>
      <c r="K1385">
        <v>30080</v>
      </c>
      <c r="L1385" t="s">
        <v>453</v>
      </c>
      <c r="M1385" t="s">
        <v>4225</v>
      </c>
      <c r="N1385" t="s">
        <v>469</v>
      </c>
      <c r="O1385" t="s">
        <v>513</v>
      </c>
      <c r="P1385" t="s">
        <v>4226</v>
      </c>
      <c r="Q1385">
        <v>348.84</v>
      </c>
      <c r="R1385">
        <v>9</v>
      </c>
      <c r="S1385">
        <v>0</v>
      </c>
      <c r="T1385" s="16">
        <v>170.9316</v>
      </c>
    </row>
    <row r="1386" spans="1:20" x14ac:dyDescent="0.3">
      <c r="A1386" t="s">
        <v>4221</v>
      </c>
      <c r="B1386" s="1">
        <v>42405</v>
      </c>
      <c r="C1386" s="1">
        <v>42405</v>
      </c>
      <c r="D1386" t="s">
        <v>1716</v>
      </c>
      <c r="E1386" t="s">
        <v>4222</v>
      </c>
      <c r="F1386" t="s">
        <v>4223</v>
      </c>
      <c r="G1386" t="s">
        <v>525</v>
      </c>
      <c r="H1386" t="s">
        <v>450</v>
      </c>
      <c r="I1386" t="s">
        <v>4224</v>
      </c>
      <c r="J1386" t="s">
        <v>1698</v>
      </c>
      <c r="K1386">
        <v>30080</v>
      </c>
      <c r="L1386" t="s">
        <v>453</v>
      </c>
      <c r="M1386" t="s">
        <v>4227</v>
      </c>
      <c r="N1386" t="s">
        <v>469</v>
      </c>
      <c r="O1386" t="s">
        <v>692</v>
      </c>
      <c r="P1386" t="s">
        <v>4228</v>
      </c>
      <c r="Q1386">
        <v>9.4499999999999993</v>
      </c>
      <c r="R1386">
        <v>5</v>
      </c>
      <c r="S1386">
        <v>0</v>
      </c>
      <c r="T1386" s="16">
        <v>0.18900000000000028</v>
      </c>
    </row>
    <row r="1387" spans="1:20" x14ac:dyDescent="0.3">
      <c r="A1387" t="s">
        <v>4221</v>
      </c>
      <c r="B1387" s="1">
        <v>42405</v>
      </c>
      <c r="C1387" s="1">
        <v>42405</v>
      </c>
      <c r="D1387" t="s">
        <v>1716</v>
      </c>
      <c r="E1387" t="s">
        <v>4222</v>
      </c>
      <c r="F1387" t="s">
        <v>4223</v>
      </c>
      <c r="G1387" t="s">
        <v>525</v>
      </c>
      <c r="H1387" t="s">
        <v>450</v>
      </c>
      <c r="I1387" t="s">
        <v>4224</v>
      </c>
      <c r="J1387" t="s">
        <v>1698</v>
      </c>
      <c r="K1387">
        <v>30080</v>
      </c>
      <c r="L1387" t="s">
        <v>453</v>
      </c>
      <c r="M1387" t="s">
        <v>1508</v>
      </c>
      <c r="N1387" t="s">
        <v>455</v>
      </c>
      <c r="O1387" t="s">
        <v>488</v>
      </c>
      <c r="P1387" t="s">
        <v>4229</v>
      </c>
      <c r="Q1387">
        <v>18.84</v>
      </c>
      <c r="R1387">
        <v>3</v>
      </c>
      <c r="S1387">
        <v>0</v>
      </c>
      <c r="T1387" s="16">
        <v>7.1592000000000002</v>
      </c>
    </row>
    <row r="1388" spans="1:20" x14ac:dyDescent="0.3">
      <c r="A1388" t="s">
        <v>4221</v>
      </c>
      <c r="B1388" s="1">
        <v>42405</v>
      </c>
      <c r="C1388" s="1">
        <v>42405</v>
      </c>
      <c r="D1388" t="s">
        <v>1716</v>
      </c>
      <c r="E1388" t="s">
        <v>4222</v>
      </c>
      <c r="F1388" t="s">
        <v>4223</v>
      </c>
      <c r="G1388" t="s">
        <v>525</v>
      </c>
      <c r="H1388" t="s">
        <v>450</v>
      </c>
      <c r="I1388" t="s">
        <v>4224</v>
      </c>
      <c r="J1388" t="s">
        <v>1698</v>
      </c>
      <c r="K1388">
        <v>30080</v>
      </c>
      <c r="L1388" t="s">
        <v>453</v>
      </c>
      <c r="M1388" t="s">
        <v>2660</v>
      </c>
      <c r="N1388" t="s">
        <v>455</v>
      </c>
      <c r="O1388" t="s">
        <v>456</v>
      </c>
      <c r="P1388" t="s">
        <v>2661</v>
      </c>
      <c r="Q1388">
        <v>239.98</v>
      </c>
      <c r="R1388">
        <v>2</v>
      </c>
      <c r="S1388">
        <v>0</v>
      </c>
      <c r="T1388" s="16">
        <v>52.795599999999979</v>
      </c>
    </row>
    <row r="1389" spans="1:20" x14ac:dyDescent="0.3">
      <c r="A1389" t="s">
        <v>4221</v>
      </c>
      <c r="B1389" s="1">
        <v>42405</v>
      </c>
      <c r="C1389" s="1">
        <v>42405</v>
      </c>
      <c r="D1389" t="s">
        <v>1716</v>
      </c>
      <c r="E1389" t="s">
        <v>4222</v>
      </c>
      <c r="F1389" t="s">
        <v>4223</v>
      </c>
      <c r="G1389" t="s">
        <v>525</v>
      </c>
      <c r="H1389" t="s">
        <v>450</v>
      </c>
      <c r="I1389" t="s">
        <v>4224</v>
      </c>
      <c r="J1389" t="s">
        <v>1698</v>
      </c>
      <c r="K1389">
        <v>30080</v>
      </c>
      <c r="L1389" t="s">
        <v>453</v>
      </c>
      <c r="M1389" t="s">
        <v>4230</v>
      </c>
      <c r="N1389" t="s">
        <v>469</v>
      </c>
      <c r="O1389" t="s">
        <v>596</v>
      </c>
      <c r="P1389" t="s">
        <v>4231</v>
      </c>
      <c r="Q1389">
        <v>167.96</v>
      </c>
      <c r="R1389">
        <v>2</v>
      </c>
      <c r="S1389">
        <v>0</v>
      </c>
      <c r="T1389" s="16">
        <v>78.941199999999995</v>
      </c>
    </row>
    <row r="1390" spans="1:20" x14ac:dyDescent="0.3">
      <c r="A1390" t="s">
        <v>4221</v>
      </c>
      <c r="B1390" s="1">
        <v>42405</v>
      </c>
      <c r="C1390" s="1">
        <v>42405</v>
      </c>
      <c r="D1390" t="s">
        <v>1716</v>
      </c>
      <c r="E1390" t="s">
        <v>4222</v>
      </c>
      <c r="F1390" t="s">
        <v>4223</v>
      </c>
      <c r="G1390" t="s">
        <v>525</v>
      </c>
      <c r="H1390" t="s">
        <v>450</v>
      </c>
      <c r="I1390" t="s">
        <v>4224</v>
      </c>
      <c r="J1390" t="s">
        <v>1698</v>
      </c>
      <c r="K1390">
        <v>30080</v>
      </c>
      <c r="L1390" t="s">
        <v>453</v>
      </c>
      <c r="M1390" t="s">
        <v>1037</v>
      </c>
      <c r="N1390" t="s">
        <v>494</v>
      </c>
      <c r="O1390" t="s">
        <v>495</v>
      </c>
      <c r="P1390" t="s">
        <v>1038</v>
      </c>
      <c r="Q1390">
        <v>104.85000000000001</v>
      </c>
      <c r="R1390">
        <v>3</v>
      </c>
      <c r="S1390">
        <v>0</v>
      </c>
      <c r="T1390" s="16">
        <v>28.309500000000007</v>
      </c>
    </row>
    <row r="1391" spans="1:20" x14ac:dyDescent="0.3">
      <c r="A1391" t="s">
        <v>4221</v>
      </c>
      <c r="B1391" s="1">
        <v>42405</v>
      </c>
      <c r="C1391" s="1">
        <v>42405</v>
      </c>
      <c r="D1391" t="s">
        <v>1716</v>
      </c>
      <c r="E1391" t="s">
        <v>4222</v>
      </c>
      <c r="F1391" t="s">
        <v>4223</v>
      </c>
      <c r="G1391" t="s">
        <v>525</v>
      </c>
      <c r="H1391" t="s">
        <v>450</v>
      </c>
      <c r="I1391" t="s">
        <v>4224</v>
      </c>
      <c r="J1391" t="s">
        <v>1698</v>
      </c>
      <c r="K1391">
        <v>30080</v>
      </c>
      <c r="L1391" t="s">
        <v>453</v>
      </c>
      <c r="M1391" t="s">
        <v>1617</v>
      </c>
      <c r="N1391" t="s">
        <v>494</v>
      </c>
      <c r="O1391" t="s">
        <v>495</v>
      </c>
      <c r="P1391" t="s">
        <v>1618</v>
      </c>
      <c r="Q1391">
        <v>484.83000000000004</v>
      </c>
      <c r="R1391">
        <v>3</v>
      </c>
      <c r="S1391">
        <v>0</v>
      </c>
      <c r="T1391" s="16">
        <v>126.05580000000002</v>
      </c>
    </row>
    <row r="1392" spans="1:20" x14ac:dyDescent="0.3">
      <c r="A1392" t="s">
        <v>4221</v>
      </c>
      <c r="B1392" s="1">
        <v>42405</v>
      </c>
      <c r="C1392" s="1">
        <v>42405</v>
      </c>
      <c r="D1392" t="s">
        <v>1716</v>
      </c>
      <c r="E1392" t="s">
        <v>4222</v>
      </c>
      <c r="F1392" t="s">
        <v>4223</v>
      </c>
      <c r="G1392" t="s">
        <v>525</v>
      </c>
      <c r="H1392" t="s">
        <v>450</v>
      </c>
      <c r="I1392" t="s">
        <v>4224</v>
      </c>
      <c r="J1392" t="s">
        <v>1698</v>
      </c>
      <c r="K1392">
        <v>30080</v>
      </c>
      <c r="L1392" t="s">
        <v>453</v>
      </c>
      <c r="M1392" t="s">
        <v>2158</v>
      </c>
      <c r="N1392" t="s">
        <v>469</v>
      </c>
      <c r="O1392" t="s">
        <v>513</v>
      </c>
      <c r="P1392" t="s">
        <v>2159</v>
      </c>
      <c r="Q1392">
        <v>122.97</v>
      </c>
      <c r="R1392">
        <v>3</v>
      </c>
      <c r="S1392">
        <v>0</v>
      </c>
      <c r="T1392" s="16">
        <v>60.255300000000005</v>
      </c>
    </row>
    <row r="1393" spans="1:20" x14ac:dyDescent="0.3">
      <c r="A1393" t="s">
        <v>4221</v>
      </c>
      <c r="B1393" s="1">
        <v>42405</v>
      </c>
      <c r="C1393" s="1">
        <v>42405</v>
      </c>
      <c r="D1393" t="s">
        <v>1716</v>
      </c>
      <c r="E1393" t="s">
        <v>4222</v>
      </c>
      <c r="F1393" t="s">
        <v>4223</v>
      </c>
      <c r="G1393" t="s">
        <v>525</v>
      </c>
      <c r="H1393" t="s">
        <v>450</v>
      </c>
      <c r="I1393" t="s">
        <v>4224</v>
      </c>
      <c r="J1393" t="s">
        <v>1698</v>
      </c>
      <c r="K1393">
        <v>30080</v>
      </c>
      <c r="L1393" t="s">
        <v>453</v>
      </c>
      <c r="M1393" t="s">
        <v>1386</v>
      </c>
      <c r="N1393" t="s">
        <v>469</v>
      </c>
      <c r="O1393" t="s">
        <v>482</v>
      </c>
      <c r="P1393" t="s">
        <v>1387</v>
      </c>
      <c r="Q1393">
        <v>154.44</v>
      </c>
      <c r="R1393">
        <v>3</v>
      </c>
      <c r="S1393">
        <v>0</v>
      </c>
      <c r="T1393" s="16">
        <v>1.5444000000000031</v>
      </c>
    </row>
    <row r="1394" spans="1:20" x14ac:dyDescent="0.3">
      <c r="A1394" t="s">
        <v>4221</v>
      </c>
      <c r="B1394" s="1">
        <v>42405</v>
      </c>
      <c r="C1394" s="1">
        <v>42405</v>
      </c>
      <c r="D1394" t="s">
        <v>1716</v>
      </c>
      <c r="E1394" t="s">
        <v>4222</v>
      </c>
      <c r="F1394" t="s">
        <v>4223</v>
      </c>
      <c r="G1394" t="s">
        <v>525</v>
      </c>
      <c r="H1394" t="s">
        <v>450</v>
      </c>
      <c r="I1394" t="s">
        <v>4224</v>
      </c>
      <c r="J1394" t="s">
        <v>1698</v>
      </c>
      <c r="K1394">
        <v>30080</v>
      </c>
      <c r="L1394" t="s">
        <v>453</v>
      </c>
      <c r="M1394" t="s">
        <v>719</v>
      </c>
      <c r="N1394" t="s">
        <v>469</v>
      </c>
      <c r="O1394" t="s">
        <v>513</v>
      </c>
      <c r="P1394" t="s">
        <v>720</v>
      </c>
      <c r="Q1394">
        <v>342.37</v>
      </c>
      <c r="R1394">
        <v>7</v>
      </c>
      <c r="S1394">
        <v>0</v>
      </c>
      <c r="T1394" s="16">
        <v>160.91389999999998</v>
      </c>
    </row>
    <row r="1395" spans="1:20" x14ac:dyDescent="0.3">
      <c r="A1395" t="s">
        <v>4232</v>
      </c>
      <c r="B1395" s="1">
        <v>42919</v>
      </c>
      <c r="C1395" s="1">
        <v>42920</v>
      </c>
      <c r="D1395" t="s">
        <v>611</v>
      </c>
      <c r="E1395" t="s">
        <v>4233</v>
      </c>
      <c r="F1395" t="s">
        <v>4234</v>
      </c>
      <c r="G1395" t="s">
        <v>464</v>
      </c>
      <c r="H1395" t="s">
        <v>450</v>
      </c>
      <c r="I1395" t="s">
        <v>2649</v>
      </c>
      <c r="J1395" t="s">
        <v>511</v>
      </c>
      <c r="K1395">
        <v>27217</v>
      </c>
      <c r="L1395" t="s">
        <v>453</v>
      </c>
      <c r="M1395" t="s">
        <v>1195</v>
      </c>
      <c r="N1395" t="s">
        <v>469</v>
      </c>
      <c r="O1395" t="s">
        <v>491</v>
      </c>
      <c r="P1395" t="s">
        <v>1196</v>
      </c>
      <c r="Q1395">
        <v>9.5519999999999996</v>
      </c>
      <c r="R1395">
        <v>3</v>
      </c>
      <c r="S1395">
        <v>0.2</v>
      </c>
      <c r="T1395" s="16">
        <v>1.5521999999999991</v>
      </c>
    </row>
    <row r="1396" spans="1:20" x14ac:dyDescent="0.3">
      <c r="A1396" t="s">
        <v>4235</v>
      </c>
      <c r="B1396" s="1">
        <v>43017</v>
      </c>
      <c r="C1396" s="1">
        <v>43022</v>
      </c>
      <c r="D1396" t="s">
        <v>473</v>
      </c>
      <c r="E1396" t="s">
        <v>3061</v>
      </c>
      <c r="F1396" t="s">
        <v>3062</v>
      </c>
      <c r="G1396" t="s">
        <v>464</v>
      </c>
      <c r="H1396" t="s">
        <v>450</v>
      </c>
      <c r="I1396" t="s">
        <v>879</v>
      </c>
      <c r="J1396" t="s">
        <v>634</v>
      </c>
      <c r="K1396">
        <v>60505</v>
      </c>
      <c r="L1396" t="s">
        <v>528</v>
      </c>
      <c r="M1396" t="s">
        <v>4236</v>
      </c>
      <c r="N1396" t="s">
        <v>455</v>
      </c>
      <c r="O1396" t="s">
        <v>479</v>
      </c>
      <c r="P1396" t="s">
        <v>4237</v>
      </c>
      <c r="Q1396">
        <v>652.45000000000005</v>
      </c>
      <c r="R1396">
        <v>5</v>
      </c>
      <c r="S1396">
        <v>0.5</v>
      </c>
      <c r="T1396" s="16">
        <v>-430.61700000000019</v>
      </c>
    </row>
    <row r="1397" spans="1:20" x14ac:dyDescent="0.3">
      <c r="A1397" t="s">
        <v>4235</v>
      </c>
      <c r="B1397" s="1">
        <v>43017</v>
      </c>
      <c r="C1397" s="1">
        <v>43022</v>
      </c>
      <c r="D1397" t="s">
        <v>473</v>
      </c>
      <c r="E1397" t="s">
        <v>3061</v>
      </c>
      <c r="F1397" t="s">
        <v>3062</v>
      </c>
      <c r="G1397" t="s">
        <v>464</v>
      </c>
      <c r="H1397" t="s">
        <v>450</v>
      </c>
      <c r="I1397" t="s">
        <v>879</v>
      </c>
      <c r="J1397" t="s">
        <v>634</v>
      </c>
      <c r="K1397">
        <v>60505</v>
      </c>
      <c r="L1397" t="s">
        <v>528</v>
      </c>
      <c r="M1397" t="s">
        <v>4238</v>
      </c>
      <c r="N1397" t="s">
        <v>455</v>
      </c>
      <c r="O1397" t="s">
        <v>479</v>
      </c>
      <c r="P1397" t="s">
        <v>4239</v>
      </c>
      <c r="Q1397">
        <v>66.644999999999996</v>
      </c>
      <c r="R1397">
        <v>3</v>
      </c>
      <c r="S1397">
        <v>0.5</v>
      </c>
      <c r="T1397" s="16">
        <v>-42.652799999999999</v>
      </c>
    </row>
    <row r="1398" spans="1:20" x14ac:dyDescent="0.3">
      <c r="A1398" t="s">
        <v>4240</v>
      </c>
      <c r="B1398" s="1">
        <v>42698</v>
      </c>
      <c r="C1398" s="1">
        <v>42700</v>
      </c>
      <c r="D1398" t="s">
        <v>611</v>
      </c>
      <c r="E1398" t="s">
        <v>3733</v>
      </c>
      <c r="F1398" t="s">
        <v>3734</v>
      </c>
      <c r="G1398" t="s">
        <v>449</v>
      </c>
      <c r="H1398" t="s">
        <v>450</v>
      </c>
      <c r="I1398" t="s">
        <v>689</v>
      </c>
      <c r="J1398" t="s">
        <v>690</v>
      </c>
      <c r="K1398">
        <v>10035</v>
      </c>
      <c r="L1398" t="s">
        <v>571</v>
      </c>
      <c r="M1398" t="s">
        <v>4241</v>
      </c>
      <c r="N1398" t="s">
        <v>469</v>
      </c>
      <c r="O1398" t="s">
        <v>498</v>
      </c>
      <c r="P1398" t="s">
        <v>4242</v>
      </c>
      <c r="Q1398">
        <v>17.216000000000001</v>
      </c>
      <c r="R1398">
        <v>4</v>
      </c>
      <c r="S1398">
        <v>0.2</v>
      </c>
      <c r="T1398" s="16">
        <v>6.025599999999999</v>
      </c>
    </row>
    <row r="1399" spans="1:20" x14ac:dyDescent="0.3">
      <c r="A1399" t="s">
        <v>4240</v>
      </c>
      <c r="B1399" s="1">
        <v>42698</v>
      </c>
      <c r="C1399" s="1">
        <v>42700</v>
      </c>
      <c r="D1399" t="s">
        <v>611</v>
      </c>
      <c r="E1399" t="s">
        <v>3733</v>
      </c>
      <c r="F1399" t="s">
        <v>3734</v>
      </c>
      <c r="G1399" t="s">
        <v>449</v>
      </c>
      <c r="H1399" t="s">
        <v>450</v>
      </c>
      <c r="I1399" t="s">
        <v>689</v>
      </c>
      <c r="J1399" t="s">
        <v>690</v>
      </c>
      <c r="K1399">
        <v>10035</v>
      </c>
      <c r="L1399" t="s">
        <v>571</v>
      </c>
      <c r="M1399" t="s">
        <v>2800</v>
      </c>
      <c r="N1399" t="s">
        <v>469</v>
      </c>
      <c r="O1399" t="s">
        <v>513</v>
      </c>
      <c r="P1399" t="s">
        <v>2801</v>
      </c>
      <c r="Q1399">
        <v>11.56</v>
      </c>
      <c r="R1399">
        <v>2</v>
      </c>
      <c r="S1399">
        <v>0</v>
      </c>
      <c r="T1399" s="16">
        <v>5.6644000000000005</v>
      </c>
    </row>
    <row r="1400" spans="1:20" x14ac:dyDescent="0.3">
      <c r="A1400" t="s">
        <v>4240</v>
      </c>
      <c r="B1400" s="1">
        <v>42698</v>
      </c>
      <c r="C1400" s="1">
        <v>42700</v>
      </c>
      <c r="D1400" t="s">
        <v>611</v>
      </c>
      <c r="E1400" t="s">
        <v>3733</v>
      </c>
      <c r="F1400" t="s">
        <v>3734</v>
      </c>
      <c r="G1400" t="s">
        <v>449</v>
      </c>
      <c r="H1400" t="s">
        <v>450</v>
      </c>
      <c r="I1400" t="s">
        <v>689</v>
      </c>
      <c r="J1400" t="s">
        <v>690</v>
      </c>
      <c r="K1400">
        <v>10035</v>
      </c>
      <c r="L1400" t="s">
        <v>571</v>
      </c>
      <c r="M1400" t="s">
        <v>1178</v>
      </c>
      <c r="N1400" t="s">
        <v>494</v>
      </c>
      <c r="O1400" t="s">
        <v>584</v>
      </c>
      <c r="P1400" t="s">
        <v>1179</v>
      </c>
      <c r="Q1400">
        <v>88.4</v>
      </c>
      <c r="R1400">
        <v>4</v>
      </c>
      <c r="S1400">
        <v>0</v>
      </c>
      <c r="T1400" s="16">
        <v>11.492000000000004</v>
      </c>
    </row>
    <row r="1401" spans="1:20" x14ac:dyDescent="0.3">
      <c r="A1401" t="s">
        <v>4240</v>
      </c>
      <c r="B1401" s="1">
        <v>42698</v>
      </c>
      <c r="C1401" s="1">
        <v>42700</v>
      </c>
      <c r="D1401" t="s">
        <v>611</v>
      </c>
      <c r="E1401" t="s">
        <v>3733</v>
      </c>
      <c r="F1401" t="s">
        <v>3734</v>
      </c>
      <c r="G1401" t="s">
        <v>449</v>
      </c>
      <c r="H1401" t="s">
        <v>450</v>
      </c>
      <c r="I1401" t="s">
        <v>689</v>
      </c>
      <c r="J1401" t="s">
        <v>690</v>
      </c>
      <c r="K1401">
        <v>10035</v>
      </c>
      <c r="L1401" t="s">
        <v>571</v>
      </c>
      <c r="M1401" t="s">
        <v>4243</v>
      </c>
      <c r="N1401" t="s">
        <v>469</v>
      </c>
      <c r="O1401" t="s">
        <v>513</v>
      </c>
      <c r="P1401" t="s">
        <v>4244</v>
      </c>
      <c r="Q1401">
        <v>6.48</v>
      </c>
      <c r="R1401">
        <v>1</v>
      </c>
      <c r="S1401">
        <v>0</v>
      </c>
      <c r="T1401" s="16">
        <v>3.1104000000000003</v>
      </c>
    </row>
    <row r="1402" spans="1:20" x14ac:dyDescent="0.3">
      <c r="A1402" t="s">
        <v>4245</v>
      </c>
      <c r="B1402" s="1">
        <v>42675</v>
      </c>
      <c r="C1402" s="1">
        <v>42679</v>
      </c>
      <c r="D1402" t="s">
        <v>473</v>
      </c>
      <c r="E1402" t="s">
        <v>4246</v>
      </c>
      <c r="F1402" t="s">
        <v>4247</v>
      </c>
      <c r="G1402" t="s">
        <v>525</v>
      </c>
      <c r="H1402" t="s">
        <v>450</v>
      </c>
      <c r="I1402" t="s">
        <v>2404</v>
      </c>
      <c r="J1402" t="s">
        <v>742</v>
      </c>
      <c r="K1402">
        <v>24153</v>
      </c>
      <c r="L1402" t="s">
        <v>453</v>
      </c>
      <c r="M1402" t="s">
        <v>671</v>
      </c>
      <c r="N1402" t="s">
        <v>494</v>
      </c>
      <c r="O1402" t="s">
        <v>495</v>
      </c>
      <c r="P1402" t="s">
        <v>672</v>
      </c>
      <c r="Q1402">
        <v>21.8</v>
      </c>
      <c r="R1402">
        <v>2</v>
      </c>
      <c r="S1402">
        <v>0</v>
      </c>
      <c r="T1402" s="16">
        <v>6.104000000000001</v>
      </c>
    </row>
    <row r="1403" spans="1:20" x14ac:dyDescent="0.3">
      <c r="A1403" t="s">
        <v>4245</v>
      </c>
      <c r="B1403" s="1">
        <v>42675</v>
      </c>
      <c r="C1403" s="1">
        <v>42679</v>
      </c>
      <c r="D1403" t="s">
        <v>473</v>
      </c>
      <c r="E1403" t="s">
        <v>4246</v>
      </c>
      <c r="F1403" t="s">
        <v>4247</v>
      </c>
      <c r="G1403" t="s">
        <v>525</v>
      </c>
      <c r="H1403" t="s">
        <v>450</v>
      </c>
      <c r="I1403" t="s">
        <v>2404</v>
      </c>
      <c r="J1403" t="s">
        <v>742</v>
      </c>
      <c r="K1403">
        <v>24153</v>
      </c>
      <c r="L1403" t="s">
        <v>453</v>
      </c>
      <c r="M1403" t="s">
        <v>2586</v>
      </c>
      <c r="N1403" t="s">
        <v>469</v>
      </c>
      <c r="O1403" t="s">
        <v>596</v>
      </c>
      <c r="P1403" t="s">
        <v>2587</v>
      </c>
      <c r="Q1403">
        <v>251.79000000000002</v>
      </c>
      <c r="R1403">
        <v>3</v>
      </c>
      <c r="S1403">
        <v>0</v>
      </c>
      <c r="T1403" s="16">
        <v>118.34129999999999</v>
      </c>
    </row>
    <row r="1404" spans="1:20" x14ac:dyDescent="0.3">
      <c r="A1404" t="s">
        <v>4248</v>
      </c>
      <c r="B1404" s="1">
        <v>42479</v>
      </c>
      <c r="C1404" s="1">
        <v>42485</v>
      </c>
      <c r="D1404" t="s">
        <v>473</v>
      </c>
      <c r="E1404" t="s">
        <v>818</v>
      </c>
      <c r="F1404" t="s">
        <v>819</v>
      </c>
      <c r="G1404" t="s">
        <v>525</v>
      </c>
      <c r="H1404" t="s">
        <v>450</v>
      </c>
      <c r="I1404" t="s">
        <v>920</v>
      </c>
      <c r="J1404" t="s">
        <v>921</v>
      </c>
      <c r="K1404">
        <v>43229</v>
      </c>
      <c r="L1404" t="s">
        <v>571</v>
      </c>
      <c r="M1404" t="s">
        <v>4249</v>
      </c>
      <c r="N1404" t="s">
        <v>455</v>
      </c>
      <c r="O1404" t="s">
        <v>479</v>
      </c>
      <c r="P1404" t="s">
        <v>4250</v>
      </c>
      <c r="Q1404">
        <v>205.17599999999999</v>
      </c>
      <c r="R1404">
        <v>2</v>
      </c>
      <c r="S1404">
        <v>0.4</v>
      </c>
      <c r="T1404" s="16">
        <v>-58.133199999999988</v>
      </c>
    </row>
    <row r="1405" spans="1:20" x14ac:dyDescent="0.3">
      <c r="A1405" t="s">
        <v>4248</v>
      </c>
      <c r="B1405" s="1">
        <v>42479</v>
      </c>
      <c r="C1405" s="1">
        <v>42485</v>
      </c>
      <c r="D1405" t="s">
        <v>473</v>
      </c>
      <c r="E1405" t="s">
        <v>818</v>
      </c>
      <c r="F1405" t="s">
        <v>819</v>
      </c>
      <c r="G1405" t="s">
        <v>525</v>
      </c>
      <c r="H1405" t="s">
        <v>450</v>
      </c>
      <c r="I1405" t="s">
        <v>920</v>
      </c>
      <c r="J1405" t="s">
        <v>921</v>
      </c>
      <c r="K1405">
        <v>43229</v>
      </c>
      <c r="L1405" t="s">
        <v>571</v>
      </c>
      <c r="M1405" t="s">
        <v>4251</v>
      </c>
      <c r="N1405" t="s">
        <v>469</v>
      </c>
      <c r="O1405" t="s">
        <v>513</v>
      </c>
      <c r="P1405" t="s">
        <v>4252</v>
      </c>
      <c r="Q1405">
        <v>419.4</v>
      </c>
      <c r="R1405">
        <v>5</v>
      </c>
      <c r="S1405">
        <v>0.2</v>
      </c>
      <c r="T1405" s="16">
        <v>146.79</v>
      </c>
    </row>
    <row r="1406" spans="1:20" x14ac:dyDescent="0.3">
      <c r="A1406" t="s">
        <v>4253</v>
      </c>
      <c r="B1406" s="1">
        <v>41735</v>
      </c>
      <c r="C1406" s="1">
        <v>41737</v>
      </c>
      <c r="D1406" t="s">
        <v>611</v>
      </c>
      <c r="E1406" t="s">
        <v>1925</v>
      </c>
      <c r="F1406" t="s">
        <v>1926</v>
      </c>
      <c r="G1406" t="s">
        <v>525</v>
      </c>
      <c r="H1406" t="s">
        <v>450</v>
      </c>
      <c r="I1406" t="s">
        <v>569</v>
      </c>
      <c r="J1406" t="s">
        <v>570</v>
      </c>
      <c r="K1406">
        <v>19143</v>
      </c>
      <c r="L1406" t="s">
        <v>571</v>
      </c>
      <c r="M1406" t="s">
        <v>2387</v>
      </c>
      <c r="N1406" t="s">
        <v>469</v>
      </c>
      <c r="O1406" t="s">
        <v>1002</v>
      </c>
      <c r="P1406" t="s">
        <v>2388</v>
      </c>
      <c r="Q1406">
        <v>10.304000000000002</v>
      </c>
      <c r="R1406">
        <v>1</v>
      </c>
      <c r="S1406">
        <v>0.2</v>
      </c>
      <c r="T1406" s="16">
        <v>-2.1896000000000004</v>
      </c>
    </row>
    <row r="1407" spans="1:20" x14ac:dyDescent="0.3">
      <c r="A1407" t="s">
        <v>4253</v>
      </c>
      <c r="B1407" s="1">
        <v>41735</v>
      </c>
      <c r="C1407" s="1">
        <v>41737</v>
      </c>
      <c r="D1407" t="s">
        <v>611</v>
      </c>
      <c r="E1407" t="s">
        <v>1925</v>
      </c>
      <c r="F1407" t="s">
        <v>1926</v>
      </c>
      <c r="G1407" t="s">
        <v>525</v>
      </c>
      <c r="H1407" t="s">
        <v>450</v>
      </c>
      <c r="I1407" t="s">
        <v>569</v>
      </c>
      <c r="J1407" t="s">
        <v>570</v>
      </c>
      <c r="K1407">
        <v>19143</v>
      </c>
      <c r="L1407" t="s">
        <v>571</v>
      </c>
      <c r="M1407" t="s">
        <v>4254</v>
      </c>
      <c r="N1407" t="s">
        <v>455</v>
      </c>
      <c r="O1407" t="s">
        <v>479</v>
      </c>
      <c r="P1407" t="s">
        <v>3705</v>
      </c>
      <c r="Q1407">
        <v>154.76400000000001</v>
      </c>
      <c r="R1407">
        <v>3</v>
      </c>
      <c r="S1407">
        <v>0.4</v>
      </c>
      <c r="T1407" s="16">
        <v>-36.11160000000001</v>
      </c>
    </row>
    <row r="1408" spans="1:20" x14ac:dyDescent="0.3">
      <c r="A1408" t="s">
        <v>4253</v>
      </c>
      <c r="B1408" s="1">
        <v>41735</v>
      </c>
      <c r="C1408" s="1">
        <v>41737</v>
      </c>
      <c r="D1408" t="s">
        <v>611</v>
      </c>
      <c r="E1408" t="s">
        <v>1925</v>
      </c>
      <c r="F1408" t="s">
        <v>1926</v>
      </c>
      <c r="G1408" t="s">
        <v>525</v>
      </c>
      <c r="H1408" t="s">
        <v>450</v>
      </c>
      <c r="I1408" t="s">
        <v>569</v>
      </c>
      <c r="J1408" t="s">
        <v>570</v>
      </c>
      <c r="K1408">
        <v>19143</v>
      </c>
      <c r="L1408" t="s">
        <v>571</v>
      </c>
      <c r="M1408" t="s">
        <v>1155</v>
      </c>
      <c r="N1408" t="s">
        <v>494</v>
      </c>
      <c r="O1408" t="s">
        <v>584</v>
      </c>
      <c r="P1408" t="s">
        <v>1156</v>
      </c>
      <c r="Q1408">
        <v>116.78399999999999</v>
      </c>
      <c r="R1408">
        <v>2</v>
      </c>
      <c r="S1408">
        <v>0.2</v>
      </c>
      <c r="T1408" s="16">
        <v>21.896999999999991</v>
      </c>
    </row>
    <row r="1409" spans="1:20" x14ac:dyDescent="0.3">
      <c r="A1409" t="s">
        <v>4255</v>
      </c>
      <c r="B1409" s="1">
        <v>42615</v>
      </c>
      <c r="C1409" s="1">
        <v>42619</v>
      </c>
      <c r="D1409" t="s">
        <v>473</v>
      </c>
      <c r="E1409" t="s">
        <v>739</v>
      </c>
      <c r="F1409" t="s">
        <v>740</v>
      </c>
      <c r="G1409" t="s">
        <v>449</v>
      </c>
      <c r="H1409" t="s">
        <v>450</v>
      </c>
      <c r="I1409" t="s">
        <v>689</v>
      </c>
      <c r="J1409" t="s">
        <v>690</v>
      </c>
      <c r="K1409">
        <v>10024</v>
      </c>
      <c r="L1409" t="s">
        <v>571</v>
      </c>
      <c r="M1409" t="s">
        <v>4256</v>
      </c>
      <c r="N1409" t="s">
        <v>469</v>
      </c>
      <c r="O1409" t="s">
        <v>491</v>
      </c>
      <c r="P1409" t="s">
        <v>4257</v>
      </c>
      <c r="Q1409">
        <v>75.48</v>
      </c>
      <c r="R1409">
        <v>2</v>
      </c>
      <c r="S1409">
        <v>0</v>
      </c>
      <c r="T1409" s="16">
        <v>19.6248</v>
      </c>
    </row>
    <row r="1410" spans="1:20" x14ac:dyDescent="0.3">
      <c r="A1410" t="s">
        <v>4255</v>
      </c>
      <c r="B1410" s="1">
        <v>42615</v>
      </c>
      <c r="C1410" s="1">
        <v>42619</v>
      </c>
      <c r="D1410" t="s">
        <v>473</v>
      </c>
      <c r="E1410" t="s">
        <v>739</v>
      </c>
      <c r="F1410" t="s">
        <v>740</v>
      </c>
      <c r="G1410" t="s">
        <v>449</v>
      </c>
      <c r="H1410" t="s">
        <v>450</v>
      </c>
      <c r="I1410" t="s">
        <v>689</v>
      </c>
      <c r="J1410" t="s">
        <v>690</v>
      </c>
      <c r="K1410">
        <v>10024</v>
      </c>
      <c r="L1410" t="s">
        <v>571</v>
      </c>
      <c r="M1410" t="s">
        <v>1612</v>
      </c>
      <c r="N1410" t="s">
        <v>455</v>
      </c>
      <c r="O1410" t="s">
        <v>488</v>
      </c>
      <c r="P1410" t="s">
        <v>1613</v>
      </c>
      <c r="Q1410">
        <v>39.979999999999997</v>
      </c>
      <c r="R1410">
        <v>2</v>
      </c>
      <c r="S1410">
        <v>0</v>
      </c>
      <c r="T1410" s="16">
        <v>9.9949999999999974</v>
      </c>
    </row>
    <row r="1411" spans="1:20" x14ac:dyDescent="0.3">
      <c r="A1411" t="s">
        <v>4258</v>
      </c>
      <c r="B1411" s="1">
        <v>42638</v>
      </c>
      <c r="C1411" s="1">
        <v>42643</v>
      </c>
      <c r="D1411" t="s">
        <v>473</v>
      </c>
      <c r="E1411" t="s">
        <v>4259</v>
      </c>
      <c r="F1411" t="s">
        <v>4260</v>
      </c>
      <c r="G1411" t="s">
        <v>449</v>
      </c>
      <c r="H1411" t="s">
        <v>450</v>
      </c>
      <c r="I1411" t="s">
        <v>967</v>
      </c>
      <c r="J1411" t="s">
        <v>733</v>
      </c>
      <c r="K1411">
        <v>85023</v>
      </c>
      <c r="L1411" t="s">
        <v>467</v>
      </c>
      <c r="M1411" t="s">
        <v>3305</v>
      </c>
      <c r="N1411" t="s">
        <v>455</v>
      </c>
      <c r="O1411" t="s">
        <v>479</v>
      </c>
      <c r="P1411" t="s">
        <v>3306</v>
      </c>
      <c r="Q1411">
        <v>393.16500000000002</v>
      </c>
      <c r="R1411">
        <v>3</v>
      </c>
      <c r="S1411">
        <v>0.5</v>
      </c>
      <c r="T1411" s="16">
        <v>-204.44580000000005</v>
      </c>
    </row>
    <row r="1412" spans="1:20" x14ac:dyDescent="0.3">
      <c r="A1412" t="s">
        <v>4261</v>
      </c>
      <c r="B1412" s="1">
        <v>43043</v>
      </c>
      <c r="C1412" s="1">
        <v>43050</v>
      </c>
      <c r="D1412" t="s">
        <v>473</v>
      </c>
      <c r="E1412" t="s">
        <v>4190</v>
      </c>
      <c r="F1412" t="s">
        <v>4191</v>
      </c>
      <c r="G1412" t="s">
        <v>525</v>
      </c>
      <c r="H1412" t="s">
        <v>450</v>
      </c>
      <c r="I1412" t="s">
        <v>1183</v>
      </c>
      <c r="J1412" t="s">
        <v>527</v>
      </c>
      <c r="K1412">
        <v>75051</v>
      </c>
      <c r="L1412" t="s">
        <v>528</v>
      </c>
      <c r="M1412" t="s">
        <v>2095</v>
      </c>
      <c r="N1412" t="s">
        <v>469</v>
      </c>
      <c r="O1412" t="s">
        <v>470</v>
      </c>
      <c r="P1412" t="s">
        <v>2096</v>
      </c>
      <c r="Q1412">
        <v>23.680000000000003</v>
      </c>
      <c r="R1412">
        <v>2</v>
      </c>
      <c r="S1412">
        <v>0.2</v>
      </c>
      <c r="T1412" s="16">
        <v>8.879999999999999</v>
      </c>
    </row>
    <row r="1413" spans="1:20" x14ac:dyDescent="0.3">
      <c r="A1413" t="s">
        <v>4262</v>
      </c>
      <c r="B1413" s="1">
        <v>42560</v>
      </c>
      <c r="C1413" s="1">
        <v>42564</v>
      </c>
      <c r="D1413" t="s">
        <v>473</v>
      </c>
      <c r="E1413" t="s">
        <v>1005</v>
      </c>
      <c r="F1413" t="s">
        <v>1006</v>
      </c>
      <c r="G1413" t="s">
        <v>464</v>
      </c>
      <c r="H1413" t="s">
        <v>450</v>
      </c>
      <c r="I1413" t="s">
        <v>689</v>
      </c>
      <c r="J1413" t="s">
        <v>690</v>
      </c>
      <c r="K1413">
        <v>10035</v>
      </c>
      <c r="L1413" t="s">
        <v>571</v>
      </c>
      <c r="M1413" t="s">
        <v>2884</v>
      </c>
      <c r="N1413" t="s">
        <v>455</v>
      </c>
      <c r="O1413" t="s">
        <v>459</v>
      </c>
      <c r="P1413" t="s">
        <v>2885</v>
      </c>
      <c r="Q1413">
        <v>408.00599999999997</v>
      </c>
      <c r="R1413">
        <v>2</v>
      </c>
      <c r="S1413">
        <v>0.1</v>
      </c>
      <c r="T1413" s="16">
        <v>72.534400000000005</v>
      </c>
    </row>
    <row r="1414" spans="1:20" x14ac:dyDescent="0.3">
      <c r="A1414" t="s">
        <v>4262</v>
      </c>
      <c r="B1414" s="1">
        <v>42560</v>
      </c>
      <c r="C1414" s="1">
        <v>42564</v>
      </c>
      <c r="D1414" t="s">
        <v>473</v>
      </c>
      <c r="E1414" t="s">
        <v>1005</v>
      </c>
      <c r="F1414" t="s">
        <v>1006</v>
      </c>
      <c r="G1414" t="s">
        <v>464</v>
      </c>
      <c r="H1414" t="s">
        <v>450</v>
      </c>
      <c r="I1414" t="s">
        <v>689</v>
      </c>
      <c r="J1414" t="s">
        <v>690</v>
      </c>
      <c r="K1414">
        <v>10035</v>
      </c>
      <c r="L1414" t="s">
        <v>571</v>
      </c>
      <c r="M1414" t="s">
        <v>2286</v>
      </c>
      <c r="N1414" t="s">
        <v>455</v>
      </c>
      <c r="O1414" t="s">
        <v>488</v>
      </c>
      <c r="P1414" t="s">
        <v>2287</v>
      </c>
      <c r="Q1414">
        <v>165.28</v>
      </c>
      <c r="R1414">
        <v>4</v>
      </c>
      <c r="S1414">
        <v>0</v>
      </c>
      <c r="T1414" s="16">
        <v>14.875200000000007</v>
      </c>
    </row>
    <row r="1415" spans="1:20" x14ac:dyDescent="0.3">
      <c r="A1415" t="s">
        <v>4263</v>
      </c>
      <c r="B1415" s="1">
        <v>41820</v>
      </c>
      <c r="C1415" s="1">
        <v>41825</v>
      </c>
      <c r="D1415" t="s">
        <v>473</v>
      </c>
      <c r="E1415" t="s">
        <v>4264</v>
      </c>
      <c r="F1415" t="s">
        <v>4265</v>
      </c>
      <c r="G1415" t="s">
        <v>449</v>
      </c>
      <c r="H1415" t="s">
        <v>450</v>
      </c>
      <c r="I1415" t="s">
        <v>689</v>
      </c>
      <c r="J1415" t="s">
        <v>690</v>
      </c>
      <c r="K1415">
        <v>10024</v>
      </c>
      <c r="L1415" t="s">
        <v>571</v>
      </c>
      <c r="M1415" t="s">
        <v>4266</v>
      </c>
      <c r="N1415" t="s">
        <v>469</v>
      </c>
      <c r="O1415" t="s">
        <v>498</v>
      </c>
      <c r="P1415" t="s">
        <v>4267</v>
      </c>
      <c r="Q1415">
        <v>334.76800000000003</v>
      </c>
      <c r="R1415">
        <v>7</v>
      </c>
      <c r="S1415">
        <v>0.2</v>
      </c>
      <c r="T1415" s="16">
        <v>108.79959999999997</v>
      </c>
    </row>
    <row r="1416" spans="1:20" x14ac:dyDescent="0.3">
      <c r="A1416" t="s">
        <v>4268</v>
      </c>
      <c r="B1416" s="1">
        <v>42763</v>
      </c>
      <c r="C1416" s="1">
        <v>42766</v>
      </c>
      <c r="D1416" t="s">
        <v>446</v>
      </c>
      <c r="E1416" t="s">
        <v>4269</v>
      </c>
      <c r="F1416" t="s">
        <v>4270</v>
      </c>
      <c r="G1416" t="s">
        <v>525</v>
      </c>
      <c r="H1416" t="s">
        <v>450</v>
      </c>
      <c r="I1416" t="s">
        <v>2139</v>
      </c>
      <c r="J1416" t="s">
        <v>466</v>
      </c>
      <c r="K1416">
        <v>92627</v>
      </c>
      <c r="L1416" t="s">
        <v>467</v>
      </c>
      <c r="M1416" t="s">
        <v>3979</v>
      </c>
      <c r="N1416" t="s">
        <v>494</v>
      </c>
      <c r="O1416" t="s">
        <v>584</v>
      </c>
      <c r="P1416" t="s">
        <v>3980</v>
      </c>
      <c r="Q1416">
        <v>239.96999999999997</v>
      </c>
      <c r="R1416">
        <v>3</v>
      </c>
      <c r="S1416">
        <v>0</v>
      </c>
      <c r="T1416" s="16">
        <v>26.39670000000001</v>
      </c>
    </row>
    <row r="1417" spans="1:20" x14ac:dyDescent="0.3">
      <c r="A1417" t="s">
        <v>4268</v>
      </c>
      <c r="B1417" s="1">
        <v>42763</v>
      </c>
      <c r="C1417" s="1">
        <v>42766</v>
      </c>
      <c r="D1417" t="s">
        <v>446</v>
      </c>
      <c r="E1417" t="s">
        <v>4269</v>
      </c>
      <c r="F1417" t="s">
        <v>4270</v>
      </c>
      <c r="G1417" t="s">
        <v>525</v>
      </c>
      <c r="H1417" t="s">
        <v>450</v>
      </c>
      <c r="I1417" t="s">
        <v>2139</v>
      </c>
      <c r="J1417" t="s">
        <v>466</v>
      </c>
      <c r="K1417">
        <v>92627</v>
      </c>
      <c r="L1417" t="s">
        <v>467</v>
      </c>
      <c r="M1417" t="s">
        <v>4271</v>
      </c>
      <c r="N1417" t="s">
        <v>455</v>
      </c>
      <c r="O1417" t="s">
        <v>488</v>
      </c>
      <c r="P1417" t="s">
        <v>4272</v>
      </c>
      <c r="Q1417">
        <v>37.74</v>
      </c>
      <c r="R1417">
        <v>3</v>
      </c>
      <c r="S1417">
        <v>0</v>
      </c>
      <c r="T1417" s="16">
        <v>12.831599999999996</v>
      </c>
    </row>
    <row r="1418" spans="1:20" x14ac:dyDescent="0.3">
      <c r="A1418" t="s">
        <v>4273</v>
      </c>
      <c r="B1418" s="1">
        <v>42268</v>
      </c>
      <c r="C1418" s="1">
        <v>42271</v>
      </c>
      <c r="D1418" t="s">
        <v>611</v>
      </c>
      <c r="E1418" t="s">
        <v>4274</v>
      </c>
      <c r="F1418" t="s">
        <v>4275</v>
      </c>
      <c r="G1418" t="s">
        <v>464</v>
      </c>
      <c r="H1418" t="s">
        <v>450</v>
      </c>
      <c r="I1418" t="s">
        <v>607</v>
      </c>
      <c r="J1418" t="s">
        <v>527</v>
      </c>
      <c r="K1418">
        <v>77041</v>
      </c>
      <c r="L1418" t="s">
        <v>528</v>
      </c>
      <c r="M1418" t="s">
        <v>4276</v>
      </c>
      <c r="N1418" t="s">
        <v>494</v>
      </c>
      <c r="O1418" t="s">
        <v>495</v>
      </c>
      <c r="P1418" t="s">
        <v>4277</v>
      </c>
      <c r="Q1418">
        <v>946.34400000000005</v>
      </c>
      <c r="R1418">
        <v>7</v>
      </c>
      <c r="S1418">
        <v>0.2</v>
      </c>
      <c r="T1418" s="16">
        <v>118.29299999999989</v>
      </c>
    </row>
    <row r="1419" spans="1:20" x14ac:dyDescent="0.3">
      <c r="A1419" t="s">
        <v>4273</v>
      </c>
      <c r="B1419" s="1">
        <v>42268</v>
      </c>
      <c r="C1419" s="1">
        <v>42271</v>
      </c>
      <c r="D1419" t="s">
        <v>611</v>
      </c>
      <c r="E1419" t="s">
        <v>4274</v>
      </c>
      <c r="F1419" t="s">
        <v>4275</v>
      </c>
      <c r="G1419" t="s">
        <v>464</v>
      </c>
      <c r="H1419" t="s">
        <v>450</v>
      </c>
      <c r="I1419" t="s">
        <v>607</v>
      </c>
      <c r="J1419" t="s">
        <v>527</v>
      </c>
      <c r="K1419">
        <v>77041</v>
      </c>
      <c r="L1419" t="s">
        <v>528</v>
      </c>
      <c r="M1419" t="s">
        <v>3259</v>
      </c>
      <c r="N1419" t="s">
        <v>494</v>
      </c>
      <c r="O1419" t="s">
        <v>584</v>
      </c>
      <c r="P1419" t="s">
        <v>3260</v>
      </c>
      <c r="Q1419">
        <v>151.20000000000002</v>
      </c>
      <c r="R1419">
        <v>3</v>
      </c>
      <c r="S1419">
        <v>0.2</v>
      </c>
      <c r="T1419" s="16">
        <v>32.130000000000003</v>
      </c>
    </row>
    <row r="1420" spans="1:20" x14ac:dyDescent="0.3">
      <c r="A1420" t="s">
        <v>4273</v>
      </c>
      <c r="B1420" s="1">
        <v>42268</v>
      </c>
      <c r="C1420" s="1">
        <v>42271</v>
      </c>
      <c r="D1420" t="s">
        <v>611</v>
      </c>
      <c r="E1420" t="s">
        <v>4274</v>
      </c>
      <c r="F1420" t="s">
        <v>4275</v>
      </c>
      <c r="G1420" t="s">
        <v>464</v>
      </c>
      <c r="H1420" t="s">
        <v>450</v>
      </c>
      <c r="I1420" t="s">
        <v>607</v>
      </c>
      <c r="J1420" t="s">
        <v>527</v>
      </c>
      <c r="K1420">
        <v>77041</v>
      </c>
      <c r="L1420" t="s">
        <v>528</v>
      </c>
      <c r="M1420" t="s">
        <v>682</v>
      </c>
      <c r="N1420" t="s">
        <v>455</v>
      </c>
      <c r="O1420" t="s">
        <v>488</v>
      </c>
      <c r="P1420" t="s">
        <v>683</v>
      </c>
      <c r="Q1420">
        <v>4.9280000000000008</v>
      </c>
      <c r="R1420">
        <v>4</v>
      </c>
      <c r="S1420">
        <v>0.6</v>
      </c>
      <c r="T1420" s="16">
        <v>-1.4783999999999997</v>
      </c>
    </row>
    <row r="1421" spans="1:20" x14ac:dyDescent="0.3">
      <c r="A1421" t="s">
        <v>4278</v>
      </c>
      <c r="B1421" s="1">
        <v>42273</v>
      </c>
      <c r="C1421" s="1">
        <v>42277</v>
      </c>
      <c r="D1421" t="s">
        <v>473</v>
      </c>
      <c r="E1421" t="s">
        <v>4279</v>
      </c>
      <c r="F1421" t="s">
        <v>4280</v>
      </c>
      <c r="G1421" t="s">
        <v>464</v>
      </c>
      <c r="H1421" t="s">
        <v>450</v>
      </c>
      <c r="I1421" t="s">
        <v>2251</v>
      </c>
      <c r="J1421" t="s">
        <v>733</v>
      </c>
      <c r="K1421">
        <v>85204</v>
      </c>
      <c r="L1421" t="s">
        <v>467</v>
      </c>
      <c r="M1421" t="s">
        <v>4281</v>
      </c>
      <c r="N1421" t="s">
        <v>469</v>
      </c>
      <c r="O1421" t="s">
        <v>513</v>
      </c>
      <c r="P1421" t="s">
        <v>4282</v>
      </c>
      <c r="Q1421">
        <v>86.272000000000006</v>
      </c>
      <c r="R1421">
        <v>4</v>
      </c>
      <c r="S1421">
        <v>0.2</v>
      </c>
      <c r="T1421" s="16">
        <v>31.273599999999998</v>
      </c>
    </row>
    <row r="1422" spans="1:20" x14ac:dyDescent="0.3">
      <c r="A1422" t="s">
        <v>4278</v>
      </c>
      <c r="B1422" s="1">
        <v>42273</v>
      </c>
      <c r="C1422" s="1">
        <v>42277</v>
      </c>
      <c r="D1422" t="s">
        <v>473</v>
      </c>
      <c r="E1422" t="s">
        <v>4279</v>
      </c>
      <c r="F1422" t="s">
        <v>4280</v>
      </c>
      <c r="G1422" t="s">
        <v>464</v>
      </c>
      <c r="H1422" t="s">
        <v>450</v>
      </c>
      <c r="I1422" t="s">
        <v>2251</v>
      </c>
      <c r="J1422" t="s">
        <v>733</v>
      </c>
      <c r="K1422">
        <v>85204</v>
      </c>
      <c r="L1422" t="s">
        <v>467</v>
      </c>
      <c r="M1422" t="s">
        <v>1489</v>
      </c>
      <c r="N1422" t="s">
        <v>469</v>
      </c>
      <c r="O1422" t="s">
        <v>498</v>
      </c>
      <c r="P1422" t="s">
        <v>1490</v>
      </c>
      <c r="Q1422">
        <v>72.588000000000008</v>
      </c>
      <c r="R1422">
        <v>2</v>
      </c>
      <c r="S1422">
        <v>0.7</v>
      </c>
      <c r="T1422" s="16">
        <v>-48.391999999999982</v>
      </c>
    </row>
    <row r="1423" spans="1:20" x14ac:dyDescent="0.3">
      <c r="A1423" t="s">
        <v>4278</v>
      </c>
      <c r="B1423" s="1">
        <v>42273</v>
      </c>
      <c r="C1423" s="1">
        <v>42277</v>
      </c>
      <c r="D1423" t="s">
        <v>473</v>
      </c>
      <c r="E1423" t="s">
        <v>4279</v>
      </c>
      <c r="F1423" t="s">
        <v>4280</v>
      </c>
      <c r="G1423" t="s">
        <v>464</v>
      </c>
      <c r="H1423" t="s">
        <v>450</v>
      </c>
      <c r="I1423" t="s">
        <v>2251</v>
      </c>
      <c r="J1423" t="s">
        <v>733</v>
      </c>
      <c r="K1423">
        <v>85204</v>
      </c>
      <c r="L1423" t="s">
        <v>467</v>
      </c>
      <c r="M1423" t="s">
        <v>4283</v>
      </c>
      <c r="N1423" t="s">
        <v>469</v>
      </c>
      <c r="O1423" t="s">
        <v>501</v>
      </c>
      <c r="P1423" t="s">
        <v>4284</v>
      </c>
      <c r="Q1423">
        <v>60.672000000000004</v>
      </c>
      <c r="R1423">
        <v>2</v>
      </c>
      <c r="S1423">
        <v>0.2</v>
      </c>
      <c r="T1423" s="16">
        <v>14.409600000000003</v>
      </c>
    </row>
    <row r="1424" spans="1:20" x14ac:dyDescent="0.3">
      <c r="A1424" t="s">
        <v>4278</v>
      </c>
      <c r="B1424" s="1">
        <v>42273</v>
      </c>
      <c r="C1424" s="1">
        <v>42277</v>
      </c>
      <c r="D1424" t="s">
        <v>473</v>
      </c>
      <c r="E1424" t="s">
        <v>4279</v>
      </c>
      <c r="F1424" t="s">
        <v>4280</v>
      </c>
      <c r="G1424" t="s">
        <v>464</v>
      </c>
      <c r="H1424" t="s">
        <v>450</v>
      </c>
      <c r="I1424" t="s">
        <v>2251</v>
      </c>
      <c r="J1424" t="s">
        <v>733</v>
      </c>
      <c r="K1424">
        <v>85204</v>
      </c>
      <c r="L1424" t="s">
        <v>467</v>
      </c>
      <c r="M1424" t="s">
        <v>3142</v>
      </c>
      <c r="N1424" t="s">
        <v>469</v>
      </c>
      <c r="O1424" t="s">
        <v>498</v>
      </c>
      <c r="P1424" t="s">
        <v>3143</v>
      </c>
      <c r="Q1424">
        <v>77.031000000000006</v>
      </c>
      <c r="R1424">
        <v>9</v>
      </c>
      <c r="S1424">
        <v>0.7</v>
      </c>
      <c r="T1424" s="16">
        <v>-59.057100000000005</v>
      </c>
    </row>
    <row r="1425" spans="1:20" x14ac:dyDescent="0.3">
      <c r="A1425" t="s">
        <v>4278</v>
      </c>
      <c r="B1425" s="1">
        <v>42273</v>
      </c>
      <c r="C1425" s="1">
        <v>42277</v>
      </c>
      <c r="D1425" t="s">
        <v>473</v>
      </c>
      <c r="E1425" t="s">
        <v>4279</v>
      </c>
      <c r="F1425" t="s">
        <v>4280</v>
      </c>
      <c r="G1425" t="s">
        <v>464</v>
      </c>
      <c r="H1425" t="s">
        <v>450</v>
      </c>
      <c r="I1425" t="s">
        <v>2251</v>
      </c>
      <c r="J1425" t="s">
        <v>733</v>
      </c>
      <c r="K1425">
        <v>85204</v>
      </c>
      <c r="L1425" t="s">
        <v>467</v>
      </c>
      <c r="M1425" t="s">
        <v>1827</v>
      </c>
      <c r="N1425" t="s">
        <v>469</v>
      </c>
      <c r="O1425" t="s">
        <v>482</v>
      </c>
      <c r="P1425" t="s">
        <v>1828</v>
      </c>
      <c r="Q1425">
        <v>119.90400000000001</v>
      </c>
      <c r="R1425">
        <v>6</v>
      </c>
      <c r="S1425">
        <v>0.2</v>
      </c>
      <c r="T1425" s="16">
        <v>-1.4988000000000135</v>
      </c>
    </row>
    <row r="1426" spans="1:20" x14ac:dyDescent="0.3">
      <c r="A1426" t="s">
        <v>4278</v>
      </c>
      <c r="B1426" s="1">
        <v>42273</v>
      </c>
      <c r="C1426" s="1">
        <v>42277</v>
      </c>
      <c r="D1426" t="s">
        <v>473</v>
      </c>
      <c r="E1426" t="s">
        <v>4279</v>
      </c>
      <c r="F1426" t="s">
        <v>4280</v>
      </c>
      <c r="G1426" t="s">
        <v>464</v>
      </c>
      <c r="H1426" t="s">
        <v>450</v>
      </c>
      <c r="I1426" t="s">
        <v>2251</v>
      </c>
      <c r="J1426" t="s">
        <v>733</v>
      </c>
      <c r="K1426">
        <v>85204</v>
      </c>
      <c r="L1426" t="s">
        <v>467</v>
      </c>
      <c r="M1426" t="s">
        <v>4285</v>
      </c>
      <c r="N1426" t="s">
        <v>494</v>
      </c>
      <c r="O1426" t="s">
        <v>495</v>
      </c>
      <c r="P1426" t="s">
        <v>4286</v>
      </c>
      <c r="Q1426">
        <v>263.96000000000004</v>
      </c>
      <c r="R1426">
        <v>5</v>
      </c>
      <c r="S1426">
        <v>0.2</v>
      </c>
      <c r="T1426" s="16">
        <v>23.096500000000006</v>
      </c>
    </row>
    <row r="1427" spans="1:20" x14ac:dyDescent="0.3">
      <c r="A1427" t="s">
        <v>4278</v>
      </c>
      <c r="B1427" s="1">
        <v>42273</v>
      </c>
      <c r="C1427" s="1">
        <v>42277</v>
      </c>
      <c r="D1427" t="s">
        <v>473</v>
      </c>
      <c r="E1427" t="s">
        <v>4279</v>
      </c>
      <c r="F1427" t="s">
        <v>4280</v>
      </c>
      <c r="G1427" t="s">
        <v>464</v>
      </c>
      <c r="H1427" t="s">
        <v>450</v>
      </c>
      <c r="I1427" t="s">
        <v>2251</v>
      </c>
      <c r="J1427" t="s">
        <v>733</v>
      </c>
      <c r="K1427">
        <v>85204</v>
      </c>
      <c r="L1427" t="s">
        <v>467</v>
      </c>
      <c r="M1427" t="s">
        <v>2057</v>
      </c>
      <c r="N1427" t="s">
        <v>469</v>
      </c>
      <c r="O1427" t="s">
        <v>482</v>
      </c>
      <c r="P1427" t="s">
        <v>2058</v>
      </c>
      <c r="Q1427">
        <v>363.64800000000002</v>
      </c>
      <c r="R1427">
        <v>4</v>
      </c>
      <c r="S1427">
        <v>0.2</v>
      </c>
      <c r="T1427" s="16">
        <v>-86.366400000000027</v>
      </c>
    </row>
    <row r="1428" spans="1:20" x14ac:dyDescent="0.3">
      <c r="A1428" t="s">
        <v>4287</v>
      </c>
      <c r="B1428" s="1">
        <v>42308</v>
      </c>
      <c r="C1428" s="1">
        <v>42312</v>
      </c>
      <c r="D1428" t="s">
        <v>446</v>
      </c>
      <c r="E1428" t="s">
        <v>4288</v>
      </c>
      <c r="F1428" t="s">
        <v>4289</v>
      </c>
      <c r="G1428" t="s">
        <v>464</v>
      </c>
      <c r="H1428" t="s">
        <v>450</v>
      </c>
      <c r="I1428" t="s">
        <v>3069</v>
      </c>
      <c r="J1428" t="s">
        <v>466</v>
      </c>
      <c r="K1428">
        <v>93905</v>
      </c>
      <c r="L1428" t="s">
        <v>467</v>
      </c>
      <c r="M1428" t="s">
        <v>2466</v>
      </c>
      <c r="N1428" t="s">
        <v>469</v>
      </c>
      <c r="O1428" t="s">
        <v>498</v>
      </c>
      <c r="P1428" t="s">
        <v>2467</v>
      </c>
      <c r="Q1428">
        <v>9.7280000000000015</v>
      </c>
      <c r="R1428">
        <v>2</v>
      </c>
      <c r="S1428">
        <v>0.2</v>
      </c>
      <c r="T1428" s="16">
        <v>3.283199999999999</v>
      </c>
    </row>
    <row r="1429" spans="1:20" x14ac:dyDescent="0.3">
      <c r="A1429" t="s">
        <v>4287</v>
      </c>
      <c r="B1429" s="1">
        <v>42308</v>
      </c>
      <c r="C1429" s="1">
        <v>42312</v>
      </c>
      <c r="D1429" t="s">
        <v>446</v>
      </c>
      <c r="E1429" t="s">
        <v>4288</v>
      </c>
      <c r="F1429" t="s">
        <v>4289</v>
      </c>
      <c r="G1429" t="s">
        <v>464</v>
      </c>
      <c r="H1429" t="s">
        <v>450</v>
      </c>
      <c r="I1429" t="s">
        <v>3069</v>
      </c>
      <c r="J1429" t="s">
        <v>466</v>
      </c>
      <c r="K1429">
        <v>93905</v>
      </c>
      <c r="L1429" t="s">
        <v>467</v>
      </c>
      <c r="M1429" t="s">
        <v>924</v>
      </c>
      <c r="N1429" t="s">
        <v>469</v>
      </c>
      <c r="O1429" t="s">
        <v>596</v>
      </c>
      <c r="P1429" t="s">
        <v>925</v>
      </c>
      <c r="Q1429">
        <v>14.75</v>
      </c>
      <c r="R1429">
        <v>5</v>
      </c>
      <c r="S1429">
        <v>0</v>
      </c>
      <c r="T1429" s="16">
        <v>7.08</v>
      </c>
    </row>
    <row r="1430" spans="1:20" x14ac:dyDescent="0.3">
      <c r="A1430" t="s">
        <v>4287</v>
      </c>
      <c r="B1430" s="1">
        <v>42308</v>
      </c>
      <c r="C1430" s="1">
        <v>42312</v>
      </c>
      <c r="D1430" t="s">
        <v>446</v>
      </c>
      <c r="E1430" t="s">
        <v>4288</v>
      </c>
      <c r="F1430" t="s">
        <v>4289</v>
      </c>
      <c r="G1430" t="s">
        <v>464</v>
      </c>
      <c r="H1430" t="s">
        <v>450</v>
      </c>
      <c r="I1430" t="s">
        <v>3069</v>
      </c>
      <c r="J1430" t="s">
        <v>466</v>
      </c>
      <c r="K1430">
        <v>93905</v>
      </c>
      <c r="L1430" t="s">
        <v>467</v>
      </c>
      <c r="M1430" t="s">
        <v>4290</v>
      </c>
      <c r="N1430" t="s">
        <v>469</v>
      </c>
      <c r="O1430" t="s">
        <v>498</v>
      </c>
      <c r="P1430" t="s">
        <v>4291</v>
      </c>
      <c r="Q1430">
        <v>29.800000000000004</v>
      </c>
      <c r="R1430">
        <v>5</v>
      </c>
      <c r="S1430">
        <v>0.2</v>
      </c>
      <c r="T1430" s="16">
        <v>9.3124999999999982</v>
      </c>
    </row>
    <row r="1431" spans="1:20" x14ac:dyDescent="0.3">
      <c r="A1431" t="s">
        <v>4287</v>
      </c>
      <c r="B1431" s="1">
        <v>42308</v>
      </c>
      <c r="C1431" s="1">
        <v>42312</v>
      </c>
      <c r="D1431" t="s">
        <v>446</v>
      </c>
      <c r="E1431" t="s">
        <v>4288</v>
      </c>
      <c r="F1431" t="s">
        <v>4289</v>
      </c>
      <c r="G1431" t="s">
        <v>464</v>
      </c>
      <c r="H1431" t="s">
        <v>450</v>
      </c>
      <c r="I1431" t="s">
        <v>3069</v>
      </c>
      <c r="J1431" t="s">
        <v>466</v>
      </c>
      <c r="K1431">
        <v>93905</v>
      </c>
      <c r="L1431" t="s">
        <v>467</v>
      </c>
      <c r="M1431" t="s">
        <v>2683</v>
      </c>
      <c r="N1431" t="s">
        <v>469</v>
      </c>
      <c r="O1431" t="s">
        <v>470</v>
      </c>
      <c r="P1431" t="s">
        <v>2684</v>
      </c>
      <c r="Q1431">
        <v>427.42</v>
      </c>
      <c r="R1431">
        <v>14</v>
      </c>
      <c r="S1431">
        <v>0</v>
      </c>
      <c r="T1431" s="16">
        <v>196.61320000000001</v>
      </c>
    </row>
    <row r="1432" spans="1:20" x14ac:dyDescent="0.3">
      <c r="A1432" t="s">
        <v>4292</v>
      </c>
      <c r="B1432" s="1">
        <v>43065</v>
      </c>
      <c r="C1432" s="1">
        <v>43069</v>
      </c>
      <c r="D1432" t="s">
        <v>473</v>
      </c>
      <c r="E1432" t="s">
        <v>2903</v>
      </c>
      <c r="F1432" t="s">
        <v>2904</v>
      </c>
      <c r="G1432" t="s">
        <v>449</v>
      </c>
      <c r="H1432" t="s">
        <v>450</v>
      </c>
      <c r="I1432" t="s">
        <v>920</v>
      </c>
      <c r="J1432" t="s">
        <v>921</v>
      </c>
      <c r="K1432">
        <v>43229</v>
      </c>
      <c r="L1432" t="s">
        <v>571</v>
      </c>
      <c r="M1432" t="s">
        <v>2448</v>
      </c>
      <c r="N1432" t="s">
        <v>494</v>
      </c>
      <c r="O1432" t="s">
        <v>495</v>
      </c>
      <c r="P1432" t="s">
        <v>2449</v>
      </c>
      <c r="Q1432">
        <v>220.75200000000001</v>
      </c>
      <c r="R1432">
        <v>8</v>
      </c>
      <c r="S1432">
        <v>0.4</v>
      </c>
      <c r="T1432" s="16">
        <v>-40.47120000000001</v>
      </c>
    </row>
    <row r="1433" spans="1:20" x14ac:dyDescent="0.3">
      <c r="A1433" t="s">
        <v>4293</v>
      </c>
      <c r="B1433" s="1">
        <v>41992</v>
      </c>
      <c r="C1433" s="1">
        <v>41994</v>
      </c>
      <c r="D1433" t="s">
        <v>446</v>
      </c>
      <c r="E1433" t="s">
        <v>516</v>
      </c>
      <c r="F1433" t="s">
        <v>517</v>
      </c>
      <c r="G1433" t="s">
        <v>449</v>
      </c>
      <c r="H1433" t="s">
        <v>450</v>
      </c>
      <c r="I1433" t="s">
        <v>3008</v>
      </c>
      <c r="J1433" t="s">
        <v>781</v>
      </c>
      <c r="K1433">
        <v>35630</v>
      </c>
      <c r="L1433" t="s">
        <v>453</v>
      </c>
      <c r="M1433" t="s">
        <v>4294</v>
      </c>
      <c r="N1433" t="s">
        <v>469</v>
      </c>
      <c r="O1433" t="s">
        <v>498</v>
      </c>
      <c r="P1433" t="s">
        <v>4295</v>
      </c>
      <c r="Q1433">
        <v>152.76</v>
      </c>
      <c r="R1433">
        <v>6</v>
      </c>
      <c r="S1433">
        <v>0</v>
      </c>
      <c r="T1433" s="16">
        <v>74.852400000000003</v>
      </c>
    </row>
    <row r="1434" spans="1:20" x14ac:dyDescent="0.3">
      <c r="A1434" t="s">
        <v>4293</v>
      </c>
      <c r="B1434" s="1">
        <v>41992</v>
      </c>
      <c r="C1434" s="1">
        <v>41994</v>
      </c>
      <c r="D1434" t="s">
        <v>446</v>
      </c>
      <c r="E1434" t="s">
        <v>516</v>
      </c>
      <c r="F1434" t="s">
        <v>517</v>
      </c>
      <c r="G1434" t="s">
        <v>449</v>
      </c>
      <c r="H1434" t="s">
        <v>450</v>
      </c>
      <c r="I1434" t="s">
        <v>3008</v>
      </c>
      <c r="J1434" t="s">
        <v>781</v>
      </c>
      <c r="K1434">
        <v>35630</v>
      </c>
      <c r="L1434" t="s">
        <v>453</v>
      </c>
      <c r="M1434" t="s">
        <v>2427</v>
      </c>
      <c r="N1434" t="s">
        <v>469</v>
      </c>
      <c r="O1434" t="s">
        <v>1002</v>
      </c>
      <c r="P1434" t="s">
        <v>2428</v>
      </c>
      <c r="Q1434">
        <v>7.27</v>
      </c>
      <c r="R1434">
        <v>1</v>
      </c>
      <c r="S1434">
        <v>0</v>
      </c>
      <c r="T1434" s="16">
        <v>1.9629000000000003</v>
      </c>
    </row>
    <row r="1435" spans="1:20" x14ac:dyDescent="0.3">
      <c r="A1435" t="s">
        <v>4293</v>
      </c>
      <c r="B1435" s="1">
        <v>41992</v>
      </c>
      <c r="C1435" s="1">
        <v>41994</v>
      </c>
      <c r="D1435" t="s">
        <v>446</v>
      </c>
      <c r="E1435" t="s">
        <v>516</v>
      </c>
      <c r="F1435" t="s">
        <v>517</v>
      </c>
      <c r="G1435" t="s">
        <v>449</v>
      </c>
      <c r="H1435" t="s">
        <v>450</v>
      </c>
      <c r="I1435" t="s">
        <v>3008</v>
      </c>
      <c r="J1435" t="s">
        <v>781</v>
      </c>
      <c r="K1435">
        <v>35630</v>
      </c>
      <c r="L1435" t="s">
        <v>453</v>
      </c>
      <c r="M1435" t="s">
        <v>759</v>
      </c>
      <c r="N1435" t="s">
        <v>455</v>
      </c>
      <c r="O1435" t="s">
        <v>459</v>
      </c>
      <c r="P1435" t="s">
        <v>760</v>
      </c>
      <c r="Q1435">
        <v>1819.8600000000001</v>
      </c>
      <c r="R1435">
        <v>14</v>
      </c>
      <c r="S1435">
        <v>0</v>
      </c>
      <c r="T1435" s="16">
        <v>163.78740000000002</v>
      </c>
    </row>
    <row r="1436" spans="1:20" x14ac:dyDescent="0.3">
      <c r="A1436" t="s">
        <v>4296</v>
      </c>
      <c r="B1436" s="1">
        <v>42730</v>
      </c>
      <c r="C1436" s="1">
        <v>42734</v>
      </c>
      <c r="D1436" t="s">
        <v>473</v>
      </c>
      <c r="E1436" t="s">
        <v>2346</v>
      </c>
      <c r="F1436" t="s">
        <v>2347</v>
      </c>
      <c r="G1436" t="s">
        <v>449</v>
      </c>
      <c r="H1436" t="s">
        <v>450</v>
      </c>
      <c r="I1436" t="s">
        <v>518</v>
      </c>
      <c r="J1436" t="s">
        <v>519</v>
      </c>
      <c r="K1436">
        <v>98105</v>
      </c>
      <c r="L1436" t="s">
        <v>467</v>
      </c>
      <c r="M1436" t="s">
        <v>4297</v>
      </c>
      <c r="N1436" t="s">
        <v>469</v>
      </c>
      <c r="O1436" t="s">
        <v>513</v>
      </c>
      <c r="P1436" t="s">
        <v>4298</v>
      </c>
      <c r="Q1436">
        <v>33.9</v>
      </c>
      <c r="R1436">
        <v>5</v>
      </c>
      <c r="S1436">
        <v>0</v>
      </c>
      <c r="T1436" s="16">
        <v>15.593999999999999</v>
      </c>
    </row>
    <row r="1437" spans="1:20" x14ac:dyDescent="0.3">
      <c r="A1437" t="s">
        <v>4299</v>
      </c>
      <c r="B1437" s="1">
        <v>42906</v>
      </c>
      <c r="C1437" s="1">
        <v>42913</v>
      </c>
      <c r="D1437" t="s">
        <v>473</v>
      </c>
      <c r="E1437" t="s">
        <v>4300</v>
      </c>
      <c r="F1437" t="s">
        <v>4301</v>
      </c>
      <c r="G1437" t="s">
        <v>449</v>
      </c>
      <c r="H1437" t="s">
        <v>450</v>
      </c>
      <c r="I1437" t="s">
        <v>4302</v>
      </c>
      <c r="J1437" t="s">
        <v>921</v>
      </c>
      <c r="K1437">
        <v>44134</v>
      </c>
      <c r="L1437" t="s">
        <v>571</v>
      </c>
      <c r="M1437" t="s">
        <v>4303</v>
      </c>
      <c r="N1437" t="s">
        <v>469</v>
      </c>
      <c r="O1437" t="s">
        <v>513</v>
      </c>
      <c r="P1437" t="s">
        <v>4304</v>
      </c>
      <c r="Q1437">
        <v>31.104000000000006</v>
      </c>
      <c r="R1437">
        <v>6</v>
      </c>
      <c r="S1437">
        <v>0.2</v>
      </c>
      <c r="T1437" s="16">
        <v>10.8864</v>
      </c>
    </row>
    <row r="1438" spans="1:20" x14ac:dyDescent="0.3">
      <c r="A1438" t="s">
        <v>4299</v>
      </c>
      <c r="B1438" s="1">
        <v>42906</v>
      </c>
      <c r="C1438" s="1">
        <v>42913</v>
      </c>
      <c r="D1438" t="s">
        <v>473</v>
      </c>
      <c r="E1438" t="s">
        <v>4300</v>
      </c>
      <c r="F1438" t="s">
        <v>4301</v>
      </c>
      <c r="G1438" t="s">
        <v>449</v>
      </c>
      <c r="H1438" t="s">
        <v>450</v>
      </c>
      <c r="I1438" t="s">
        <v>4302</v>
      </c>
      <c r="J1438" t="s">
        <v>921</v>
      </c>
      <c r="K1438">
        <v>44134</v>
      </c>
      <c r="L1438" t="s">
        <v>571</v>
      </c>
      <c r="M1438" t="s">
        <v>4148</v>
      </c>
      <c r="N1438" t="s">
        <v>469</v>
      </c>
      <c r="O1438" t="s">
        <v>491</v>
      </c>
      <c r="P1438" t="s">
        <v>4149</v>
      </c>
      <c r="Q1438">
        <v>5.2480000000000002</v>
      </c>
      <c r="R1438">
        <v>2</v>
      </c>
      <c r="S1438">
        <v>0.2</v>
      </c>
      <c r="T1438" s="16">
        <v>0.59039999999999915</v>
      </c>
    </row>
    <row r="1439" spans="1:20" x14ac:dyDescent="0.3">
      <c r="A1439" t="s">
        <v>4305</v>
      </c>
      <c r="B1439" s="1">
        <v>42292</v>
      </c>
      <c r="C1439" s="1">
        <v>42292</v>
      </c>
      <c r="D1439" t="s">
        <v>1716</v>
      </c>
      <c r="E1439" t="s">
        <v>755</v>
      </c>
      <c r="F1439" t="s">
        <v>756</v>
      </c>
      <c r="G1439" t="s">
        <v>449</v>
      </c>
      <c r="H1439" t="s">
        <v>450</v>
      </c>
      <c r="I1439" t="s">
        <v>2042</v>
      </c>
      <c r="J1439" t="s">
        <v>527</v>
      </c>
      <c r="K1439">
        <v>79109</v>
      </c>
      <c r="L1439" t="s">
        <v>528</v>
      </c>
      <c r="M1439" t="s">
        <v>4306</v>
      </c>
      <c r="N1439" t="s">
        <v>494</v>
      </c>
      <c r="O1439" t="s">
        <v>584</v>
      </c>
      <c r="P1439" t="s">
        <v>4307</v>
      </c>
      <c r="Q1439">
        <v>263.88</v>
      </c>
      <c r="R1439">
        <v>3</v>
      </c>
      <c r="S1439">
        <v>0.2</v>
      </c>
      <c r="T1439" s="16">
        <v>42.880500000000012</v>
      </c>
    </row>
    <row r="1440" spans="1:20" x14ac:dyDescent="0.3">
      <c r="A1440" t="s">
        <v>4305</v>
      </c>
      <c r="B1440" s="1">
        <v>42292</v>
      </c>
      <c r="C1440" s="1">
        <v>42292</v>
      </c>
      <c r="D1440" t="s">
        <v>1716</v>
      </c>
      <c r="E1440" t="s">
        <v>755</v>
      </c>
      <c r="F1440" t="s">
        <v>756</v>
      </c>
      <c r="G1440" t="s">
        <v>449</v>
      </c>
      <c r="H1440" t="s">
        <v>450</v>
      </c>
      <c r="I1440" t="s">
        <v>2042</v>
      </c>
      <c r="J1440" t="s">
        <v>527</v>
      </c>
      <c r="K1440">
        <v>79109</v>
      </c>
      <c r="L1440" t="s">
        <v>528</v>
      </c>
      <c r="M1440" t="s">
        <v>2300</v>
      </c>
      <c r="N1440" t="s">
        <v>455</v>
      </c>
      <c r="O1440" t="s">
        <v>459</v>
      </c>
      <c r="P1440" t="s">
        <v>2301</v>
      </c>
      <c r="Q1440">
        <v>2453.4299999999998</v>
      </c>
      <c r="R1440">
        <v>5</v>
      </c>
      <c r="S1440">
        <v>0.3</v>
      </c>
      <c r="T1440" s="16">
        <v>-350.4899999999999</v>
      </c>
    </row>
    <row r="1441" spans="1:20" x14ac:dyDescent="0.3">
      <c r="A1441" t="s">
        <v>4308</v>
      </c>
      <c r="B1441" s="1">
        <v>42837</v>
      </c>
      <c r="C1441" s="1">
        <v>42840</v>
      </c>
      <c r="D1441" t="s">
        <v>446</v>
      </c>
      <c r="E1441" t="s">
        <v>2298</v>
      </c>
      <c r="F1441" t="s">
        <v>2299</v>
      </c>
      <c r="G1441" t="s">
        <v>449</v>
      </c>
      <c r="H1441" t="s">
        <v>450</v>
      </c>
      <c r="I1441" t="s">
        <v>4009</v>
      </c>
      <c r="J1441" t="s">
        <v>1826</v>
      </c>
      <c r="K1441">
        <v>2908</v>
      </c>
      <c r="L1441" t="s">
        <v>571</v>
      </c>
      <c r="M1441" t="s">
        <v>4309</v>
      </c>
      <c r="N1441" t="s">
        <v>469</v>
      </c>
      <c r="O1441" t="s">
        <v>498</v>
      </c>
      <c r="P1441" t="s">
        <v>1640</v>
      </c>
      <c r="Q1441">
        <v>29.700000000000003</v>
      </c>
      <c r="R1441">
        <v>5</v>
      </c>
      <c r="S1441">
        <v>0</v>
      </c>
      <c r="T1441" s="16">
        <v>13.365</v>
      </c>
    </row>
    <row r="1442" spans="1:20" x14ac:dyDescent="0.3">
      <c r="A1442" t="s">
        <v>4308</v>
      </c>
      <c r="B1442" s="1">
        <v>42837</v>
      </c>
      <c r="C1442" s="1">
        <v>42840</v>
      </c>
      <c r="D1442" t="s">
        <v>446</v>
      </c>
      <c r="E1442" t="s">
        <v>2298</v>
      </c>
      <c r="F1442" t="s">
        <v>2299</v>
      </c>
      <c r="G1442" t="s">
        <v>449</v>
      </c>
      <c r="H1442" t="s">
        <v>450</v>
      </c>
      <c r="I1442" t="s">
        <v>4009</v>
      </c>
      <c r="J1442" t="s">
        <v>1826</v>
      </c>
      <c r="K1442">
        <v>2908</v>
      </c>
      <c r="L1442" t="s">
        <v>571</v>
      </c>
      <c r="M1442" t="s">
        <v>4310</v>
      </c>
      <c r="N1442" t="s">
        <v>469</v>
      </c>
      <c r="O1442" t="s">
        <v>513</v>
      </c>
      <c r="P1442" t="s">
        <v>4311</v>
      </c>
      <c r="Q1442">
        <v>39.96</v>
      </c>
      <c r="R1442">
        <v>4</v>
      </c>
      <c r="S1442">
        <v>0</v>
      </c>
      <c r="T1442" s="16">
        <v>17.981999999999999</v>
      </c>
    </row>
    <row r="1443" spans="1:20" x14ac:dyDescent="0.3">
      <c r="A1443" t="s">
        <v>4312</v>
      </c>
      <c r="B1443" s="1">
        <v>43088</v>
      </c>
      <c r="C1443" s="1">
        <v>43093</v>
      </c>
      <c r="D1443" t="s">
        <v>446</v>
      </c>
      <c r="E1443" t="s">
        <v>4313</v>
      </c>
      <c r="F1443" t="s">
        <v>4314</v>
      </c>
      <c r="G1443" t="s">
        <v>449</v>
      </c>
      <c r="H1443" t="s">
        <v>450</v>
      </c>
      <c r="I1443" t="s">
        <v>550</v>
      </c>
      <c r="J1443" t="s">
        <v>466</v>
      </c>
      <c r="K1443">
        <v>94110</v>
      </c>
      <c r="L1443" t="s">
        <v>467</v>
      </c>
      <c r="M1443" t="s">
        <v>3203</v>
      </c>
      <c r="N1443" t="s">
        <v>469</v>
      </c>
      <c r="O1443" t="s">
        <v>498</v>
      </c>
      <c r="P1443" t="s">
        <v>3204</v>
      </c>
      <c r="Q1443">
        <v>36.672000000000004</v>
      </c>
      <c r="R1443">
        <v>2</v>
      </c>
      <c r="S1443">
        <v>0.2</v>
      </c>
      <c r="T1443" s="16">
        <v>11.459999999999999</v>
      </c>
    </row>
    <row r="1444" spans="1:20" x14ac:dyDescent="0.3">
      <c r="A1444" t="s">
        <v>4315</v>
      </c>
      <c r="B1444" s="1">
        <v>42952</v>
      </c>
      <c r="C1444" s="1">
        <v>42955</v>
      </c>
      <c r="D1444" t="s">
        <v>611</v>
      </c>
      <c r="E1444" t="s">
        <v>4316</v>
      </c>
      <c r="F1444" t="s">
        <v>4317</v>
      </c>
      <c r="G1444" t="s">
        <v>464</v>
      </c>
      <c r="H1444" t="s">
        <v>450</v>
      </c>
      <c r="I1444" t="s">
        <v>1892</v>
      </c>
      <c r="J1444" t="s">
        <v>452</v>
      </c>
      <c r="K1444">
        <v>40475</v>
      </c>
      <c r="L1444" t="s">
        <v>453</v>
      </c>
      <c r="M1444" t="s">
        <v>1692</v>
      </c>
      <c r="N1444" t="s">
        <v>469</v>
      </c>
      <c r="O1444" t="s">
        <v>513</v>
      </c>
      <c r="P1444" t="s">
        <v>1693</v>
      </c>
      <c r="Q1444">
        <v>13.76</v>
      </c>
      <c r="R1444">
        <v>2</v>
      </c>
      <c r="S1444">
        <v>0</v>
      </c>
      <c r="T1444" s="16">
        <v>6.3295999999999992</v>
      </c>
    </row>
    <row r="1445" spans="1:20" x14ac:dyDescent="0.3">
      <c r="A1445" t="s">
        <v>4318</v>
      </c>
      <c r="B1445" s="1">
        <v>42278</v>
      </c>
      <c r="C1445" s="1">
        <v>42283</v>
      </c>
      <c r="D1445" t="s">
        <v>473</v>
      </c>
      <c r="E1445" t="s">
        <v>4319</v>
      </c>
      <c r="F1445" t="s">
        <v>4320</v>
      </c>
      <c r="G1445" t="s">
        <v>464</v>
      </c>
      <c r="H1445" t="s">
        <v>450</v>
      </c>
      <c r="I1445" t="s">
        <v>879</v>
      </c>
      <c r="J1445" t="s">
        <v>880</v>
      </c>
      <c r="K1445">
        <v>80013</v>
      </c>
      <c r="L1445" t="s">
        <v>467</v>
      </c>
      <c r="M1445" t="s">
        <v>970</v>
      </c>
      <c r="N1445" t="s">
        <v>469</v>
      </c>
      <c r="O1445" t="s">
        <v>482</v>
      </c>
      <c r="P1445" t="s">
        <v>971</v>
      </c>
      <c r="Q1445">
        <v>139.42400000000001</v>
      </c>
      <c r="R1445">
        <v>4</v>
      </c>
      <c r="S1445">
        <v>0.2</v>
      </c>
      <c r="T1445" s="16">
        <v>17.42799999999999</v>
      </c>
    </row>
    <row r="1446" spans="1:20" x14ac:dyDescent="0.3">
      <c r="A1446" t="s">
        <v>4321</v>
      </c>
      <c r="B1446" s="1">
        <v>42513</v>
      </c>
      <c r="C1446" s="1">
        <v>42518</v>
      </c>
      <c r="D1446" t="s">
        <v>473</v>
      </c>
      <c r="E1446" t="s">
        <v>1341</v>
      </c>
      <c r="F1446" t="s">
        <v>1342</v>
      </c>
      <c r="G1446" t="s">
        <v>449</v>
      </c>
      <c r="H1446" t="s">
        <v>450</v>
      </c>
      <c r="I1446" t="s">
        <v>726</v>
      </c>
      <c r="J1446" t="s">
        <v>634</v>
      </c>
      <c r="K1446">
        <v>60623</v>
      </c>
      <c r="L1446" t="s">
        <v>528</v>
      </c>
      <c r="M1446" t="s">
        <v>3932</v>
      </c>
      <c r="N1446" t="s">
        <v>494</v>
      </c>
      <c r="O1446" t="s">
        <v>495</v>
      </c>
      <c r="P1446" t="s">
        <v>3933</v>
      </c>
      <c r="Q1446">
        <v>1979.9280000000001</v>
      </c>
      <c r="R1446">
        <v>9</v>
      </c>
      <c r="S1446">
        <v>0.2</v>
      </c>
      <c r="T1446" s="16">
        <v>148.49459999999993</v>
      </c>
    </row>
    <row r="1447" spans="1:20" x14ac:dyDescent="0.3">
      <c r="A1447" t="s">
        <v>4322</v>
      </c>
      <c r="B1447" s="1">
        <v>42899</v>
      </c>
      <c r="C1447" s="1">
        <v>42902</v>
      </c>
      <c r="D1447" t="s">
        <v>611</v>
      </c>
      <c r="E1447" t="s">
        <v>1925</v>
      </c>
      <c r="F1447" t="s">
        <v>1926</v>
      </c>
      <c r="G1447" t="s">
        <v>525</v>
      </c>
      <c r="H1447" t="s">
        <v>450</v>
      </c>
      <c r="I1447" t="s">
        <v>726</v>
      </c>
      <c r="J1447" t="s">
        <v>634</v>
      </c>
      <c r="K1447">
        <v>60653</v>
      </c>
      <c r="L1447" t="s">
        <v>528</v>
      </c>
      <c r="M1447" t="s">
        <v>1386</v>
      </c>
      <c r="N1447" t="s">
        <v>469</v>
      </c>
      <c r="O1447" t="s">
        <v>482</v>
      </c>
      <c r="P1447" t="s">
        <v>1387</v>
      </c>
      <c r="Q1447">
        <v>164.73599999999999</v>
      </c>
      <c r="R1447">
        <v>4</v>
      </c>
      <c r="S1447">
        <v>0.2</v>
      </c>
      <c r="T1447" s="16">
        <v>-39.124799999999993</v>
      </c>
    </row>
    <row r="1448" spans="1:20" x14ac:dyDescent="0.3">
      <c r="A1448" t="s">
        <v>4322</v>
      </c>
      <c r="B1448" s="1">
        <v>42899</v>
      </c>
      <c r="C1448" s="1">
        <v>42902</v>
      </c>
      <c r="D1448" t="s">
        <v>611</v>
      </c>
      <c r="E1448" t="s">
        <v>1925</v>
      </c>
      <c r="F1448" t="s">
        <v>1926</v>
      </c>
      <c r="G1448" t="s">
        <v>525</v>
      </c>
      <c r="H1448" t="s">
        <v>450</v>
      </c>
      <c r="I1448" t="s">
        <v>726</v>
      </c>
      <c r="J1448" t="s">
        <v>634</v>
      </c>
      <c r="K1448">
        <v>60653</v>
      </c>
      <c r="L1448" t="s">
        <v>528</v>
      </c>
      <c r="M1448" t="s">
        <v>4323</v>
      </c>
      <c r="N1448" t="s">
        <v>455</v>
      </c>
      <c r="O1448" t="s">
        <v>459</v>
      </c>
      <c r="P1448" t="s">
        <v>4324</v>
      </c>
      <c r="Q1448">
        <v>470.30199999999996</v>
      </c>
      <c r="R1448">
        <v>7</v>
      </c>
      <c r="S1448">
        <v>0.3</v>
      </c>
      <c r="T1448" s="16">
        <v>-87.341800000000035</v>
      </c>
    </row>
    <row r="1449" spans="1:20" x14ac:dyDescent="0.3">
      <c r="A1449" t="s">
        <v>4322</v>
      </c>
      <c r="B1449" s="1">
        <v>42899</v>
      </c>
      <c r="C1449" s="1">
        <v>42902</v>
      </c>
      <c r="D1449" t="s">
        <v>611</v>
      </c>
      <c r="E1449" t="s">
        <v>1925</v>
      </c>
      <c r="F1449" t="s">
        <v>1926</v>
      </c>
      <c r="G1449" t="s">
        <v>525</v>
      </c>
      <c r="H1449" t="s">
        <v>450</v>
      </c>
      <c r="I1449" t="s">
        <v>726</v>
      </c>
      <c r="J1449" t="s">
        <v>634</v>
      </c>
      <c r="K1449">
        <v>60653</v>
      </c>
      <c r="L1449" t="s">
        <v>528</v>
      </c>
      <c r="M1449" t="s">
        <v>4325</v>
      </c>
      <c r="N1449" t="s">
        <v>494</v>
      </c>
      <c r="O1449" t="s">
        <v>495</v>
      </c>
      <c r="P1449" t="s">
        <v>4326</v>
      </c>
      <c r="Q1449">
        <v>47.984000000000002</v>
      </c>
      <c r="R1449">
        <v>2</v>
      </c>
      <c r="S1449">
        <v>0.2</v>
      </c>
      <c r="T1449" s="16">
        <v>5.9979999999999922</v>
      </c>
    </row>
    <row r="1450" spans="1:20" x14ac:dyDescent="0.3">
      <c r="A1450" t="s">
        <v>4327</v>
      </c>
      <c r="B1450" s="1">
        <v>41752</v>
      </c>
      <c r="C1450" s="1">
        <v>41753</v>
      </c>
      <c r="D1450" t="s">
        <v>611</v>
      </c>
      <c r="E1450" t="s">
        <v>3567</v>
      </c>
      <c r="F1450" t="s">
        <v>3568</v>
      </c>
      <c r="G1450" t="s">
        <v>464</v>
      </c>
      <c r="H1450" t="s">
        <v>450</v>
      </c>
      <c r="I1450" t="s">
        <v>569</v>
      </c>
      <c r="J1450" t="s">
        <v>570</v>
      </c>
      <c r="K1450">
        <v>19134</v>
      </c>
      <c r="L1450" t="s">
        <v>571</v>
      </c>
      <c r="M1450" t="s">
        <v>4328</v>
      </c>
      <c r="N1450" t="s">
        <v>469</v>
      </c>
      <c r="O1450" t="s">
        <v>498</v>
      </c>
      <c r="P1450" t="s">
        <v>4329</v>
      </c>
      <c r="Q1450">
        <v>2.5020000000000002</v>
      </c>
      <c r="R1450">
        <v>3</v>
      </c>
      <c r="S1450">
        <v>0.7</v>
      </c>
      <c r="T1450" s="16">
        <v>-1.7513999999999994</v>
      </c>
    </row>
    <row r="1451" spans="1:20" x14ac:dyDescent="0.3">
      <c r="A1451" t="s">
        <v>4330</v>
      </c>
      <c r="B1451" s="1">
        <v>42125</v>
      </c>
      <c r="C1451" s="1">
        <v>42131</v>
      </c>
      <c r="D1451" t="s">
        <v>473</v>
      </c>
      <c r="E1451" t="s">
        <v>1129</v>
      </c>
      <c r="F1451" t="s">
        <v>1130</v>
      </c>
      <c r="G1451" t="s">
        <v>464</v>
      </c>
      <c r="H1451" t="s">
        <v>450</v>
      </c>
      <c r="I1451" t="s">
        <v>465</v>
      </c>
      <c r="J1451" t="s">
        <v>466</v>
      </c>
      <c r="K1451">
        <v>90008</v>
      </c>
      <c r="L1451" t="s">
        <v>467</v>
      </c>
      <c r="M1451" t="s">
        <v>4331</v>
      </c>
      <c r="N1451" t="s">
        <v>494</v>
      </c>
      <c r="O1451" t="s">
        <v>495</v>
      </c>
      <c r="P1451" t="s">
        <v>4332</v>
      </c>
      <c r="Q1451">
        <v>88.751999999999995</v>
      </c>
      <c r="R1451">
        <v>3</v>
      </c>
      <c r="S1451">
        <v>0.2</v>
      </c>
      <c r="T1451" s="16">
        <v>11.093999999999998</v>
      </c>
    </row>
    <row r="1452" spans="1:20" x14ac:dyDescent="0.3">
      <c r="A1452" t="s">
        <v>4333</v>
      </c>
      <c r="B1452" s="1">
        <v>42204</v>
      </c>
      <c r="C1452" s="1">
        <v>42205</v>
      </c>
      <c r="D1452" t="s">
        <v>611</v>
      </c>
      <c r="E1452" t="s">
        <v>4334</v>
      </c>
      <c r="F1452" t="s">
        <v>4335</v>
      </c>
      <c r="G1452" t="s">
        <v>449</v>
      </c>
      <c r="H1452" t="s">
        <v>450</v>
      </c>
      <c r="I1452" t="s">
        <v>967</v>
      </c>
      <c r="J1452" t="s">
        <v>733</v>
      </c>
      <c r="K1452">
        <v>85023</v>
      </c>
      <c r="L1452" t="s">
        <v>467</v>
      </c>
      <c r="M1452" t="s">
        <v>4336</v>
      </c>
      <c r="N1452" t="s">
        <v>469</v>
      </c>
      <c r="O1452" t="s">
        <v>498</v>
      </c>
      <c r="P1452" t="s">
        <v>4337</v>
      </c>
      <c r="Q1452">
        <v>2.0250000000000004</v>
      </c>
      <c r="R1452">
        <v>1</v>
      </c>
      <c r="S1452">
        <v>0.7</v>
      </c>
      <c r="T1452" s="16">
        <v>-1.3499999999999996</v>
      </c>
    </row>
    <row r="1453" spans="1:20" x14ac:dyDescent="0.3">
      <c r="A1453" t="s">
        <v>4338</v>
      </c>
      <c r="B1453" s="1">
        <v>42700</v>
      </c>
      <c r="C1453" s="1">
        <v>42703</v>
      </c>
      <c r="D1453" t="s">
        <v>611</v>
      </c>
      <c r="E1453" t="s">
        <v>4339</v>
      </c>
      <c r="F1453" t="s">
        <v>4340</v>
      </c>
      <c r="G1453" t="s">
        <v>464</v>
      </c>
      <c r="H1453" t="s">
        <v>450</v>
      </c>
      <c r="I1453" t="s">
        <v>4341</v>
      </c>
      <c r="J1453" t="s">
        <v>781</v>
      </c>
      <c r="K1453">
        <v>36608</v>
      </c>
      <c r="L1453" t="s">
        <v>453</v>
      </c>
      <c r="M1453" t="s">
        <v>3873</v>
      </c>
      <c r="N1453" t="s">
        <v>469</v>
      </c>
      <c r="O1453" t="s">
        <v>513</v>
      </c>
      <c r="P1453" t="s">
        <v>609</v>
      </c>
      <c r="Q1453">
        <v>70.98</v>
      </c>
      <c r="R1453">
        <v>7</v>
      </c>
      <c r="S1453">
        <v>0</v>
      </c>
      <c r="T1453" s="16">
        <v>34.780200000000001</v>
      </c>
    </row>
    <row r="1454" spans="1:20" x14ac:dyDescent="0.3">
      <c r="A1454" t="s">
        <v>4338</v>
      </c>
      <c r="B1454" s="1">
        <v>42700</v>
      </c>
      <c r="C1454" s="1">
        <v>42703</v>
      </c>
      <c r="D1454" t="s">
        <v>611</v>
      </c>
      <c r="E1454" t="s">
        <v>4339</v>
      </c>
      <c r="F1454" t="s">
        <v>4340</v>
      </c>
      <c r="G1454" t="s">
        <v>464</v>
      </c>
      <c r="H1454" t="s">
        <v>450</v>
      </c>
      <c r="I1454" t="s">
        <v>4341</v>
      </c>
      <c r="J1454" t="s">
        <v>781</v>
      </c>
      <c r="K1454">
        <v>36608</v>
      </c>
      <c r="L1454" t="s">
        <v>453</v>
      </c>
      <c r="M1454" t="s">
        <v>4342</v>
      </c>
      <c r="N1454" t="s">
        <v>469</v>
      </c>
      <c r="O1454" t="s">
        <v>498</v>
      </c>
      <c r="P1454" t="s">
        <v>4343</v>
      </c>
      <c r="Q1454">
        <v>91.679999999999993</v>
      </c>
      <c r="R1454">
        <v>3</v>
      </c>
      <c r="S1454">
        <v>0</v>
      </c>
      <c r="T1454" s="16">
        <v>45.839999999999996</v>
      </c>
    </row>
    <row r="1455" spans="1:20" x14ac:dyDescent="0.3">
      <c r="A1455" t="s">
        <v>4338</v>
      </c>
      <c r="B1455" s="1">
        <v>42700</v>
      </c>
      <c r="C1455" s="1">
        <v>42703</v>
      </c>
      <c r="D1455" t="s">
        <v>611</v>
      </c>
      <c r="E1455" t="s">
        <v>4339</v>
      </c>
      <c r="F1455" t="s">
        <v>4340</v>
      </c>
      <c r="G1455" t="s">
        <v>464</v>
      </c>
      <c r="H1455" t="s">
        <v>450</v>
      </c>
      <c r="I1455" t="s">
        <v>4341</v>
      </c>
      <c r="J1455" t="s">
        <v>781</v>
      </c>
      <c r="K1455">
        <v>36608</v>
      </c>
      <c r="L1455" t="s">
        <v>453</v>
      </c>
      <c r="M1455" t="s">
        <v>4336</v>
      </c>
      <c r="N1455" t="s">
        <v>469</v>
      </c>
      <c r="O1455" t="s">
        <v>498</v>
      </c>
      <c r="P1455" t="s">
        <v>4337</v>
      </c>
      <c r="Q1455">
        <v>33.75</v>
      </c>
      <c r="R1455">
        <v>5</v>
      </c>
      <c r="S1455">
        <v>0</v>
      </c>
      <c r="T1455" s="16">
        <v>16.875</v>
      </c>
    </row>
    <row r="1456" spans="1:20" x14ac:dyDescent="0.3">
      <c r="A1456" t="s">
        <v>4338</v>
      </c>
      <c r="B1456" s="1">
        <v>42700</v>
      </c>
      <c r="C1456" s="1">
        <v>42703</v>
      </c>
      <c r="D1456" t="s">
        <v>611</v>
      </c>
      <c r="E1456" t="s">
        <v>4339</v>
      </c>
      <c r="F1456" t="s">
        <v>4340</v>
      </c>
      <c r="G1456" t="s">
        <v>464</v>
      </c>
      <c r="H1456" t="s">
        <v>450</v>
      </c>
      <c r="I1456" t="s">
        <v>4341</v>
      </c>
      <c r="J1456" t="s">
        <v>781</v>
      </c>
      <c r="K1456">
        <v>36608</v>
      </c>
      <c r="L1456" t="s">
        <v>453</v>
      </c>
      <c r="M1456" t="s">
        <v>4344</v>
      </c>
      <c r="N1456" t="s">
        <v>494</v>
      </c>
      <c r="O1456" t="s">
        <v>1107</v>
      </c>
      <c r="P1456" t="s">
        <v>4345</v>
      </c>
      <c r="Q1456">
        <v>3040</v>
      </c>
      <c r="R1456">
        <v>8</v>
      </c>
      <c r="S1456">
        <v>0</v>
      </c>
      <c r="T1456" s="16">
        <v>1459.2</v>
      </c>
    </row>
    <row r="1457" spans="1:20" x14ac:dyDescent="0.3">
      <c r="A1457" t="s">
        <v>4346</v>
      </c>
      <c r="B1457" s="1">
        <v>42898</v>
      </c>
      <c r="C1457" s="1">
        <v>42905</v>
      </c>
      <c r="D1457" t="s">
        <v>473</v>
      </c>
      <c r="E1457" t="s">
        <v>4347</v>
      </c>
      <c r="F1457" t="s">
        <v>4348</v>
      </c>
      <c r="G1457" t="s">
        <v>525</v>
      </c>
      <c r="H1457" t="s">
        <v>450</v>
      </c>
      <c r="I1457" t="s">
        <v>920</v>
      </c>
      <c r="J1457" t="s">
        <v>1698</v>
      </c>
      <c r="K1457">
        <v>31907</v>
      </c>
      <c r="L1457" t="s">
        <v>453</v>
      </c>
      <c r="M1457" t="s">
        <v>4349</v>
      </c>
      <c r="N1457" t="s">
        <v>469</v>
      </c>
      <c r="O1457" t="s">
        <v>498</v>
      </c>
      <c r="P1457" t="s">
        <v>4350</v>
      </c>
      <c r="Q1457">
        <v>91.199999999999989</v>
      </c>
      <c r="R1457">
        <v>3</v>
      </c>
      <c r="S1457">
        <v>0</v>
      </c>
      <c r="T1457" s="16">
        <v>41.951999999999998</v>
      </c>
    </row>
    <row r="1458" spans="1:20" x14ac:dyDescent="0.3">
      <c r="A1458" t="s">
        <v>4346</v>
      </c>
      <c r="B1458" s="1">
        <v>42898</v>
      </c>
      <c r="C1458" s="1">
        <v>42905</v>
      </c>
      <c r="D1458" t="s">
        <v>473</v>
      </c>
      <c r="E1458" t="s">
        <v>4347</v>
      </c>
      <c r="F1458" t="s">
        <v>4348</v>
      </c>
      <c r="G1458" t="s">
        <v>525</v>
      </c>
      <c r="H1458" t="s">
        <v>450</v>
      </c>
      <c r="I1458" t="s">
        <v>920</v>
      </c>
      <c r="J1458" t="s">
        <v>1698</v>
      </c>
      <c r="K1458">
        <v>31907</v>
      </c>
      <c r="L1458" t="s">
        <v>453</v>
      </c>
      <c r="M1458" t="s">
        <v>4351</v>
      </c>
      <c r="N1458" t="s">
        <v>455</v>
      </c>
      <c r="O1458" t="s">
        <v>479</v>
      </c>
      <c r="P1458" t="s">
        <v>4352</v>
      </c>
      <c r="Q1458">
        <v>452.93999999999994</v>
      </c>
      <c r="R1458">
        <v>3</v>
      </c>
      <c r="S1458">
        <v>0</v>
      </c>
      <c r="T1458" s="16">
        <v>67.940999999999974</v>
      </c>
    </row>
    <row r="1459" spans="1:20" x14ac:dyDescent="0.3">
      <c r="A1459" t="s">
        <v>4353</v>
      </c>
      <c r="B1459" s="1">
        <v>42233</v>
      </c>
      <c r="C1459" s="1">
        <v>42237</v>
      </c>
      <c r="D1459" t="s">
        <v>473</v>
      </c>
      <c r="E1459" t="s">
        <v>4319</v>
      </c>
      <c r="F1459" t="s">
        <v>4320</v>
      </c>
      <c r="G1459" t="s">
        <v>464</v>
      </c>
      <c r="H1459" t="s">
        <v>450</v>
      </c>
      <c r="I1459" t="s">
        <v>4354</v>
      </c>
      <c r="J1459" t="s">
        <v>1671</v>
      </c>
      <c r="K1459">
        <v>2740</v>
      </c>
      <c r="L1459" t="s">
        <v>571</v>
      </c>
      <c r="M1459" t="s">
        <v>1720</v>
      </c>
      <c r="N1459" t="s">
        <v>469</v>
      </c>
      <c r="O1459" t="s">
        <v>498</v>
      </c>
      <c r="P1459" t="s">
        <v>1721</v>
      </c>
      <c r="Q1459">
        <v>52.199999999999996</v>
      </c>
      <c r="R1459">
        <v>9</v>
      </c>
      <c r="S1459">
        <v>0</v>
      </c>
      <c r="T1459" s="16">
        <v>23.49</v>
      </c>
    </row>
    <row r="1460" spans="1:20" x14ac:dyDescent="0.3">
      <c r="A1460" t="s">
        <v>4355</v>
      </c>
      <c r="B1460" s="1">
        <v>42638</v>
      </c>
      <c r="C1460" s="1">
        <v>42644</v>
      </c>
      <c r="D1460" t="s">
        <v>473</v>
      </c>
      <c r="E1460" t="s">
        <v>4356</v>
      </c>
      <c r="F1460" t="s">
        <v>4357</v>
      </c>
      <c r="G1460" t="s">
        <v>464</v>
      </c>
      <c r="H1460" t="s">
        <v>450</v>
      </c>
      <c r="I1460" t="s">
        <v>4358</v>
      </c>
      <c r="J1460" t="s">
        <v>527</v>
      </c>
      <c r="K1460">
        <v>75061</v>
      </c>
      <c r="L1460" t="s">
        <v>528</v>
      </c>
      <c r="M1460" t="s">
        <v>2921</v>
      </c>
      <c r="N1460" t="s">
        <v>469</v>
      </c>
      <c r="O1460" t="s">
        <v>470</v>
      </c>
      <c r="P1460" t="s">
        <v>2922</v>
      </c>
      <c r="Q1460">
        <v>15.936000000000002</v>
      </c>
      <c r="R1460">
        <v>4</v>
      </c>
      <c r="S1460">
        <v>0.2</v>
      </c>
      <c r="T1460" s="16">
        <v>5.1791999999999998</v>
      </c>
    </row>
    <row r="1461" spans="1:20" x14ac:dyDescent="0.3">
      <c r="A1461" t="s">
        <v>4359</v>
      </c>
      <c r="B1461" s="1">
        <v>41763</v>
      </c>
      <c r="C1461" s="1">
        <v>41763</v>
      </c>
      <c r="D1461" t="s">
        <v>1716</v>
      </c>
      <c r="E1461" t="s">
        <v>508</v>
      </c>
      <c r="F1461" t="s">
        <v>509</v>
      </c>
      <c r="G1461" t="s">
        <v>449</v>
      </c>
      <c r="H1461" t="s">
        <v>450</v>
      </c>
      <c r="I1461" t="s">
        <v>4119</v>
      </c>
      <c r="J1461" t="s">
        <v>1172</v>
      </c>
      <c r="K1461">
        <v>6457</v>
      </c>
      <c r="L1461" t="s">
        <v>571</v>
      </c>
      <c r="M1461" t="s">
        <v>4360</v>
      </c>
      <c r="N1461" t="s">
        <v>455</v>
      </c>
      <c r="O1461" t="s">
        <v>488</v>
      </c>
      <c r="P1461" t="s">
        <v>4361</v>
      </c>
      <c r="Q1461">
        <v>27.46</v>
      </c>
      <c r="R1461">
        <v>2</v>
      </c>
      <c r="S1461">
        <v>0</v>
      </c>
      <c r="T1461" s="16">
        <v>9.8856000000000002</v>
      </c>
    </row>
    <row r="1462" spans="1:20" x14ac:dyDescent="0.3">
      <c r="A1462" t="s">
        <v>4362</v>
      </c>
      <c r="B1462" s="1">
        <v>42339</v>
      </c>
      <c r="C1462" s="1">
        <v>42346</v>
      </c>
      <c r="D1462" t="s">
        <v>473</v>
      </c>
      <c r="E1462" t="s">
        <v>1238</v>
      </c>
      <c r="F1462" t="s">
        <v>1239</v>
      </c>
      <c r="G1462" t="s">
        <v>449</v>
      </c>
      <c r="H1462" t="s">
        <v>450</v>
      </c>
      <c r="I1462" t="s">
        <v>518</v>
      </c>
      <c r="J1462" t="s">
        <v>519</v>
      </c>
      <c r="K1462">
        <v>98103</v>
      </c>
      <c r="L1462" t="s">
        <v>467</v>
      </c>
      <c r="M1462" t="s">
        <v>4363</v>
      </c>
      <c r="N1462" t="s">
        <v>469</v>
      </c>
      <c r="O1462" t="s">
        <v>498</v>
      </c>
      <c r="P1462" t="s">
        <v>4364</v>
      </c>
      <c r="Q1462">
        <v>55.424000000000007</v>
      </c>
      <c r="R1462">
        <v>2</v>
      </c>
      <c r="S1462">
        <v>0.2</v>
      </c>
      <c r="T1462" s="16">
        <v>19.398399999999995</v>
      </c>
    </row>
    <row r="1463" spans="1:20" x14ac:dyDescent="0.3">
      <c r="A1463" t="s">
        <v>4365</v>
      </c>
      <c r="B1463" s="1">
        <v>42440</v>
      </c>
      <c r="C1463" s="1">
        <v>42444</v>
      </c>
      <c r="D1463" t="s">
        <v>473</v>
      </c>
      <c r="E1463" t="s">
        <v>4366</v>
      </c>
      <c r="F1463" t="s">
        <v>4367</v>
      </c>
      <c r="G1463" t="s">
        <v>449</v>
      </c>
      <c r="H1463" t="s">
        <v>450</v>
      </c>
      <c r="I1463" t="s">
        <v>4368</v>
      </c>
      <c r="J1463" t="s">
        <v>1213</v>
      </c>
      <c r="K1463">
        <v>8360</v>
      </c>
      <c r="L1463" t="s">
        <v>571</v>
      </c>
      <c r="M1463" t="s">
        <v>2828</v>
      </c>
      <c r="N1463" t="s">
        <v>455</v>
      </c>
      <c r="O1463" t="s">
        <v>479</v>
      </c>
      <c r="P1463" t="s">
        <v>2829</v>
      </c>
      <c r="Q1463">
        <v>244.00599999999997</v>
      </c>
      <c r="R1463">
        <v>2</v>
      </c>
      <c r="S1463">
        <v>0.3</v>
      </c>
      <c r="T1463" s="16">
        <v>-31.372200000000007</v>
      </c>
    </row>
    <row r="1464" spans="1:20" x14ac:dyDescent="0.3">
      <c r="A1464" t="s">
        <v>4369</v>
      </c>
      <c r="B1464" s="1">
        <v>42608</v>
      </c>
      <c r="C1464" s="1">
        <v>42610</v>
      </c>
      <c r="D1464" t="s">
        <v>611</v>
      </c>
      <c r="E1464" t="s">
        <v>631</v>
      </c>
      <c r="F1464" t="s">
        <v>632</v>
      </c>
      <c r="G1464" t="s">
        <v>464</v>
      </c>
      <c r="H1464" t="s">
        <v>450</v>
      </c>
      <c r="I1464" t="s">
        <v>1026</v>
      </c>
      <c r="J1464" t="s">
        <v>527</v>
      </c>
      <c r="K1464">
        <v>77506</v>
      </c>
      <c r="L1464" t="s">
        <v>528</v>
      </c>
      <c r="M1464" t="s">
        <v>2022</v>
      </c>
      <c r="N1464" t="s">
        <v>494</v>
      </c>
      <c r="O1464" t="s">
        <v>584</v>
      </c>
      <c r="P1464" t="s">
        <v>2023</v>
      </c>
      <c r="Q1464">
        <v>159.98400000000001</v>
      </c>
      <c r="R1464">
        <v>2</v>
      </c>
      <c r="S1464">
        <v>0.2</v>
      </c>
      <c r="T1464" s="16">
        <v>43.995600000000003</v>
      </c>
    </row>
    <row r="1465" spans="1:20" x14ac:dyDescent="0.3">
      <c r="A1465" t="s">
        <v>4369</v>
      </c>
      <c r="B1465" s="1">
        <v>42608</v>
      </c>
      <c r="C1465" s="1">
        <v>42610</v>
      </c>
      <c r="D1465" t="s">
        <v>611</v>
      </c>
      <c r="E1465" t="s">
        <v>631</v>
      </c>
      <c r="F1465" t="s">
        <v>632</v>
      </c>
      <c r="G1465" t="s">
        <v>464</v>
      </c>
      <c r="H1465" t="s">
        <v>450</v>
      </c>
      <c r="I1465" t="s">
        <v>1026</v>
      </c>
      <c r="J1465" t="s">
        <v>527</v>
      </c>
      <c r="K1465">
        <v>77506</v>
      </c>
      <c r="L1465" t="s">
        <v>528</v>
      </c>
      <c r="M1465" t="s">
        <v>3760</v>
      </c>
      <c r="N1465" t="s">
        <v>455</v>
      </c>
      <c r="O1465" t="s">
        <v>459</v>
      </c>
      <c r="P1465" t="s">
        <v>3761</v>
      </c>
      <c r="Q1465">
        <v>1024.7159999999999</v>
      </c>
      <c r="R1465">
        <v>6</v>
      </c>
      <c r="S1465">
        <v>0.3</v>
      </c>
      <c r="T1465" s="16">
        <v>-29.277599999999893</v>
      </c>
    </row>
    <row r="1466" spans="1:20" x14ac:dyDescent="0.3">
      <c r="A1466" t="s">
        <v>4370</v>
      </c>
      <c r="B1466" s="1">
        <v>42720</v>
      </c>
      <c r="C1466" s="1">
        <v>42723</v>
      </c>
      <c r="D1466" t="s">
        <v>611</v>
      </c>
      <c r="E1466" t="s">
        <v>4371</v>
      </c>
      <c r="F1466" t="s">
        <v>4372</v>
      </c>
      <c r="G1466" t="s">
        <v>464</v>
      </c>
      <c r="H1466" t="s">
        <v>450</v>
      </c>
      <c r="I1466" t="s">
        <v>689</v>
      </c>
      <c r="J1466" t="s">
        <v>690</v>
      </c>
      <c r="K1466">
        <v>10009</v>
      </c>
      <c r="L1466" t="s">
        <v>571</v>
      </c>
      <c r="M1466" t="s">
        <v>3563</v>
      </c>
      <c r="N1466" t="s">
        <v>469</v>
      </c>
      <c r="O1466" t="s">
        <v>692</v>
      </c>
      <c r="P1466" t="s">
        <v>3564</v>
      </c>
      <c r="Q1466">
        <v>3.68</v>
      </c>
      <c r="R1466">
        <v>2</v>
      </c>
      <c r="S1466">
        <v>0</v>
      </c>
      <c r="T1466" s="16">
        <v>1.8032000000000001</v>
      </c>
    </row>
    <row r="1467" spans="1:20" x14ac:dyDescent="0.3">
      <c r="A1467" t="s">
        <v>4373</v>
      </c>
      <c r="B1467" s="1">
        <v>41859</v>
      </c>
      <c r="C1467" s="1">
        <v>41865</v>
      </c>
      <c r="D1467" t="s">
        <v>473</v>
      </c>
      <c r="E1467" t="s">
        <v>1224</v>
      </c>
      <c r="F1467" t="s">
        <v>1225</v>
      </c>
      <c r="G1467" t="s">
        <v>449</v>
      </c>
      <c r="H1467" t="s">
        <v>450</v>
      </c>
      <c r="I1467" t="s">
        <v>4374</v>
      </c>
      <c r="J1467" t="s">
        <v>733</v>
      </c>
      <c r="K1467">
        <v>85301</v>
      </c>
      <c r="L1467" t="s">
        <v>467</v>
      </c>
      <c r="M1467" t="s">
        <v>3442</v>
      </c>
      <c r="N1467" t="s">
        <v>455</v>
      </c>
      <c r="O1467" t="s">
        <v>488</v>
      </c>
      <c r="P1467" t="s">
        <v>3443</v>
      </c>
      <c r="Q1467">
        <v>121.376</v>
      </c>
      <c r="R1467">
        <v>4</v>
      </c>
      <c r="S1467">
        <v>0.2</v>
      </c>
      <c r="T1467" s="16">
        <v>-3.0344000000000122</v>
      </c>
    </row>
    <row r="1468" spans="1:20" x14ac:dyDescent="0.3">
      <c r="A1468" t="s">
        <v>4373</v>
      </c>
      <c r="B1468" s="1">
        <v>41859</v>
      </c>
      <c r="C1468" s="1">
        <v>41865</v>
      </c>
      <c r="D1468" t="s">
        <v>473</v>
      </c>
      <c r="E1468" t="s">
        <v>1224</v>
      </c>
      <c r="F1468" t="s">
        <v>1225</v>
      </c>
      <c r="G1468" t="s">
        <v>449</v>
      </c>
      <c r="H1468" t="s">
        <v>450</v>
      </c>
      <c r="I1468" t="s">
        <v>4374</v>
      </c>
      <c r="J1468" t="s">
        <v>733</v>
      </c>
      <c r="K1468">
        <v>85301</v>
      </c>
      <c r="L1468" t="s">
        <v>467</v>
      </c>
      <c r="M1468" t="s">
        <v>867</v>
      </c>
      <c r="N1468" t="s">
        <v>494</v>
      </c>
      <c r="O1468" t="s">
        <v>584</v>
      </c>
      <c r="P1468" t="s">
        <v>868</v>
      </c>
      <c r="Q1468">
        <v>95.976000000000013</v>
      </c>
      <c r="R1468">
        <v>3</v>
      </c>
      <c r="S1468">
        <v>0.2</v>
      </c>
      <c r="T1468" s="16">
        <v>-10.797300000000011</v>
      </c>
    </row>
    <row r="1469" spans="1:20" x14ac:dyDescent="0.3">
      <c r="A1469" t="s">
        <v>4375</v>
      </c>
      <c r="B1469" s="1">
        <v>42140</v>
      </c>
      <c r="C1469" s="1">
        <v>42140</v>
      </c>
      <c r="D1469" t="s">
        <v>1716</v>
      </c>
      <c r="E1469" t="s">
        <v>2712</v>
      </c>
      <c r="F1469" t="s">
        <v>2713</v>
      </c>
      <c r="G1469" t="s">
        <v>525</v>
      </c>
      <c r="H1469" t="s">
        <v>450</v>
      </c>
      <c r="I1469" t="s">
        <v>1949</v>
      </c>
      <c r="J1469" t="s">
        <v>477</v>
      </c>
      <c r="K1469">
        <v>32216</v>
      </c>
      <c r="L1469" t="s">
        <v>453</v>
      </c>
      <c r="M1469" t="s">
        <v>2993</v>
      </c>
      <c r="N1469" t="s">
        <v>494</v>
      </c>
      <c r="O1469" t="s">
        <v>584</v>
      </c>
      <c r="P1469" t="s">
        <v>2994</v>
      </c>
      <c r="Q1469">
        <v>255.96799999999999</v>
      </c>
      <c r="R1469">
        <v>4</v>
      </c>
      <c r="S1469">
        <v>0.2</v>
      </c>
      <c r="T1469" s="16">
        <v>31.995999999999974</v>
      </c>
    </row>
    <row r="1470" spans="1:20" x14ac:dyDescent="0.3">
      <c r="A1470" t="s">
        <v>4376</v>
      </c>
      <c r="B1470" s="1">
        <v>43078</v>
      </c>
      <c r="C1470" s="1">
        <v>43082</v>
      </c>
      <c r="D1470" t="s">
        <v>473</v>
      </c>
      <c r="E1470" t="s">
        <v>4288</v>
      </c>
      <c r="F1470" t="s">
        <v>4289</v>
      </c>
      <c r="G1470" t="s">
        <v>464</v>
      </c>
      <c r="H1470" t="s">
        <v>450</v>
      </c>
      <c r="I1470" t="s">
        <v>1305</v>
      </c>
      <c r="J1470" t="s">
        <v>661</v>
      </c>
      <c r="K1470">
        <v>48234</v>
      </c>
      <c r="L1470" t="s">
        <v>528</v>
      </c>
      <c r="M1470" t="s">
        <v>4377</v>
      </c>
      <c r="N1470" t="s">
        <v>455</v>
      </c>
      <c r="O1470" t="s">
        <v>459</v>
      </c>
      <c r="P1470" t="s">
        <v>4378</v>
      </c>
      <c r="Q1470">
        <v>872.94</v>
      </c>
      <c r="R1470">
        <v>3</v>
      </c>
      <c r="S1470">
        <v>0</v>
      </c>
      <c r="T1470" s="16">
        <v>226.96439999999998</v>
      </c>
    </row>
    <row r="1471" spans="1:20" x14ac:dyDescent="0.3">
      <c r="A1471" t="s">
        <v>4376</v>
      </c>
      <c r="B1471" s="1">
        <v>43078</v>
      </c>
      <c r="C1471" s="1">
        <v>43082</v>
      </c>
      <c r="D1471" t="s">
        <v>473</v>
      </c>
      <c r="E1471" t="s">
        <v>4288</v>
      </c>
      <c r="F1471" t="s">
        <v>4289</v>
      </c>
      <c r="G1471" t="s">
        <v>464</v>
      </c>
      <c r="H1471" t="s">
        <v>450</v>
      </c>
      <c r="I1471" t="s">
        <v>1305</v>
      </c>
      <c r="J1471" t="s">
        <v>661</v>
      </c>
      <c r="K1471">
        <v>48234</v>
      </c>
      <c r="L1471" t="s">
        <v>528</v>
      </c>
      <c r="M1471" t="s">
        <v>1813</v>
      </c>
      <c r="N1471" t="s">
        <v>469</v>
      </c>
      <c r="O1471" t="s">
        <v>498</v>
      </c>
      <c r="P1471" t="s">
        <v>1814</v>
      </c>
      <c r="Q1471">
        <v>41.54</v>
      </c>
      <c r="R1471">
        <v>2</v>
      </c>
      <c r="S1471">
        <v>0</v>
      </c>
      <c r="T1471" s="16">
        <v>19.523799999999998</v>
      </c>
    </row>
    <row r="1472" spans="1:20" x14ac:dyDescent="0.3">
      <c r="A1472" t="s">
        <v>4376</v>
      </c>
      <c r="B1472" s="1">
        <v>43078</v>
      </c>
      <c r="C1472" s="1">
        <v>43082</v>
      </c>
      <c r="D1472" t="s">
        <v>473</v>
      </c>
      <c r="E1472" t="s">
        <v>4288</v>
      </c>
      <c r="F1472" t="s">
        <v>4289</v>
      </c>
      <c r="G1472" t="s">
        <v>464</v>
      </c>
      <c r="H1472" t="s">
        <v>450</v>
      </c>
      <c r="I1472" t="s">
        <v>1305</v>
      </c>
      <c r="J1472" t="s">
        <v>661</v>
      </c>
      <c r="K1472">
        <v>48234</v>
      </c>
      <c r="L1472" t="s">
        <v>528</v>
      </c>
      <c r="M1472" t="s">
        <v>4379</v>
      </c>
      <c r="N1472" t="s">
        <v>469</v>
      </c>
      <c r="O1472" t="s">
        <v>513</v>
      </c>
      <c r="P1472" t="s">
        <v>4380</v>
      </c>
      <c r="Q1472">
        <v>12.96</v>
      </c>
      <c r="R1472">
        <v>2</v>
      </c>
      <c r="S1472">
        <v>0</v>
      </c>
      <c r="T1472" s="16">
        <v>6.2208000000000006</v>
      </c>
    </row>
    <row r="1473" spans="1:20" x14ac:dyDescent="0.3">
      <c r="A1473" t="s">
        <v>4381</v>
      </c>
      <c r="B1473" s="1">
        <v>42271</v>
      </c>
      <c r="C1473" s="1">
        <v>42274</v>
      </c>
      <c r="D1473" t="s">
        <v>446</v>
      </c>
      <c r="E1473" t="s">
        <v>649</v>
      </c>
      <c r="F1473" t="s">
        <v>650</v>
      </c>
      <c r="G1473" t="s">
        <v>464</v>
      </c>
      <c r="H1473" t="s">
        <v>450</v>
      </c>
      <c r="I1473" t="s">
        <v>569</v>
      </c>
      <c r="J1473" t="s">
        <v>570</v>
      </c>
      <c r="K1473">
        <v>19120</v>
      </c>
      <c r="L1473" t="s">
        <v>571</v>
      </c>
      <c r="M1473" t="s">
        <v>4382</v>
      </c>
      <c r="N1473" t="s">
        <v>469</v>
      </c>
      <c r="O1473" t="s">
        <v>491</v>
      </c>
      <c r="P1473" t="s">
        <v>4383</v>
      </c>
      <c r="Q1473">
        <v>6.8480000000000008</v>
      </c>
      <c r="R1473">
        <v>2</v>
      </c>
      <c r="S1473">
        <v>0.2</v>
      </c>
      <c r="T1473" s="16">
        <v>0.59920000000000018</v>
      </c>
    </row>
    <row r="1474" spans="1:20" x14ac:dyDescent="0.3">
      <c r="A1474" t="s">
        <v>4384</v>
      </c>
      <c r="B1474" s="1">
        <v>42927</v>
      </c>
      <c r="C1474" s="1">
        <v>42931</v>
      </c>
      <c r="D1474" t="s">
        <v>473</v>
      </c>
      <c r="E1474" t="s">
        <v>4385</v>
      </c>
      <c r="F1474" t="s">
        <v>4386</v>
      </c>
      <c r="G1474" t="s">
        <v>464</v>
      </c>
      <c r="H1474" t="s">
        <v>450</v>
      </c>
      <c r="I1474" t="s">
        <v>465</v>
      </c>
      <c r="J1474" t="s">
        <v>466</v>
      </c>
      <c r="K1474">
        <v>90004</v>
      </c>
      <c r="L1474" t="s">
        <v>467</v>
      </c>
      <c r="M1474" t="s">
        <v>3104</v>
      </c>
      <c r="N1474" t="s">
        <v>469</v>
      </c>
      <c r="O1474" t="s">
        <v>470</v>
      </c>
      <c r="P1474" t="s">
        <v>3105</v>
      </c>
      <c r="Q1474">
        <v>8.67</v>
      </c>
      <c r="R1474">
        <v>3</v>
      </c>
      <c r="S1474">
        <v>0</v>
      </c>
      <c r="T1474" s="16">
        <v>4.0749000000000004</v>
      </c>
    </row>
    <row r="1475" spans="1:20" x14ac:dyDescent="0.3">
      <c r="A1475" t="s">
        <v>4387</v>
      </c>
      <c r="B1475" s="1">
        <v>42339</v>
      </c>
      <c r="C1475" s="1">
        <v>42340</v>
      </c>
      <c r="D1475" t="s">
        <v>1716</v>
      </c>
      <c r="E1475" t="s">
        <v>3668</v>
      </c>
      <c r="F1475" t="s">
        <v>3669</v>
      </c>
      <c r="G1475" t="s">
        <v>449</v>
      </c>
      <c r="H1475" t="s">
        <v>450</v>
      </c>
      <c r="I1475" t="s">
        <v>607</v>
      </c>
      <c r="J1475" t="s">
        <v>527</v>
      </c>
      <c r="K1475">
        <v>77036</v>
      </c>
      <c r="L1475" t="s">
        <v>528</v>
      </c>
      <c r="M1475" t="s">
        <v>4388</v>
      </c>
      <c r="N1475" t="s">
        <v>455</v>
      </c>
      <c r="O1475" t="s">
        <v>488</v>
      </c>
      <c r="P1475" t="s">
        <v>4389</v>
      </c>
      <c r="Q1475">
        <v>6.6879999999999997</v>
      </c>
      <c r="R1475">
        <v>4</v>
      </c>
      <c r="S1475">
        <v>0.6</v>
      </c>
      <c r="T1475" s="16">
        <v>-4.0127999999999986</v>
      </c>
    </row>
    <row r="1476" spans="1:20" x14ac:dyDescent="0.3">
      <c r="A1476" t="s">
        <v>4390</v>
      </c>
      <c r="B1476" s="1">
        <v>42693</v>
      </c>
      <c r="C1476" s="1">
        <v>42699</v>
      </c>
      <c r="D1476" t="s">
        <v>473</v>
      </c>
      <c r="E1476" t="s">
        <v>4391</v>
      </c>
      <c r="F1476" t="s">
        <v>4392</v>
      </c>
      <c r="G1476" t="s">
        <v>525</v>
      </c>
      <c r="H1476" t="s">
        <v>450</v>
      </c>
      <c r="I1476" t="s">
        <v>4393</v>
      </c>
      <c r="J1476" t="s">
        <v>690</v>
      </c>
      <c r="K1476">
        <v>14304</v>
      </c>
      <c r="L1476" t="s">
        <v>571</v>
      </c>
      <c r="M1476" t="s">
        <v>4394</v>
      </c>
      <c r="N1476" t="s">
        <v>469</v>
      </c>
      <c r="O1476" t="s">
        <v>491</v>
      </c>
      <c r="P1476" t="s">
        <v>4395</v>
      </c>
      <c r="Q1476">
        <v>17.28</v>
      </c>
      <c r="R1476">
        <v>6</v>
      </c>
      <c r="S1476">
        <v>0</v>
      </c>
      <c r="T1476" s="16">
        <v>5.0111999999999997</v>
      </c>
    </row>
    <row r="1477" spans="1:20" x14ac:dyDescent="0.3">
      <c r="A1477" t="s">
        <v>4390</v>
      </c>
      <c r="B1477" s="1">
        <v>42693</v>
      </c>
      <c r="C1477" s="1">
        <v>42699</v>
      </c>
      <c r="D1477" t="s">
        <v>473</v>
      </c>
      <c r="E1477" t="s">
        <v>4391</v>
      </c>
      <c r="F1477" t="s">
        <v>4392</v>
      </c>
      <c r="G1477" t="s">
        <v>525</v>
      </c>
      <c r="H1477" t="s">
        <v>450</v>
      </c>
      <c r="I1477" t="s">
        <v>4393</v>
      </c>
      <c r="J1477" t="s">
        <v>690</v>
      </c>
      <c r="K1477">
        <v>14304</v>
      </c>
      <c r="L1477" t="s">
        <v>571</v>
      </c>
      <c r="M1477" t="s">
        <v>3477</v>
      </c>
      <c r="N1477" t="s">
        <v>469</v>
      </c>
      <c r="O1477" t="s">
        <v>498</v>
      </c>
      <c r="P1477" t="s">
        <v>3478</v>
      </c>
      <c r="Q1477">
        <v>17.712</v>
      </c>
      <c r="R1477">
        <v>3</v>
      </c>
      <c r="S1477">
        <v>0.2</v>
      </c>
      <c r="T1477" s="16">
        <v>6.4206000000000012</v>
      </c>
    </row>
    <row r="1478" spans="1:20" x14ac:dyDescent="0.3">
      <c r="A1478" t="s">
        <v>4396</v>
      </c>
      <c r="B1478" s="1">
        <v>42813</v>
      </c>
      <c r="C1478" s="1">
        <v>42818</v>
      </c>
      <c r="D1478" t="s">
        <v>473</v>
      </c>
      <c r="E1478" t="s">
        <v>3274</v>
      </c>
      <c r="F1478" t="s">
        <v>3275</v>
      </c>
      <c r="G1478" t="s">
        <v>525</v>
      </c>
      <c r="H1478" t="s">
        <v>450</v>
      </c>
      <c r="I1478" t="s">
        <v>689</v>
      </c>
      <c r="J1478" t="s">
        <v>690</v>
      </c>
      <c r="K1478">
        <v>10024</v>
      </c>
      <c r="L1478" t="s">
        <v>571</v>
      </c>
      <c r="M1478" t="s">
        <v>4397</v>
      </c>
      <c r="N1478" t="s">
        <v>469</v>
      </c>
      <c r="O1478" t="s">
        <v>470</v>
      </c>
      <c r="P1478" t="s">
        <v>4398</v>
      </c>
      <c r="Q1478">
        <v>28.91</v>
      </c>
      <c r="R1478">
        <v>7</v>
      </c>
      <c r="S1478">
        <v>0</v>
      </c>
      <c r="T1478" s="16">
        <v>13.2986</v>
      </c>
    </row>
    <row r="1479" spans="1:20" x14ac:dyDescent="0.3">
      <c r="A1479" t="s">
        <v>4399</v>
      </c>
      <c r="B1479" s="1">
        <v>42687</v>
      </c>
      <c r="C1479" s="1">
        <v>42691</v>
      </c>
      <c r="D1479" t="s">
        <v>473</v>
      </c>
      <c r="E1479" t="s">
        <v>4400</v>
      </c>
      <c r="F1479" t="s">
        <v>4401</v>
      </c>
      <c r="G1479" t="s">
        <v>449</v>
      </c>
      <c r="H1479" t="s">
        <v>450</v>
      </c>
      <c r="I1479" t="s">
        <v>4402</v>
      </c>
      <c r="J1479" t="s">
        <v>511</v>
      </c>
      <c r="K1479">
        <v>27360</v>
      </c>
      <c r="L1479" t="s">
        <v>453</v>
      </c>
      <c r="M1479" t="s">
        <v>3003</v>
      </c>
      <c r="N1479" t="s">
        <v>469</v>
      </c>
      <c r="O1479" t="s">
        <v>1002</v>
      </c>
      <c r="P1479" t="s">
        <v>3004</v>
      </c>
      <c r="Q1479">
        <v>52.136000000000003</v>
      </c>
      <c r="R1479">
        <v>7</v>
      </c>
      <c r="S1479">
        <v>0.2</v>
      </c>
      <c r="T1479" s="16">
        <v>5.865299999999996</v>
      </c>
    </row>
    <row r="1480" spans="1:20" x14ac:dyDescent="0.3">
      <c r="A1480" t="s">
        <v>4403</v>
      </c>
      <c r="B1480" s="1">
        <v>43058</v>
      </c>
      <c r="C1480" s="1">
        <v>43059</v>
      </c>
      <c r="D1480" t="s">
        <v>611</v>
      </c>
      <c r="E1480" t="s">
        <v>852</v>
      </c>
      <c r="F1480" t="s">
        <v>853</v>
      </c>
      <c r="G1480" t="s">
        <v>449</v>
      </c>
      <c r="H1480" t="s">
        <v>450</v>
      </c>
      <c r="I1480" t="s">
        <v>4404</v>
      </c>
      <c r="J1480" t="s">
        <v>466</v>
      </c>
      <c r="K1480">
        <v>92683</v>
      </c>
      <c r="L1480" t="s">
        <v>467</v>
      </c>
      <c r="M1480" t="s">
        <v>2110</v>
      </c>
      <c r="N1480" t="s">
        <v>494</v>
      </c>
      <c r="O1480" t="s">
        <v>495</v>
      </c>
      <c r="P1480" t="s">
        <v>2111</v>
      </c>
      <c r="Q1480">
        <v>31.968000000000004</v>
      </c>
      <c r="R1480">
        <v>4</v>
      </c>
      <c r="S1480">
        <v>0.2</v>
      </c>
      <c r="T1480" s="16">
        <v>2.3976000000000006</v>
      </c>
    </row>
    <row r="1481" spans="1:20" x14ac:dyDescent="0.3">
      <c r="A1481" t="s">
        <v>4405</v>
      </c>
      <c r="B1481" s="1">
        <v>42706</v>
      </c>
      <c r="C1481" s="1">
        <v>42712</v>
      </c>
      <c r="D1481" t="s">
        <v>473</v>
      </c>
      <c r="E1481" t="s">
        <v>1947</v>
      </c>
      <c r="F1481" t="s">
        <v>1948</v>
      </c>
      <c r="G1481" t="s">
        <v>449</v>
      </c>
      <c r="H1481" t="s">
        <v>450</v>
      </c>
      <c r="I1481" t="s">
        <v>550</v>
      </c>
      <c r="J1481" t="s">
        <v>466</v>
      </c>
      <c r="K1481">
        <v>94122</v>
      </c>
      <c r="L1481" t="s">
        <v>467</v>
      </c>
      <c r="M1481" t="s">
        <v>4406</v>
      </c>
      <c r="N1481" t="s">
        <v>469</v>
      </c>
      <c r="O1481" t="s">
        <v>513</v>
      </c>
      <c r="P1481" t="s">
        <v>4407</v>
      </c>
      <c r="Q1481">
        <v>25.92</v>
      </c>
      <c r="R1481">
        <v>4</v>
      </c>
      <c r="S1481">
        <v>0</v>
      </c>
      <c r="T1481" s="16">
        <v>12.441600000000001</v>
      </c>
    </row>
    <row r="1482" spans="1:20" x14ac:dyDescent="0.3">
      <c r="A1482" t="s">
        <v>4405</v>
      </c>
      <c r="B1482" s="1">
        <v>42706</v>
      </c>
      <c r="C1482" s="1">
        <v>42712</v>
      </c>
      <c r="D1482" t="s">
        <v>473</v>
      </c>
      <c r="E1482" t="s">
        <v>1947</v>
      </c>
      <c r="F1482" t="s">
        <v>1948</v>
      </c>
      <c r="G1482" t="s">
        <v>449</v>
      </c>
      <c r="H1482" t="s">
        <v>450</v>
      </c>
      <c r="I1482" t="s">
        <v>550</v>
      </c>
      <c r="J1482" t="s">
        <v>466</v>
      </c>
      <c r="K1482">
        <v>94122</v>
      </c>
      <c r="L1482" t="s">
        <v>467</v>
      </c>
      <c r="M1482" t="s">
        <v>4408</v>
      </c>
      <c r="N1482" t="s">
        <v>469</v>
      </c>
      <c r="O1482" t="s">
        <v>513</v>
      </c>
      <c r="P1482" t="s">
        <v>4409</v>
      </c>
      <c r="Q1482">
        <v>40.46</v>
      </c>
      <c r="R1482">
        <v>7</v>
      </c>
      <c r="S1482">
        <v>0</v>
      </c>
      <c r="T1482" s="16">
        <v>19.825400000000002</v>
      </c>
    </row>
    <row r="1483" spans="1:20" x14ac:dyDescent="0.3">
      <c r="A1483" t="s">
        <v>4405</v>
      </c>
      <c r="B1483" s="1">
        <v>42706</v>
      </c>
      <c r="C1483" s="1">
        <v>42712</v>
      </c>
      <c r="D1483" t="s">
        <v>473</v>
      </c>
      <c r="E1483" t="s">
        <v>1947</v>
      </c>
      <c r="F1483" t="s">
        <v>1948</v>
      </c>
      <c r="G1483" t="s">
        <v>449</v>
      </c>
      <c r="H1483" t="s">
        <v>450</v>
      </c>
      <c r="I1483" t="s">
        <v>550</v>
      </c>
      <c r="J1483" t="s">
        <v>466</v>
      </c>
      <c r="K1483">
        <v>94122</v>
      </c>
      <c r="L1483" t="s">
        <v>467</v>
      </c>
      <c r="M1483" t="s">
        <v>4410</v>
      </c>
      <c r="N1483" t="s">
        <v>469</v>
      </c>
      <c r="O1483" t="s">
        <v>482</v>
      </c>
      <c r="P1483" t="s">
        <v>4411</v>
      </c>
      <c r="Q1483">
        <v>33.869999999999997</v>
      </c>
      <c r="R1483">
        <v>3</v>
      </c>
      <c r="S1483">
        <v>0</v>
      </c>
      <c r="T1483" s="16">
        <v>8.8061999999999987</v>
      </c>
    </row>
    <row r="1484" spans="1:20" x14ac:dyDescent="0.3">
      <c r="A1484" t="s">
        <v>4412</v>
      </c>
      <c r="B1484" s="1">
        <v>42972</v>
      </c>
      <c r="C1484" s="1">
        <v>42975</v>
      </c>
      <c r="D1484" t="s">
        <v>446</v>
      </c>
      <c r="E1484" t="s">
        <v>3609</v>
      </c>
      <c r="F1484" t="s">
        <v>3610</v>
      </c>
      <c r="G1484" t="s">
        <v>449</v>
      </c>
      <c r="H1484" t="s">
        <v>450</v>
      </c>
      <c r="I1484" t="s">
        <v>751</v>
      </c>
      <c r="J1484" t="s">
        <v>758</v>
      </c>
      <c r="K1484">
        <v>38301</v>
      </c>
      <c r="L1484" t="s">
        <v>453</v>
      </c>
      <c r="M1484" t="s">
        <v>2317</v>
      </c>
      <c r="N1484" t="s">
        <v>469</v>
      </c>
      <c r="O1484" t="s">
        <v>491</v>
      </c>
      <c r="P1484" t="s">
        <v>2318</v>
      </c>
      <c r="Q1484">
        <v>9.7280000000000015</v>
      </c>
      <c r="R1484">
        <v>2</v>
      </c>
      <c r="S1484">
        <v>0.2</v>
      </c>
      <c r="T1484" s="16">
        <v>1.702399999999999</v>
      </c>
    </row>
    <row r="1485" spans="1:20" x14ac:dyDescent="0.3">
      <c r="A1485" t="s">
        <v>4412</v>
      </c>
      <c r="B1485" s="1">
        <v>42972</v>
      </c>
      <c r="C1485" s="1">
        <v>42975</v>
      </c>
      <c r="D1485" t="s">
        <v>446</v>
      </c>
      <c r="E1485" t="s">
        <v>3609</v>
      </c>
      <c r="F1485" t="s">
        <v>3610</v>
      </c>
      <c r="G1485" t="s">
        <v>449</v>
      </c>
      <c r="H1485" t="s">
        <v>450</v>
      </c>
      <c r="I1485" t="s">
        <v>751</v>
      </c>
      <c r="J1485" t="s">
        <v>758</v>
      </c>
      <c r="K1485">
        <v>38301</v>
      </c>
      <c r="L1485" t="s">
        <v>453</v>
      </c>
      <c r="M1485" t="s">
        <v>4413</v>
      </c>
      <c r="N1485" t="s">
        <v>469</v>
      </c>
      <c r="O1485" t="s">
        <v>513</v>
      </c>
      <c r="P1485" t="s">
        <v>4414</v>
      </c>
      <c r="Q1485">
        <v>3.4240000000000004</v>
      </c>
      <c r="R1485">
        <v>1</v>
      </c>
      <c r="S1485">
        <v>0.2</v>
      </c>
      <c r="T1485" s="16">
        <v>1.0699999999999996</v>
      </c>
    </row>
    <row r="1486" spans="1:20" x14ac:dyDescent="0.3">
      <c r="A1486" t="s">
        <v>4415</v>
      </c>
      <c r="B1486" s="1">
        <v>42657</v>
      </c>
      <c r="C1486" s="1">
        <v>42661</v>
      </c>
      <c r="D1486" t="s">
        <v>473</v>
      </c>
      <c r="E1486" t="s">
        <v>2835</v>
      </c>
      <c r="F1486" t="s">
        <v>2836</v>
      </c>
      <c r="G1486" t="s">
        <v>464</v>
      </c>
      <c r="H1486" t="s">
        <v>450</v>
      </c>
      <c r="I1486" t="s">
        <v>518</v>
      </c>
      <c r="J1486" t="s">
        <v>519</v>
      </c>
      <c r="K1486">
        <v>98115</v>
      </c>
      <c r="L1486" t="s">
        <v>467</v>
      </c>
      <c r="M1486" t="s">
        <v>4416</v>
      </c>
      <c r="N1486" t="s">
        <v>494</v>
      </c>
      <c r="O1486" t="s">
        <v>584</v>
      </c>
      <c r="P1486" t="s">
        <v>4417</v>
      </c>
      <c r="Q1486">
        <v>177</v>
      </c>
      <c r="R1486">
        <v>3</v>
      </c>
      <c r="S1486">
        <v>0</v>
      </c>
      <c r="T1486" s="16">
        <v>30.089999999999982</v>
      </c>
    </row>
    <row r="1487" spans="1:20" x14ac:dyDescent="0.3">
      <c r="A1487" t="s">
        <v>4418</v>
      </c>
      <c r="B1487" s="1">
        <v>41970</v>
      </c>
      <c r="C1487" s="1">
        <v>41976</v>
      </c>
      <c r="D1487" t="s">
        <v>473</v>
      </c>
      <c r="E1487" t="s">
        <v>4419</v>
      </c>
      <c r="F1487" t="s">
        <v>4420</v>
      </c>
      <c r="G1487" t="s">
        <v>449</v>
      </c>
      <c r="H1487" t="s">
        <v>450</v>
      </c>
      <c r="I1487" t="s">
        <v>689</v>
      </c>
      <c r="J1487" t="s">
        <v>690</v>
      </c>
      <c r="K1487">
        <v>10035</v>
      </c>
      <c r="L1487" t="s">
        <v>571</v>
      </c>
      <c r="M1487" t="s">
        <v>4421</v>
      </c>
      <c r="N1487" t="s">
        <v>469</v>
      </c>
      <c r="O1487" t="s">
        <v>692</v>
      </c>
      <c r="P1487" t="s">
        <v>986</v>
      </c>
      <c r="Q1487">
        <v>3.76</v>
      </c>
      <c r="R1487">
        <v>2</v>
      </c>
      <c r="S1487">
        <v>0</v>
      </c>
      <c r="T1487" s="16">
        <v>1.3159999999999998</v>
      </c>
    </row>
    <row r="1488" spans="1:20" x14ac:dyDescent="0.3">
      <c r="A1488" t="s">
        <v>4422</v>
      </c>
      <c r="B1488" s="1">
        <v>42311</v>
      </c>
      <c r="C1488" s="1">
        <v>42315</v>
      </c>
      <c r="D1488" t="s">
        <v>473</v>
      </c>
      <c r="E1488" t="s">
        <v>4423</v>
      </c>
      <c r="F1488" t="s">
        <v>4424</v>
      </c>
      <c r="G1488" t="s">
        <v>525</v>
      </c>
      <c r="H1488" t="s">
        <v>450</v>
      </c>
      <c r="I1488" t="s">
        <v>465</v>
      </c>
      <c r="J1488" t="s">
        <v>466</v>
      </c>
      <c r="K1488">
        <v>90008</v>
      </c>
      <c r="L1488" t="s">
        <v>467</v>
      </c>
      <c r="M1488" t="s">
        <v>4425</v>
      </c>
      <c r="N1488" t="s">
        <v>494</v>
      </c>
      <c r="O1488" t="s">
        <v>495</v>
      </c>
      <c r="P1488" t="s">
        <v>4426</v>
      </c>
      <c r="Q1488">
        <v>1212.848</v>
      </c>
      <c r="R1488">
        <v>7</v>
      </c>
      <c r="S1488">
        <v>0.2</v>
      </c>
      <c r="T1488" s="16">
        <v>106.12420000000014</v>
      </c>
    </row>
    <row r="1489" spans="1:20" x14ac:dyDescent="0.3">
      <c r="A1489" t="s">
        <v>4422</v>
      </c>
      <c r="B1489" s="1">
        <v>42311</v>
      </c>
      <c r="C1489" s="1">
        <v>42315</v>
      </c>
      <c r="D1489" t="s">
        <v>473</v>
      </c>
      <c r="E1489" t="s">
        <v>4423</v>
      </c>
      <c r="F1489" t="s">
        <v>4424</v>
      </c>
      <c r="G1489" t="s">
        <v>525</v>
      </c>
      <c r="H1489" t="s">
        <v>450</v>
      </c>
      <c r="I1489" t="s">
        <v>465</v>
      </c>
      <c r="J1489" t="s">
        <v>466</v>
      </c>
      <c r="K1489">
        <v>90008</v>
      </c>
      <c r="L1489" t="s">
        <v>467</v>
      </c>
      <c r="M1489" t="s">
        <v>4427</v>
      </c>
      <c r="N1489" t="s">
        <v>494</v>
      </c>
      <c r="O1489" t="s">
        <v>584</v>
      </c>
      <c r="P1489" t="s">
        <v>4428</v>
      </c>
      <c r="Q1489">
        <v>89.97</v>
      </c>
      <c r="R1489">
        <v>3</v>
      </c>
      <c r="S1489">
        <v>0</v>
      </c>
      <c r="T1489" s="16">
        <v>37.787400000000005</v>
      </c>
    </row>
    <row r="1490" spans="1:20" x14ac:dyDescent="0.3">
      <c r="A1490" t="s">
        <v>4422</v>
      </c>
      <c r="B1490" s="1">
        <v>42311</v>
      </c>
      <c r="C1490" s="1">
        <v>42315</v>
      </c>
      <c r="D1490" t="s">
        <v>473</v>
      </c>
      <c r="E1490" t="s">
        <v>4423</v>
      </c>
      <c r="F1490" t="s">
        <v>4424</v>
      </c>
      <c r="G1490" t="s">
        <v>525</v>
      </c>
      <c r="H1490" t="s">
        <v>450</v>
      </c>
      <c r="I1490" t="s">
        <v>465</v>
      </c>
      <c r="J1490" t="s">
        <v>466</v>
      </c>
      <c r="K1490">
        <v>90008</v>
      </c>
      <c r="L1490" t="s">
        <v>467</v>
      </c>
      <c r="M1490" t="s">
        <v>1920</v>
      </c>
      <c r="N1490" t="s">
        <v>455</v>
      </c>
      <c r="O1490" t="s">
        <v>488</v>
      </c>
      <c r="P1490" t="s">
        <v>1921</v>
      </c>
      <c r="Q1490">
        <v>42.599999999999994</v>
      </c>
      <c r="R1490">
        <v>3</v>
      </c>
      <c r="S1490">
        <v>0</v>
      </c>
      <c r="T1490" s="16">
        <v>16.614000000000001</v>
      </c>
    </row>
    <row r="1491" spans="1:20" x14ac:dyDescent="0.3">
      <c r="A1491" t="s">
        <v>4429</v>
      </c>
      <c r="B1491" s="1">
        <v>41972</v>
      </c>
      <c r="C1491" s="1">
        <v>41979</v>
      </c>
      <c r="D1491" t="s">
        <v>473</v>
      </c>
      <c r="E1491" t="s">
        <v>4430</v>
      </c>
      <c r="F1491" t="s">
        <v>4431</v>
      </c>
      <c r="G1491" t="s">
        <v>449</v>
      </c>
      <c r="H1491" t="s">
        <v>450</v>
      </c>
      <c r="I1491" t="s">
        <v>569</v>
      </c>
      <c r="J1491" t="s">
        <v>570</v>
      </c>
      <c r="K1491">
        <v>19143</v>
      </c>
      <c r="L1491" t="s">
        <v>571</v>
      </c>
      <c r="M1491" t="s">
        <v>3631</v>
      </c>
      <c r="N1491" t="s">
        <v>469</v>
      </c>
      <c r="O1491" t="s">
        <v>470</v>
      </c>
      <c r="P1491" t="s">
        <v>3632</v>
      </c>
      <c r="Q1491">
        <v>5.04</v>
      </c>
      <c r="R1491">
        <v>2</v>
      </c>
      <c r="S1491">
        <v>0.2</v>
      </c>
      <c r="T1491" s="16">
        <v>1.764</v>
      </c>
    </row>
    <row r="1492" spans="1:20" x14ac:dyDescent="0.3">
      <c r="A1492" t="s">
        <v>4432</v>
      </c>
      <c r="B1492" s="1">
        <v>42855</v>
      </c>
      <c r="C1492" s="1">
        <v>42860</v>
      </c>
      <c r="D1492" t="s">
        <v>446</v>
      </c>
      <c r="E1492" t="s">
        <v>3687</v>
      </c>
      <c r="F1492" t="s">
        <v>3688</v>
      </c>
      <c r="G1492" t="s">
        <v>464</v>
      </c>
      <c r="H1492" t="s">
        <v>450</v>
      </c>
      <c r="I1492" t="s">
        <v>689</v>
      </c>
      <c r="J1492" t="s">
        <v>690</v>
      </c>
      <c r="K1492">
        <v>10024</v>
      </c>
      <c r="L1492" t="s">
        <v>571</v>
      </c>
      <c r="M1492" t="s">
        <v>622</v>
      </c>
      <c r="N1492" t="s">
        <v>469</v>
      </c>
      <c r="O1492" t="s">
        <v>596</v>
      </c>
      <c r="P1492" t="s">
        <v>623</v>
      </c>
      <c r="Q1492">
        <v>62.96</v>
      </c>
      <c r="R1492">
        <v>4</v>
      </c>
      <c r="S1492">
        <v>0</v>
      </c>
      <c r="T1492" s="16">
        <v>28.332000000000001</v>
      </c>
    </row>
    <row r="1493" spans="1:20" x14ac:dyDescent="0.3">
      <c r="A1493" t="s">
        <v>4433</v>
      </c>
      <c r="B1493" s="1">
        <v>43063</v>
      </c>
      <c r="C1493" s="1">
        <v>43067</v>
      </c>
      <c r="D1493" t="s">
        <v>473</v>
      </c>
      <c r="E1493" t="s">
        <v>4434</v>
      </c>
      <c r="F1493" t="s">
        <v>4435</v>
      </c>
      <c r="G1493" t="s">
        <v>464</v>
      </c>
      <c r="H1493" t="s">
        <v>450</v>
      </c>
      <c r="I1493" t="s">
        <v>689</v>
      </c>
      <c r="J1493" t="s">
        <v>690</v>
      </c>
      <c r="K1493">
        <v>10035</v>
      </c>
      <c r="L1493" t="s">
        <v>571</v>
      </c>
      <c r="M1493" t="s">
        <v>4436</v>
      </c>
      <c r="N1493" t="s">
        <v>469</v>
      </c>
      <c r="O1493" t="s">
        <v>513</v>
      </c>
      <c r="P1493" t="s">
        <v>4437</v>
      </c>
      <c r="Q1493">
        <v>5.88</v>
      </c>
      <c r="R1493">
        <v>1</v>
      </c>
      <c r="S1493">
        <v>0</v>
      </c>
      <c r="T1493" s="16">
        <v>2.8811999999999998</v>
      </c>
    </row>
    <row r="1494" spans="1:20" x14ac:dyDescent="0.3">
      <c r="A1494" t="s">
        <v>4433</v>
      </c>
      <c r="B1494" s="1">
        <v>43063</v>
      </c>
      <c r="C1494" s="1">
        <v>43067</v>
      </c>
      <c r="D1494" t="s">
        <v>473</v>
      </c>
      <c r="E1494" t="s">
        <v>4434</v>
      </c>
      <c r="F1494" t="s">
        <v>4435</v>
      </c>
      <c r="G1494" t="s">
        <v>464</v>
      </c>
      <c r="H1494" t="s">
        <v>450</v>
      </c>
      <c r="I1494" t="s">
        <v>689</v>
      </c>
      <c r="J1494" t="s">
        <v>690</v>
      </c>
      <c r="K1494">
        <v>10035</v>
      </c>
      <c r="L1494" t="s">
        <v>571</v>
      </c>
      <c r="M1494" t="s">
        <v>1706</v>
      </c>
      <c r="N1494" t="s">
        <v>455</v>
      </c>
      <c r="O1494" t="s">
        <v>459</v>
      </c>
      <c r="P1494" t="s">
        <v>1707</v>
      </c>
      <c r="Q1494">
        <v>977.29200000000003</v>
      </c>
      <c r="R1494">
        <v>6</v>
      </c>
      <c r="S1494">
        <v>0.1</v>
      </c>
      <c r="T1494" s="16">
        <v>173.74080000000001</v>
      </c>
    </row>
    <row r="1495" spans="1:20" x14ac:dyDescent="0.3">
      <c r="A1495" t="s">
        <v>4438</v>
      </c>
      <c r="B1495" s="1">
        <v>43038</v>
      </c>
      <c r="C1495" s="1">
        <v>43042</v>
      </c>
      <c r="D1495" t="s">
        <v>473</v>
      </c>
      <c r="E1495" t="s">
        <v>4439</v>
      </c>
      <c r="F1495" t="s">
        <v>4440</v>
      </c>
      <c r="G1495" t="s">
        <v>464</v>
      </c>
      <c r="H1495" t="s">
        <v>450</v>
      </c>
      <c r="I1495" t="s">
        <v>2570</v>
      </c>
      <c r="J1495" t="s">
        <v>519</v>
      </c>
      <c r="K1495">
        <v>98661</v>
      </c>
      <c r="L1495" t="s">
        <v>467</v>
      </c>
      <c r="M1495" t="s">
        <v>3419</v>
      </c>
      <c r="N1495" t="s">
        <v>455</v>
      </c>
      <c r="O1495" t="s">
        <v>488</v>
      </c>
      <c r="P1495" t="s">
        <v>3420</v>
      </c>
      <c r="Q1495">
        <v>9.64</v>
      </c>
      <c r="R1495">
        <v>2</v>
      </c>
      <c r="S1495">
        <v>0</v>
      </c>
      <c r="T1495" s="16">
        <v>3.6632000000000007</v>
      </c>
    </row>
    <row r="1496" spans="1:20" x14ac:dyDescent="0.3">
      <c r="A1496" t="s">
        <v>4441</v>
      </c>
      <c r="B1496" s="1">
        <v>41990</v>
      </c>
      <c r="C1496" s="1">
        <v>41992</v>
      </c>
      <c r="D1496" t="s">
        <v>446</v>
      </c>
      <c r="E1496" t="s">
        <v>1853</v>
      </c>
      <c r="F1496" t="s">
        <v>1854</v>
      </c>
      <c r="G1496" t="s">
        <v>449</v>
      </c>
      <c r="H1496" t="s">
        <v>450</v>
      </c>
      <c r="I1496" t="s">
        <v>920</v>
      </c>
      <c r="J1496" t="s">
        <v>1698</v>
      </c>
      <c r="K1496">
        <v>31907</v>
      </c>
      <c r="L1496" t="s">
        <v>453</v>
      </c>
      <c r="M1496" t="s">
        <v>3637</v>
      </c>
      <c r="N1496" t="s">
        <v>469</v>
      </c>
      <c r="O1496" t="s">
        <v>491</v>
      </c>
      <c r="P1496" t="s">
        <v>3638</v>
      </c>
      <c r="Q1496">
        <v>40.049999999999997</v>
      </c>
      <c r="R1496">
        <v>3</v>
      </c>
      <c r="S1496">
        <v>0</v>
      </c>
      <c r="T1496" s="16">
        <v>11.213999999999999</v>
      </c>
    </row>
    <row r="1497" spans="1:20" x14ac:dyDescent="0.3">
      <c r="A1497" t="s">
        <v>4442</v>
      </c>
      <c r="B1497" s="1">
        <v>42982</v>
      </c>
      <c r="C1497" s="1">
        <v>42986</v>
      </c>
      <c r="D1497" t="s">
        <v>473</v>
      </c>
      <c r="E1497" t="s">
        <v>4443</v>
      </c>
      <c r="F1497" t="s">
        <v>4444</v>
      </c>
      <c r="G1497" t="s">
        <v>449</v>
      </c>
      <c r="H1497" t="s">
        <v>450</v>
      </c>
      <c r="I1497" t="s">
        <v>4445</v>
      </c>
      <c r="J1497" t="s">
        <v>527</v>
      </c>
      <c r="K1497">
        <v>75019</v>
      </c>
      <c r="L1497" t="s">
        <v>528</v>
      </c>
      <c r="M1497" t="s">
        <v>3751</v>
      </c>
      <c r="N1497" t="s">
        <v>469</v>
      </c>
      <c r="O1497" t="s">
        <v>491</v>
      </c>
      <c r="P1497" t="s">
        <v>3752</v>
      </c>
      <c r="Q1497">
        <v>10.192000000000002</v>
      </c>
      <c r="R1497">
        <v>7</v>
      </c>
      <c r="S1497">
        <v>0.2</v>
      </c>
      <c r="T1497" s="16">
        <v>3.1849999999999992</v>
      </c>
    </row>
    <row r="1498" spans="1:20" x14ac:dyDescent="0.3">
      <c r="A1498" t="s">
        <v>4442</v>
      </c>
      <c r="B1498" s="1">
        <v>42982</v>
      </c>
      <c r="C1498" s="1">
        <v>42986</v>
      </c>
      <c r="D1498" t="s">
        <v>473</v>
      </c>
      <c r="E1498" t="s">
        <v>4443</v>
      </c>
      <c r="F1498" t="s">
        <v>4444</v>
      </c>
      <c r="G1498" t="s">
        <v>449</v>
      </c>
      <c r="H1498" t="s">
        <v>450</v>
      </c>
      <c r="I1498" t="s">
        <v>4445</v>
      </c>
      <c r="J1498" t="s">
        <v>527</v>
      </c>
      <c r="K1498">
        <v>75019</v>
      </c>
      <c r="L1498" t="s">
        <v>528</v>
      </c>
      <c r="M1498" t="s">
        <v>4446</v>
      </c>
      <c r="N1498" t="s">
        <v>469</v>
      </c>
      <c r="O1498" t="s">
        <v>482</v>
      </c>
      <c r="P1498" t="s">
        <v>4447</v>
      </c>
      <c r="Q1498">
        <v>16.784000000000002</v>
      </c>
      <c r="R1498">
        <v>1</v>
      </c>
      <c r="S1498">
        <v>0.2</v>
      </c>
      <c r="T1498" s="16">
        <v>-0.20980000000000043</v>
      </c>
    </row>
    <row r="1499" spans="1:20" x14ac:dyDescent="0.3">
      <c r="A1499" t="s">
        <v>4442</v>
      </c>
      <c r="B1499" s="1">
        <v>42982</v>
      </c>
      <c r="C1499" s="1">
        <v>42986</v>
      </c>
      <c r="D1499" t="s">
        <v>473</v>
      </c>
      <c r="E1499" t="s">
        <v>4443</v>
      </c>
      <c r="F1499" t="s">
        <v>4444</v>
      </c>
      <c r="G1499" t="s">
        <v>449</v>
      </c>
      <c r="H1499" t="s">
        <v>450</v>
      </c>
      <c r="I1499" t="s">
        <v>4445</v>
      </c>
      <c r="J1499" t="s">
        <v>527</v>
      </c>
      <c r="K1499">
        <v>75019</v>
      </c>
      <c r="L1499" t="s">
        <v>528</v>
      </c>
      <c r="M1499" t="s">
        <v>1148</v>
      </c>
      <c r="N1499" t="s">
        <v>469</v>
      </c>
      <c r="O1499" t="s">
        <v>491</v>
      </c>
      <c r="P1499" t="s">
        <v>1149</v>
      </c>
      <c r="Q1499">
        <v>13.120000000000001</v>
      </c>
      <c r="R1499">
        <v>5</v>
      </c>
      <c r="S1499">
        <v>0.2</v>
      </c>
      <c r="T1499" s="16">
        <v>3.7720000000000002</v>
      </c>
    </row>
    <row r="1500" spans="1:20" x14ac:dyDescent="0.3">
      <c r="A1500" t="s">
        <v>4448</v>
      </c>
      <c r="B1500" s="1">
        <v>42660</v>
      </c>
      <c r="C1500" s="1">
        <v>42663</v>
      </c>
      <c r="D1500" t="s">
        <v>611</v>
      </c>
      <c r="E1500" t="s">
        <v>1062</v>
      </c>
      <c r="F1500" t="s">
        <v>1063</v>
      </c>
      <c r="G1500" t="s">
        <v>525</v>
      </c>
      <c r="H1500" t="s">
        <v>450</v>
      </c>
      <c r="I1500" t="s">
        <v>550</v>
      </c>
      <c r="J1500" t="s">
        <v>466</v>
      </c>
      <c r="K1500">
        <v>94122</v>
      </c>
      <c r="L1500" t="s">
        <v>467</v>
      </c>
      <c r="M1500" t="s">
        <v>915</v>
      </c>
      <c r="N1500" t="s">
        <v>469</v>
      </c>
      <c r="O1500" t="s">
        <v>498</v>
      </c>
      <c r="P1500" t="s">
        <v>916</v>
      </c>
      <c r="Q1500">
        <v>18.16</v>
      </c>
      <c r="R1500">
        <v>5</v>
      </c>
      <c r="S1500">
        <v>0.2</v>
      </c>
      <c r="T1500" s="16">
        <v>6.5830000000000011</v>
      </c>
    </row>
    <row r="1501" spans="1:20" x14ac:dyDescent="0.3">
      <c r="A1501" t="s">
        <v>4449</v>
      </c>
      <c r="B1501" s="1">
        <v>43051</v>
      </c>
      <c r="C1501" s="1">
        <v>43057</v>
      </c>
      <c r="D1501" t="s">
        <v>473</v>
      </c>
      <c r="E1501" t="s">
        <v>1792</v>
      </c>
      <c r="F1501" t="s">
        <v>1793</v>
      </c>
      <c r="G1501" t="s">
        <v>449</v>
      </c>
      <c r="H1501" t="s">
        <v>450</v>
      </c>
      <c r="I1501" t="s">
        <v>1663</v>
      </c>
      <c r="J1501" t="s">
        <v>527</v>
      </c>
      <c r="K1501">
        <v>78745</v>
      </c>
      <c r="L1501" t="s">
        <v>528</v>
      </c>
      <c r="M1501" t="s">
        <v>1221</v>
      </c>
      <c r="N1501" t="s">
        <v>469</v>
      </c>
      <c r="O1501" t="s">
        <v>513</v>
      </c>
      <c r="P1501" t="s">
        <v>1222</v>
      </c>
      <c r="Q1501">
        <v>16.056000000000001</v>
      </c>
      <c r="R1501">
        <v>3</v>
      </c>
      <c r="S1501">
        <v>0.2</v>
      </c>
      <c r="T1501" s="16">
        <v>5.8203000000000005</v>
      </c>
    </row>
    <row r="1502" spans="1:20" x14ac:dyDescent="0.3">
      <c r="A1502" t="s">
        <v>4449</v>
      </c>
      <c r="B1502" s="1">
        <v>43051</v>
      </c>
      <c r="C1502" s="1">
        <v>43057</v>
      </c>
      <c r="D1502" t="s">
        <v>473</v>
      </c>
      <c r="E1502" t="s">
        <v>1792</v>
      </c>
      <c r="F1502" t="s">
        <v>1793</v>
      </c>
      <c r="G1502" t="s">
        <v>449</v>
      </c>
      <c r="H1502" t="s">
        <v>450</v>
      </c>
      <c r="I1502" t="s">
        <v>1663</v>
      </c>
      <c r="J1502" t="s">
        <v>527</v>
      </c>
      <c r="K1502">
        <v>78745</v>
      </c>
      <c r="L1502" t="s">
        <v>528</v>
      </c>
      <c r="M1502" t="s">
        <v>4450</v>
      </c>
      <c r="N1502" t="s">
        <v>469</v>
      </c>
      <c r="O1502" t="s">
        <v>513</v>
      </c>
      <c r="P1502" t="s">
        <v>4451</v>
      </c>
      <c r="Q1502">
        <v>223.05600000000001</v>
      </c>
      <c r="R1502">
        <v>9</v>
      </c>
      <c r="S1502">
        <v>0.2</v>
      </c>
      <c r="T1502" s="16">
        <v>69.704999999999984</v>
      </c>
    </row>
    <row r="1503" spans="1:20" x14ac:dyDescent="0.3">
      <c r="A1503" t="s">
        <v>4449</v>
      </c>
      <c r="B1503" s="1">
        <v>43051</v>
      </c>
      <c r="C1503" s="1">
        <v>43057</v>
      </c>
      <c r="D1503" t="s">
        <v>473</v>
      </c>
      <c r="E1503" t="s">
        <v>1792</v>
      </c>
      <c r="F1503" t="s">
        <v>1793</v>
      </c>
      <c r="G1503" t="s">
        <v>449</v>
      </c>
      <c r="H1503" t="s">
        <v>450</v>
      </c>
      <c r="I1503" t="s">
        <v>1663</v>
      </c>
      <c r="J1503" t="s">
        <v>527</v>
      </c>
      <c r="K1503">
        <v>78745</v>
      </c>
      <c r="L1503" t="s">
        <v>528</v>
      </c>
      <c r="M1503" t="s">
        <v>3942</v>
      </c>
      <c r="N1503" t="s">
        <v>469</v>
      </c>
      <c r="O1503" t="s">
        <v>482</v>
      </c>
      <c r="P1503" t="s">
        <v>3943</v>
      </c>
      <c r="Q1503">
        <v>540.048</v>
      </c>
      <c r="R1503">
        <v>3</v>
      </c>
      <c r="S1503">
        <v>0.2</v>
      </c>
      <c r="T1503" s="16">
        <v>-47.254199999999997</v>
      </c>
    </row>
    <row r="1504" spans="1:20" x14ac:dyDescent="0.3">
      <c r="A1504" t="s">
        <v>4452</v>
      </c>
      <c r="B1504" s="1">
        <v>42698</v>
      </c>
      <c r="C1504" s="1">
        <v>42705</v>
      </c>
      <c r="D1504" t="s">
        <v>473</v>
      </c>
      <c r="E1504" t="s">
        <v>3801</v>
      </c>
      <c r="F1504" t="s">
        <v>3802</v>
      </c>
      <c r="G1504" t="s">
        <v>525</v>
      </c>
      <c r="H1504" t="s">
        <v>450</v>
      </c>
      <c r="I1504" t="s">
        <v>465</v>
      </c>
      <c r="J1504" t="s">
        <v>466</v>
      </c>
      <c r="K1504">
        <v>90045</v>
      </c>
      <c r="L1504" t="s">
        <v>467</v>
      </c>
      <c r="M1504" t="s">
        <v>4453</v>
      </c>
      <c r="N1504" t="s">
        <v>494</v>
      </c>
      <c r="O1504" t="s">
        <v>495</v>
      </c>
      <c r="P1504" t="s">
        <v>4454</v>
      </c>
      <c r="Q1504">
        <v>33.520000000000003</v>
      </c>
      <c r="R1504">
        <v>2</v>
      </c>
      <c r="S1504">
        <v>0.2</v>
      </c>
      <c r="T1504" s="16">
        <v>3.3519999999999985</v>
      </c>
    </row>
    <row r="1505" spans="1:20" x14ac:dyDescent="0.3">
      <c r="A1505" t="s">
        <v>4452</v>
      </c>
      <c r="B1505" s="1">
        <v>42698</v>
      </c>
      <c r="C1505" s="1">
        <v>42705</v>
      </c>
      <c r="D1505" t="s">
        <v>473</v>
      </c>
      <c r="E1505" t="s">
        <v>3801</v>
      </c>
      <c r="F1505" t="s">
        <v>3802</v>
      </c>
      <c r="G1505" t="s">
        <v>525</v>
      </c>
      <c r="H1505" t="s">
        <v>450</v>
      </c>
      <c r="I1505" t="s">
        <v>465</v>
      </c>
      <c r="J1505" t="s">
        <v>466</v>
      </c>
      <c r="K1505">
        <v>90045</v>
      </c>
      <c r="L1505" t="s">
        <v>467</v>
      </c>
      <c r="M1505" t="s">
        <v>2473</v>
      </c>
      <c r="N1505" t="s">
        <v>455</v>
      </c>
      <c r="O1505" t="s">
        <v>488</v>
      </c>
      <c r="P1505" t="s">
        <v>2474</v>
      </c>
      <c r="Q1505">
        <v>9.94</v>
      </c>
      <c r="R1505">
        <v>2</v>
      </c>
      <c r="S1505">
        <v>0</v>
      </c>
      <c r="T1505" s="16">
        <v>3.0813999999999995</v>
      </c>
    </row>
    <row r="1506" spans="1:20" x14ac:dyDescent="0.3">
      <c r="A1506" t="s">
        <v>4455</v>
      </c>
      <c r="B1506" s="1">
        <v>42217</v>
      </c>
      <c r="C1506" s="1">
        <v>42223</v>
      </c>
      <c r="D1506" t="s">
        <v>473</v>
      </c>
      <c r="E1506" t="s">
        <v>4456</v>
      </c>
      <c r="F1506" t="s">
        <v>4457</v>
      </c>
      <c r="G1506" t="s">
        <v>525</v>
      </c>
      <c r="H1506" t="s">
        <v>450</v>
      </c>
      <c r="I1506" t="s">
        <v>465</v>
      </c>
      <c r="J1506" t="s">
        <v>466</v>
      </c>
      <c r="K1506">
        <v>90004</v>
      </c>
      <c r="L1506" t="s">
        <v>467</v>
      </c>
      <c r="M1506" t="s">
        <v>710</v>
      </c>
      <c r="N1506" t="s">
        <v>469</v>
      </c>
      <c r="O1506" t="s">
        <v>491</v>
      </c>
      <c r="P1506" t="s">
        <v>711</v>
      </c>
      <c r="Q1506">
        <v>6.72</v>
      </c>
      <c r="R1506">
        <v>4</v>
      </c>
      <c r="S1506">
        <v>0</v>
      </c>
      <c r="T1506" s="16">
        <v>3.36</v>
      </c>
    </row>
    <row r="1507" spans="1:20" x14ac:dyDescent="0.3">
      <c r="A1507" t="s">
        <v>4455</v>
      </c>
      <c r="B1507" s="1">
        <v>42217</v>
      </c>
      <c r="C1507" s="1">
        <v>42223</v>
      </c>
      <c r="D1507" t="s">
        <v>473</v>
      </c>
      <c r="E1507" t="s">
        <v>4456</v>
      </c>
      <c r="F1507" t="s">
        <v>4457</v>
      </c>
      <c r="G1507" t="s">
        <v>525</v>
      </c>
      <c r="H1507" t="s">
        <v>450</v>
      </c>
      <c r="I1507" t="s">
        <v>465</v>
      </c>
      <c r="J1507" t="s">
        <v>466</v>
      </c>
      <c r="K1507">
        <v>90004</v>
      </c>
      <c r="L1507" t="s">
        <v>467</v>
      </c>
      <c r="M1507" t="s">
        <v>4458</v>
      </c>
      <c r="N1507" t="s">
        <v>455</v>
      </c>
      <c r="O1507" t="s">
        <v>479</v>
      </c>
      <c r="P1507" t="s">
        <v>4459</v>
      </c>
      <c r="Q1507">
        <v>1004.9760000000001</v>
      </c>
      <c r="R1507">
        <v>6</v>
      </c>
      <c r="S1507">
        <v>0.2</v>
      </c>
      <c r="T1507" s="16">
        <v>-175.87080000000009</v>
      </c>
    </row>
    <row r="1508" spans="1:20" x14ac:dyDescent="0.3">
      <c r="A1508" t="s">
        <v>4460</v>
      </c>
      <c r="B1508" s="1">
        <v>43093</v>
      </c>
      <c r="C1508" s="1">
        <v>43098</v>
      </c>
      <c r="D1508" t="s">
        <v>473</v>
      </c>
      <c r="E1508" t="s">
        <v>4461</v>
      </c>
      <c r="F1508" t="s">
        <v>4462</v>
      </c>
      <c r="G1508" t="s">
        <v>449</v>
      </c>
      <c r="H1508" t="s">
        <v>450</v>
      </c>
      <c r="I1508" t="s">
        <v>689</v>
      </c>
      <c r="J1508" t="s">
        <v>690</v>
      </c>
      <c r="K1508">
        <v>10024</v>
      </c>
      <c r="L1508" t="s">
        <v>571</v>
      </c>
      <c r="M1508" t="s">
        <v>4290</v>
      </c>
      <c r="N1508" t="s">
        <v>469</v>
      </c>
      <c r="O1508" t="s">
        <v>498</v>
      </c>
      <c r="P1508" t="s">
        <v>4291</v>
      </c>
      <c r="Q1508">
        <v>17.880000000000003</v>
      </c>
      <c r="R1508">
        <v>3</v>
      </c>
      <c r="S1508">
        <v>0.2</v>
      </c>
      <c r="T1508" s="16">
        <v>5.5875000000000004</v>
      </c>
    </row>
    <row r="1509" spans="1:20" x14ac:dyDescent="0.3">
      <c r="A1509" t="s">
        <v>4463</v>
      </c>
      <c r="B1509" s="1">
        <v>42630</v>
      </c>
      <c r="C1509" s="1">
        <v>42636</v>
      </c>
      <c r="D1509" t="s">
        <v>473</v>
      </c>
      <c r="E1509" t="s">
        <v>4400</v>
      </c>
      <c r="F1509" t="s">
        <v>4401</v>
      </c>
      <c r="G1509" t="s">
        <v>449</v>
      </c>
      <c r="H1509" t="s">
        <v>450</v>
      </c>
      <c r="I1509" t="s">
        <v>920</v>
      </c>
      <c r="J1509" t="s">
        <v>1698</v>
      </c>
      <c r="K1509">
        <v>31907</v>
      </c>
      <c r="L1509" t="s">
        <v>453</v>
      </c>
      <c r="M1509" t="s">
        <v>4464</v>
      </c>
      <c r="N1509" t="s">
        <v>494</v>
      </c>
      <c r="O1509" t="s">
        <v>1107</v>
      </c>
      <c r="P1509" t="s">
        <v>4465</v>
      </c>
      <c r="Q1509">
        <v>396</v>
      </c>
      <c r="R1509">
        <v>4</v>
      </c>
      <c r="S1509">
        <v>0</v>
      </c>
      <c r="T1509" s="16">
        <v>190.07999999999998</v>
      </c>
    </row>
    <row r="1510" spans="1:20" x14ac:dyDescent="0.3">
      <c r="A1510" t="s">
        <v>4466</v>
      </c>
      <c r="B1510" s="1">
        <v>43079</v>
      </c>
      <c r="C1510" s="1">
        <v>43079</v>
      </c>
      <c r="D1510" t="s">
        <v>1716</v>
      </c>
      <c r="E1510" t="s">
        <v>973</v>
      </c>
      <c r="F1510" t="s">
        <v>974</v>
      </c>
      <c r="G1510" t="s">
        <v>525</v>
      </c>
      <c r="H1510" t="s">
        <v>450</v>
      </c>
      <c r="I1510" t="s">
        <v>2959</v>
      </c>
      <c r="J1510" t="s">
        <v>561</v>
      </c>
      <c r="K1510">
        <v>68104</v>
      </c>
      <c r="L1510" t="s">
        <v>528</v>
      </c>
      <c r="M1510" t="s">
        <v>4467</v>
      </c>
      <c r="N1510" t="s">
        <v>469</v>
      </c>
      <c r="O1510" t="s">
        <v>498</v>
      </c>
      <c r="P1510" t="s">
        <v>4468</v>
      </c>
      <c r="Q1510">
        <v>34.5</v>
      </c>
      <c r="R1510">
        <v>3</v>
      </c>
      <c r="S1510">
        <v>0</v>
      </c>
      <c r="T1510" s="16">
        <v>15.524999999999999</v>
      </c>
    </row>
    <row r="1511" spans="1:20" x14ac:dyDescent="0.3">
      <c r="A1511" t="s">
        <v>4469</v>
      </c>
      <c r="B1511" s="1">
        <v>42990</v>
      </c>
      <c r="C1511" s="1">
        <v>42993</v>
      </c>
      <c r="D1511" t="s">
        <v>611</v>
      </c>
      <c r="E1511" t="s">
        <v>3255</v>
      </c>
      <c r="F1511" t="s">
        <v>3256</v>
      </c>
      <c r="G1511" t="s">
        <v>449</v>
      </c>
      <c r="H1511" t="s">
        <v>450</v>
      </c>
      <c r="I1511" t="s">
        <v>465</v>
      </c>
      <c r="J1511" t="s">
        <v>466</v>
      </c>
      <c r="K1511">
        <v>90036</v>
      </c>
      <c r="L1511" t="s">
        <v>467</v>
      </c>
      <c r="M1511" t="s">
        <v>4388</v>
      </c>
      <c r="N1511" t="s">
        <v>455</v>
      </c>
      <c r="O1511" t="s">
        <v>488</v>
      </c>
      <c r="P1511" t="s">
        <v>4389</v>
      </c>
      <c r="Q1511">
        <v>8.36</v>
      </c>
      <c r="R1511">
        <v>2</v>
      </c>
      <c r="S1511">
        <v>0</v>
      </c>
      <c r="T1511" s="16">
        <v>3.0095999999999998</v>
      </c>
    </row>
    <row r="1512" spans="1:20" x14ac:dyDescent="0.3">
      <c r="A1512" t="s">
        <v>4470</v>
      </c>
      <c r="B1512" s="1">
        <v>42910</v>
      </c>
      <c r="C1512" s="1">
        <v>42917</v>
      </c>
      <c r="D1512" t="s">
        <v>473</v>
      </c>
      <c r="E1512" t="s">
        <v>4356</v>
      </c>
      <c r="F1512" t="s">
        <v>4357</v>
      </c>
      <c r="G1512" t="s">
        <v>464</v>
      </c>
      <c r="H1512" t="s">
        <v>450</v>
      </c>
      <c r="I1512" t="s">
        <v>4471</v>
      </c>
      <c r="J1512" t="s">
        <v>466</v>
      </c>
      <c r="K1512">
        <v>91767</v>
      </c>
      <c r="L1512" t="s">
        <v>467</v>
      </c>
      <c r="M1512" t="s">
        <v>1548</v>
      </c>
      <c r="N1512" t="s">
        <v>469</v>
      </c>
      <c r="O1512" t="s">
        <v>491</v>
      </c>
      <c r="P1512" t="s">
        <v>1549</v>
      </c>
      <c r="Q1512">
        <v>385.6</v>
      </c>
      <c r="R1512">
        <v>8</v>
      </c>
      <c r="S1512">
        <v>0</v>
      </c>
      <c r="T1512" s="16">
        <v>111.82399999999996</v>
      </c>
    </row>
    <row r="1513" spans="1:20" x14ac:dyDescent="0.3">
      <c r="A1513" t="s">
        <v>4470</v>
      </c>
      <c r="B1513" s="1">
        <v>42910</v>
      </c>
      <c r="C1513" s="1">
        <v>42917</v>
      </c>
      <c r="D1513" t="s">
        <v>473</v>
      </c>
      <c r="E1513" t="s">
        <v>4356</v>
      </c>
      <c r="F1513" t="s">
        <v>4357</v>
      </c>
      <c r="G1513" t="s">
        <v>464</v>
      </c>
      <c r="H1513" t="s">
        <v>450</v>
      </c>
      <c r="I1513" t="s">
        <v>4471</v>
      </c>
      <c r="J1513" t="s">
        <v>466</v>
      </c>
      <c r="K1513">
        <v>91767</v>
      </c>
      <c r="L1513" t="s">
        <v>467</v>
      </c>
      <c r="M1513" t="s">
        <v>1195</v>
      </c>
      <c r="N1513" t="s">
        <v>469</v>
      </c>
      <c r="O1513" t="s">
        <v>491</v>
      </c>
      <c r="P1513" t="s">
        <v>1196</v>
      </c>
      <c r="Q1513">
        <v>35.82</v>
      </c>
      <c r="R1513">
        <v>9</v>
      </c>
      <c r="S1513">
        <v>0</v>
      </c>
      <c r="T1513" s="16">
        <v>11.820599999999997</v>
      </c>
    </row>
    <row r="1514" spans="1:20" x14ac:dyDescent="0.3">
      <c r="A1514" t="s">
        <v>4472</v>
      </c>
      <c r="B1514" s="1">
        <v>42965</v>
      </c>
      <c r="C1514" s="1">
        <v>42969</v>
      </c>
      <c r="D1514" t="s">
        <v>473</v>
      </c>
      <c r="E1514" t="s">
        <v>1756</v>
      </c>
      <c r="F1514" t="s">
        <v>1757</v>
      </c>
      <c r="G1514" t="s">
        <v>449</v>
      </c>
      <c r="H1514" t="s">
        <v>450</v>
      </c>
      <c r="I1514" t="s">
        <v>1240</v>
      </c>
      <c r="J1514" t="s">
        <v>527</v>
      </c>
      <c r="K1514">
        <v>75220</v>
      </c>
      <c r="L1514" t="s">
        <v>528</v>
      </c>
      <c r="M1514" t="s">
        <v>1359</v>
      </c>
      <c r="N1514" t="s">
        <v>469</v>
      </c>
      <c r="O1514" t="s">
        <v>482</v>
      </c>
      <c r="P1514" t="s">
        <v>1360</v>
      </c>
      <c r="Q1514">
        <v>200.06400000000002</v>
      </c>
      <c r="R1514">
        <v>3</v>
      </c>
      <c r="S1514">
        <v>0.2</v>
      </c>
      <c r="T1514" s="16">
        <v>12.504000000000005</v>
      </c>
    </row>
    <row r="1515" spans="1:20" x14ac:dyDescent="0.3">
      <c r="A1515" t="s">
        <v>4472</v>
      </c>
      <c r="B1515" s="1">
        <v>42965</v>
      </c>
      <c r="C1515" s="1">
        <v>42969</v>
      </c>
      <c r="D1515" t="s">
        <v>473</v>
      </c>
      <c r="E1515" t="s">
        <v>1756</v>
      </c>
      <c r="F1515" t="s">
        <v>1757</v>
      </c>
      <c r="G1515" t="s">
        <v>449</v>
      </c>
      <c r="H1515" t="s">
        <v>450</v>
      </c>
      <c r="I1515" t="s">
        <v>1240</v>
      </c>
      <c r="J1515" t="s">
        <v>527</v>
      </c>
      <c r="K1515">
        <v>75220</v>
      </c>
      <c r="L1515" t="s">
        <v>528</v>
      </c>
      <c r="M1515" t="s">
        <v>2024</v>
      </c>
      <c r="N1515" t="s">
        <v>469</v>
      </c>
      <c r="O1515" t="s">
        <v>498</v>
      </c>
      <c r="P1515" t="s">
        <v>2025</v>
      </c>
      <c r="Q1515">
        <v>21.379999999999995</v>
      </c>
      <c r="R1515">
        <v>5</v>
      </c>
      <c r="S1515">
        <v>0.8</v>
      </c>
      <c r="T1515" s="16">
        <v>-33.139000000000003</v>
      </c>
    </row>
    <row r="1516" spans="1:20" x14ac:dyDescent="0.3">
      <c r="A1516" t="s">
        <v>4472</v>
      </c>
      <c r="B1516" s="1">
        <v>42965</v>
      </c>
      <c r="C1516" s="1">
        <v>42969</v>
      </c>
      <c r="D1516" t="s">
        <v>473</v>
      </c>
      <c r="E1516" t="s">
        <v>1756</v>
      </c>
      <c r="F1516" t="s">
        <v>1757</v>
      </c>
      <c r="G1516" t="s">
        <v>449</v>
      </c>
      <c r="H1516" t="s">
        <v>450</v>
      </c>
      <c r="I1516" t="s">
        <v>1240</v>
      </c>
      <c r="J1516" t="s">
        <v>527</v>
      </c>
      <c r="K1516">
        <v>75220</v>
      </c>
      <c r="L1516" t="s">
        <v>528</v>
      </c>
      <c r="M1516" t="s">
        <v>3045</v>
      </c>
      <c r="N1516" t="s">
        <v>469</v>
      </c>
      <c r="O1516" t="s">
        <v>498</v>
      </c>
      <c r="P1516" t="s">
        <v>3046</v>
      </c>
      <c r="Q1516">
        <v>6.743999999999998</v>
      </c>
      <c r="R1516">
        <v>4</v>
      </c>
      <c r="S1516">
        <v>0.8</v>
      </c>
      <c r="T1516" s="16">
        <v>-11.4648</v>
      </c>
    </row>
    <row r="1517" spans="1:20" x14ac:dyDescent="0.3">
      <c r="A1517" t="s">
        <v>4473</v>
      </c>
      <c r="B1517" s="1">
        <v>43080</v>
      </c>
      <c r="C1517" s="1">
        <v>43086</v>
      </c>
      <c r="D1517" t="s">
        <v>473</v>
      </c>
      <c r="E1517" t="s">
        <v>4474</v>
      </c>
      <c r="F1517" t="s">
        <v>4475</v>
      </c>
      <c r="G1517" t="s">
        <v>449</v>
      </c>
      <c r="H1517" t="s">
        <v>450</v>
      </c>
      <c r="I1517" t="s">
        <v>569</v>
      </c>
      <c r="J1517" t="s">
        <v>570</v>
      </c>
      <c r="K1517">
        <v>19120</v>
      </c>
      <c r="L1517" t="s">
        <v>571</v>
      </c>
      <c r="M1517" t="s">
        <v>4173</v>
      </c>
      <c r="N1517" t="s">
        <v>455</v>
      </c>
      <c r="O1517" t="s">
        <v>459</v>
      </c>
      <c r="P1517" t="s">
        <v>4174</v>
      </c>
      <c r="Q1517">
        <v>63.686</v>
      </c>
      <c r="R1517">
        <v>1</v>
      </c>
      <c r="S1517">
        <v>0.3</v>
      </c>
      <c r="T1517" s="16">
        <v>-9.0980000000000025</v>
      </c>
    </row>
    <row r="1518" spans="1:20" x14ac:dyDescent="0.3">
      <c r="A1518" t="s">
        <v>4476</v>
      </c>
      <c r="B1518" s="1">
        <v>43079</v>
      </c>
      <c r="C1518" s="1">
        <v>43083</v>
      </c>
      <c r="D1518" t="s">
        <v>446</v>
      </c>
      <c r="E1518" t="s">
        <v>2653</v>
      </c>
      <c r="F1518" t="s">
        <v>2654</v>
      </c>
      <c r="G1518" t="s">
        <v>449</v>
      </c>
      <c r="H1518" t="s">
        <v>450</v>
      </c>
      <c r="I1518" t="s">
        <v>4477</v>
      </c>
      <c r="J1518" t="s">
        <v>1819</v>
      </c>
      <c r="K1518">
        <v>89031</v>
      </c>
      <c r="L1518" t="s">
        <v>467</v>
      </c>
      <c r="M1518" t="s">
        <v>2324</v>
      </c>
      <c r="N1518" t="s">
        <v>455</v>
      </c>
      <c r="O1518" t="s">
        <v>479</v>
      </c>
      <c r="P1518" t="s">
        <v>2325</v>
      </c>
      <c r="Q1518">
        <v>1669.6</v>
      </c>
      <c r="R1518">
        <v>4</v>
      </c>
      <c r="S1518">
        <v>0</v>
      </c>
      <c r="T1518" s="16">
        <v>116.87199999999984</v>
      </c>
    </row>
    <row r="1519" spans="1:20" x14ac:dyDescent="0.3">
      <c r="A1519" t="s">
        <v>4478</v>
      </c>
      <c r="B1519" s="1">
        <v>41673</v>
      </c>
      <c r="C1519" s="1">
        <v>41676</v>
      </c>
      <c r="D1519" t="s">
        <v>446</v>
      </c>
      <c r="E1519" t="s">
        <v>4479</v>
      </c>
      <c r="F1519" t="s">
        <v>4480</v>
      </c>
      <c r="G1519" t="s">
        <v>449</v>
      </c>
      <c r="H1519" t="s">
        <v>450</v>
      </c>
      <c r="I1519" t="s">
        <v>518</v>
      </c>
      <c r="J1519" t="s">
        <v>519</v>
      </c>
      <c r="K1519">
        <v>98105</v>
      </c>
      <c r="L1519" t="s">
        <v>467</v>
      </c>
      <c r="M1519" t="s">
        <v>1514</v>
      </c>
      <c r="N1519" t="s">
        <v>469</v>
      </c>
      <c r="O1519" t="s">
        <v>498</v>
      </c>
      <c r="P1519" t="s">
        <v>1515</v>
      </c>
      <c r="Q1519">
        <v>83.84</v>
      </c>
      <c r="R1519">
        <v>2</v>
      </c>
      <c r="S1519">
        <v>0.2</v>
      </c>
      <c r="T1519" s="16">
        <v>27.247999999999998</v>
      </c>
    </row>
    <row r="1520" spans="1:20" x14ac:dyDescent="0.3">
      <c r="A1520" t="s">
        <v>4478</v>
      </c>
      <c r="B1520" s="1">
        <v>41673</v>
      </c>
      <c r="C1520" s="1">
        <v>41676</v>
      </c>
      <c r="D1520" t="s">
        <v>446</v>
      </c>
      <c r="E1520" t="s">
        <v>4479</v>
      </c>
      <c r="F1520" t="s">
        <v>4480</v>
      </c>
      <c r="G1520" t="s">
        <v>449</v>
      </c>
      <c r="H1520" t="s">
        <v>450</v>
      </c>
      <c r="I1520" t="s">
        <v>518</v>
      </c>
      <c r="J1520" t="s">
        <v>519</v>
      </c>
      <c r="K1520">
        <v>98105</v>
      </c>
      <c r="L1520" t="s">
        <v>467</v>
      </c>
      <c r="M1520" t="s">
        <v>2584</v>
      </c>
      <c r="N1520" t="s">
        <v>469</v>
      </c>
      <c r="O1520" t="s">
        <v>498</v>
      </c>
      <c r="P1520" t="s">
        <v>2585</v>
      </c>
      <c r="Q1520">
        <v>13.272000000000002</v>
      </c>
      <c r="R1520">
        <v>3</v>
      </c>
      <c r="S1520">
        <v>0.2</v>
      </c>
      <c r="T1520" s="16">
        <v>4.3133999999999997</v>
      </c>
    </row>
    <row r="1521" spans="1:20" x14ac:dyDescent="0.3">
      <c r="A1521" t="s">
        <v>4481</v>
      </c>
      <c r="B1521" s="1">
        <v>42777</v>
      </c>
      <c r="C1521" s="1">
        <v>42780</v>
      </c>
      <c r="D1521" t="s">
        <v>446</v>
      </c>
      <c r="E1521" t="s">
        <v>1272</v>
      </c>
      <c r="F1521" t="s">
        <v>1273</v>
      </c>
      <c r="G1521" t="s">
        <v>464</v>
      </c>
      <c r="H1521" t="s">
        <v>450</v>
      </c>
      <c r="I1521" t="s">
        <v>550</v>
      </c>
      <c r="J1521" t="s">
        <v>466</v>
      </c>
      <c r="K1521">
        <v>94110</v>
      </c>
      <c r="L1521" t="s">
        <v>467</v>
      </c>
      <c r="M1521" t="s">
        <v>3297</v>
      </c>
      <c r="N1521" t="s">
        <v>469</v>
      </c>
      <c r="O1521" t="s">
        <v>498</v>
      </c>
      <c r="P1521" t="s">
        <v>3298</v>
      </c>
      <c r="Q1521">
        <v>21.335999999999999</v>
      </c>
      <c r="R1521">
        <v>7</v>
      </c>
      <c r="S1521">
        <v>0.2</v>
      </c>
      <c r="T1521" s="16">
        <v>7.7343000000000011</v>
      </c>
    </row>
    <row r="1522" spans="1:20" x14ac:dyDescent="0.3">
      <c r="A1522" t="s">
        <v>4482</v>
      </c>
      <c r="B1522" s="1">
        <v>42841</v>
      </c>
      <c r="C1522" s="1">
        <v>42846</v>
      </c>
      <c r="D1522" t="s">
        <v>473</v>
      </c>
      <c r="E1522" t="s">
        <v>4483</v>
      </c>
      <c r="F1522" t="s">
        <v>4484</v>
      </c>
      <c r="G1522" t="s">
        <v>525</v>
      </c>
      <c r="H1522" t="s">
        <v>450</v>
      </c>
      <c r="I1522" t="s">
        <v>726</v>
      </c>
      <c r="J1522" t="s">
        <v>634</v>
      </c>
      <c r="K1522">
        <v>60610</v>
      </c>
      <c r="L1522" t="s">
        <v>528</v>
      </c>
      <c r="M1522" t="s">
        <v>4485</v>
      </c>
      <c r="N1522" t="s">
        <v>469</v>
      </c>
      <c r="O1522" t="s">
        <v>491</v>
      </c>
      <c r="P1522" t="s">
        <v>4486</v>
      </c>
      <c r="Q1522">
        <v>16.520000000000003</v>
      </c>
      <c r="R1522">
        <v>5</v>
      </c>
      <c r="S1522">
        <v>0.2</v>
      </c>
      <c r="T1522" s="16">
        <v>2.0649999999999986</v>
      </c>
    </row>
    <row r="1523" spans="1:20" x14ac:dyDescent="0.3">
      <c r="A1523" t="s">
        <v>4487</v>
      </c>
      <c r="B1523" s="1">
        <v>42344</v>
      </c>
      <c r="C1523" s="1">
        <v>42349</v>
      </c>
      <c r="D1523" t="s">
        <v>473</v>
      </c>
      <c r="E1523" t="s">
        <v>4488</v>
      </c>
      <c r="F1523" t="s">
        <v>4489</v>
      </c>
      <c r="G1523" t="s">
        <v>449</v>
      </c>
      <c r="H1523" t="s">
        <v>450</v>
      </c>
      <c r="I1523" t="s">
        <v>1737</v>
      </c>
      <c r="J1523" t="s">
        <v>733</v>
      </c>
      <c r="K1523">
        <v>85705</v>
      </c>
      <c r="L1523" t="s">
        <v>467</v>
      </c>
      <c r="M1523" t="s">
        <v>2735</v>
      </c>
      <c r="N1523" t="s">
        <v>455</v>
      </c>
      <c r="O1523" t="s">
        <v>488</v>
      </c>
      <c r="P1523" t="s">
        <v>2736</v>
      </c>
      <c r="Q1523">
        <v>206.11199999999997</v>
      </c>
      <c r="R1523">
        <v>6</v>
      </c>
      <c r="S1523">
        <v>0.2</v>
      </c>
      <c r="T1523" s="16">
        <v>48.951600000000013</v>
      </c>
    </row>
    <row r="1524" spans="1:20" x14ac:dyDescent="0.3">
      <c r="A1524" t="s">
        <v>4487</v>
      </c>
      <c r="B1524" s="1">
        <v>42344</v>
      </c>
      <c r="C1524" s="1">
        <v>42349</v>
      </c>
      <c r="D1524" t="s">
        <v>473</v>
      </c>
      <c r="E1524" t="s">
        <v>4488</v>
      </c>
      <c r="F1524" t="s">
        <v>4489</v>
      </c>
      <c r="G1524" t="s">
        <v>449</v>
      </c>
      <c r="H1524" t="s">
        <v>450</v>
      </c>
      <c r="I1524" t="s">
        <v>1737</v>
      </c>
      <c r="J1524" t="s">
        <v>733</v>
      </c>
      <c r="K1524">
        <v>85705</v>
      </c>
      <c r="L1524" t="s">
        <v>467</v>
      </c>
      <c r="M1524" t="s">
        <v>4490</v>
      </c>
      <c r="N1524" t="s">
        <v>469</v>
      </c>
      <c r="O1524" t="s">
        <v>513</v>
      </c>
      <c r="P1524" t="s">
        <v>4491</v>
      </c>
      <c r="Q1524">
        <v>19.920000000000002</v>
      </c>
      <c r="R1524">
        <v>5</v>
      </c>
      <c r="S1524">
        <v>0.2</v>
      </c>
      <c r="T1524" s="16">
        <v>6.7230000000000008</v>
      </c>
    </row>
    <row r="1525" spans="1:20" x14ac:dyDescent="0.3">
      <c r="A1525" t="s">
        <v>4487</v>
      </c>
      <c r="B1525" s="1">
        <v>42344</v>
      </c>
      <c r="C1525" s="1">
        <v>42349</v>
      </c>
      <c r="D1525" t="s">
        <v>473</v>
      </c>
      <c r="E1525" t="s">
        <v>4488</v>
      </c>
      <c r="F1525" t="s">
        <v>4489</v>
      </c>
      <c r="G1525" t="s">
        <v>449</v>
      </c>
      <c r="H1525" t="s">
        <v>450</v>
      </c>
      <c r="I1525" t="s">
        <v>1737</v>
      </c>
      <c r="J1525" t="s">
        <v>733</v>
      </c>
      <c r="K1525">
        <v>85705</v>
      </c>
      <c r="L1525" t="s">
        <v>467</v>
      </c>
      <c r="M1525" t="s">
        <v>1748</v>
      </c>
      <c r="N1525" t="s">
        <v>469</v>
      </c>
      <c r="O1525" t="s">
        <v>513</v>
      </c>
      <c r="P1525" t="s">
        <v>1749</v>
      </c>
      <c r="Q1525">
        <v>198.27200000000002</v>
      </c>
      <c r="R1525">
        <v>8</v>
      </c>
      <c r="S1525">
        <v>0.2</v>
      </c>
      <c r="T1525" s="16">
        <v>61.959999999999987</v>
      </c>
    </row>
    <row r="1526" spans="1:20" x14ac:dyDescent="0.3">
      <c r="A1526" t="s">
        <v>4487</v>
      </c>
      <c r="B1526" s="1">
        <v>42344</v>
      </c>
      <c r="C1526" s="1">
        <v>42349</v>
      </c>
      <c r="D1526" t="s">
        <v>473</v>
      </c>
      <c r="E1526" t="s">
        <v>4488</v>
      </c>
      <c r="F1526" t="s">
        <v>4489</v>
      </c>
      <c r="G1526" t="s">
        <v>449</v>
      </c>
      <c r="H1526" t="s">
        <v>450</v>
      </c>
      <c r="I1526" t="s">
        <v>1737</v>
      </c>
      <c r="J1526" t="s">
        <v>733</v>
      </c>
      <c r="K1526">
        <v>85705</v>
      </c>
      <c r="L1526" t="s">
        <v>467</v>
      </c>
      <c r="M1526" t="s">
        <v>1386</v>
      </c>
      <c r="N1526" t="s">
        <v>469</v>
      </c>
      <c r="O1526" t="s">
        <v>482</v>
      </c>
      <c r="P1526" t="s">
        <v>1387</v>
      </c>
      <c r="Q1526">
        <v>247.10399999999998</v>
      </c>
      <c r="R1526">
        <v>6</v>
      </c>
      <c r="S1526">
        <v>0.2</v>
      </c>
      <c r="T1526" s="16">
        <v>-58.68719999999999</v>
      </c>
    </row>
    <row r="1527" spans="1:20" x14ac:dyDescent="0.3">
      <c r="A1527" t="s">
        <v>4487</v>
      </c>
      <c r="B1527" s="1">
        <v>42344</v>
      </c>
      <c r="C1527" s="1">
        <v>42349</v>
      </c>
      <c r="D1527" t="s">
        <v>473</v>
      </c>
      <c r="E1527" t="s">
        <v>4488</v>
      </c>
      <c r="F1527" t="s">
        <v>4489</v>
      </c>
      <c r="G1527" t="s">
        <v>449</v>
      </c>
      <c r="H1527" t="s">
        <v>450</v>
      </c>
      <c r="I1527" t="s">
        <v>1737</v>
      </c>
      <c r="J1527" t="s">
        <v>733</v>
      </c>
      <c r="K1527">
        <v>85705</v>
      </c>
      <c r="L1527" t="s">
        <v>467</v>
      </c>
      <c r="M1527" t="s">
        <v>598</v>
      </c>
      <c r="N1527" t="s">
        <v>469</v>
      </c>
      <c r="O1527" t="s">
        <v>491</v>
      </c>
      <c r="P1527" t="s">
        <v>599</v>
      </c>
      <c r="Q1527">
        <v>86.304000000000002</v>
      </c>
      <c r="R1527">
        <v>6</v>
      </c>
      <c r="S1527">
        <v>0.2</v>
      </c>
      <c r="T1527" s="16">
        <v>9.7091999999999885</v>
      </c>
    </row>
    <row r="1528" spans="1:20" x14ac:dyDescent="0.3">
      <c r="A1528" t="s">
        <v>4492</v>
      </c>
      <c r="B1528" s="1">
        <v>42573</v>
      </c>
      <c r="C1528" s="1">
        <v>42578</v>
      </c>
      <c r="D1528" t="s">
        <v>473</v>
      </c>
      <c r="E1528" t="s">
        <v>1881</v>
      </c>
      <c r="F1528" t="s">
        <v>1882</v>
      </c>
      <c r="G1528" t="s">
        <v>449</v>
      </c>
      <c r="H1528" t="s">
        <v>450</v>
      </c>
      <c r="I1528" t="s">
        <v>4493</v>
      </c>
      <c r="J1528" t="s">
        <v>570</v>
      </c>
      <c r="K1528">
        <v>18103</v>
      </c>
      <c r="L1528" t="s">
        <v>571</v>
      </c>
      <c r="M1528" t="s">
        <v>4494</v>
      </c>
      <c r="N1528" t="s">
        <v>469</v>
      </c>
      <c r="O1528" t="s">
        <v>491</v>
      </c>
      <c r="P1528" t="s">
        <v>4495</v>
      </c>
      <c r="Q1528">
        <v>4.16</v>
      </c>
      <c r="R1528">
        <v>2</v>
      </c>
      <c r="S1528">
        <v>0.2</v>
      </c>
      <c r="T1528" s="16">
        <v>0.36400000000000032</v>
      </c>
    </row>
    <row r="1529" spans="1:20" x14ac:dyDescent="0.3">
      <c r="A1529" t="s">
        <v>4492</v>
      </c>
      <c r="B1529" s="1">
        <v>42573</v>
      </c>
      <c r="C1529" s="1">
        <v>42578</v>
      </c>
      <c r="D1529" t="s">
        <v>473</v>
      </c>
      <c r="E1529" t="s">
        <v>1881</v>
      </c>
      <c r="F1529" t="s">
        <v>1882</v>
      </c>
      <c r="G1529" t="s">
        <v>449</v>
      </c>
      <c r="H1529" t="s">
        <v>450</v>
      </c>
      <c r="I1529" t="s">
        <v>4493</v>
      </c>
      <c r="J1529" t="s">
        <v>570</v>
      </c>
      <c r="K1529">
        <v>18103</v>
      </c>
      <c r="L1529" t="s">
        <v>571</v>
      </c>
      <c r="M1529" t="s">
        <v>4496</v>
      </c>
      <c r="N1529" t="s">
        <v>455</v>
      </c>
      <c r="O1529" t="s">
        <v>488</v>
      </c>
      <c r="P1529" t="s">
        <v>4497</v>
      </c>
      <c r="Q1529">
        <v>11.648000000000001</v>
      </c>
      <c r="R1529">
        <v>2</v>
      </c>
      <c r="S1529">
        <v>0.2</v>
      </c>
      <c r="T1529" s="16">
        <v>3.3488000000000011</v>
      </c>
    </row>
    <row r="1530" spans="1:20" x14ac:dyDescent="0.3">
      <c r="A1530" t="s">
        <v>4498</v>
      </c>
      <c r="B1530" s="1">
        <v>42315</v>
      </c>
      <c r="C1530" s="1">
        <v>42318</v>
      </c>
      <c r="D1530" t="s">
        <v>446</v>
      </c>
      <c r="E1530" t="s">
        <v>2944</v>
      </c>
      <c r="F1530" t="s">
        <v>2945</v>
      </c>
      <c r="G1530" t="s">
        <v>464</v>
      </c>
      <c r="H1530" t="s">
        <v>450</v>
      </c>
      <c r="I1530" t="s">
        <v>1030</v>
      </c>
      <c r="J1530" t="s">
        <v>668</v>
      </c>
      <c r="K1530">
        <v>19711</v>
      </c>
      <c r="L1530" t="s">
        <v>571</v>
      </c>
      <c r="M1530" t="s">
        <v>4499</v>
      </c>
      <c r="N1530" t="s">
        <v>469</v>
      </c>
      <c r="O1530" t="s">
        <v>692</v>
      </c>
      <c r="P1530" t="s">
        <v>4500</v>
      </c>
      <c r="Q1530">
        <v>26.18</v>
      </c>
      <c r="R1530">
        <v>7</v>
      </c>
      <c r="S1530">
        <v>0</v>
      </c>
      <c r="T1530" s="16">
        <v>0.5236000000000014</v>
      </c>
    </row>
    <row r="1531" spans="1:20" x14ac:dyDescent="0.3">
      <c r="A1531" t="s">
        <v>4498</v>
      </c>
      <c r="B1531" s="1">
        <v>42315</v>
      </c>
      <c r="C1531" s="1">
        <v>42318</v>
      </c>
      <c r="D1531" t="s">
        <v>446</v>
      </c>
      <c r="E1531" t="s">
        <v>2944</v>
      </c>
      <c r="F1531" t="s">
        <v>2945</v>
      </c>
      <c r="G1531" t="s">
        <v>464</v>
      </c>
      <c r="H1531" t="s">
        <v>450</v>
      </c>
      <c r="I1531" t="s">
        <v>1030</v>
      </c>
      <c r="J1531" t="s">
        <v>668</v>
      </c>
      <c r="K1531">
        <v>19711</v>
      </c>
      <c r="L1531" t="s">
        <v>571</v>
      </c>
      <c r="M1531" t="s">
        <v>4501</v>
      </c>
      <c r="N1531" t="s">
        <v>469</v>
      </c>
      <c r="O1531" t="s">
        <v>513</v>
      </c>
      <c r="P1531" t="s">
        <v>4502</v>
      </c>
      <c r="Q1531">
        <v>7.3</v>
      </c>
      <c r="R1531">
        <v>2</v>
      </c>
      <c r="S1531">
        <v>0</v>
      </c>
      <c r="T1531" s="16">
        <v>3.4309999999999996</v>
      </c>
    </row>
    <row r="1532" spans="1:20" x14ac:dyDescent="0.3">
      <c r="A1532" t="s">
        <v>4503</v>
      </c>
      <c r="B1532" s="1">
        <v>42089</v>
      </c>
      <c r="C1532" s="1">
        <v>42094</v>
      </c>
      <c r="D1532" t="s">
        <v>473</v>
      </c>
      <c r="E1532" t="s">
        <v>2868</v>
      </c>
      <c r="F1532" t="s">
        <v>2869</v>
      </c>
      <c r="G1532" t="s">
        <v>464</v>
      </c>
      <c r="H1532" t="s">
        <v>450</v>
      </c>
      <c r="I1532" t="s">
        <v>1846</v>
      </c>
      <c r="J1532" t="s">
        <v>477</v>
      </c>
      <c r="K1532">
        <v>33142</v>
      </c>
      <c r="L1532" t="s">
        <v>453</v>
      </c>
      <c r="M1532" t="s">
        <v>4504</v>
      </c>
      <c r="N1532" t="s">
        <v>469</v>
      </c>
      <c r="O1532" t="s">
        <v>513</v>
      </c>
      <c r="P1532" t="s">
        <v>4505</v>
      </c>
      <c r="Q1532">
        <v>74.352000000000004</v>
      </c>
      <c r="R1532">
        <v>3</v>
      </c>
      <c r="S1532">
        <v>0.2</v>
      </c>
      <c r="T1532" s="16">
        <v>23.234999999999992</v>
      </c>
    </row>
    <row r="1533" spans="1:20" x14ac:dyDescent="0.3">
      <c r="A1533" t="s">
        <v>4506</v>
      </c>
      <c r="B1533" s="1">
        <v>42978</v>
      </c>
      <c r="C1533" s="1">
        <v>42983</v>
      </c>
      <c r="D1533" t="s">
        <v>473</v>
      </c>
      <c r="E1533" t="s">
        <v>2341</v>
      </c>
      <c r="F1533" t="s">
        <v>2342</v>
      </c>
      <c r="G1533" t="s">
        <v>449</v>
      </c>
      <c r="H1533" t="s">
        <v>450</v>
      </c>
      <c r="I1533" t="s">
        <v>4507</v>
      </c>
      <c r="J1533" t="s">
        <v>733</v>
      </c>
      <c r="K1533">
        <v>85281</v>
      </c>
      <c r="L1533" t="s">
        <v>467</v>
      </c>
      <c r="M1533" t="s">
        <v>4508</v>
      </c>
      <c r="N1533" t="s">
        <v>469</v>
      </c>
      <c r="O1533" t="s">
        <v>482</v>
      </c>
      <c r="P1533" t="s">
        <v>4509</v>
      </c>
      <c r="Q1533">
        <v>10.744</v>
      </c>
      <c r="R1533">
        <v>1</v>
      </c>
      <c r="S1533">
        <v>0.2</v>
      </c>
      <c r="T1533" s="16">
        <v>0.80579999999999963</v>
      </c>
    </row>
    <row r="1534" spans="1:20" x14ac:dyDescent="0.3">
      <c r="A1534" t="s">
        <v>4506</v>
      </c>
      <c r="B1534" s="1">
        <v>42978</v>
      </c>
      <c r="C1534" s="1">
        <v>42983</v>
      </c>
      <c r="D1534" t="s">
        <v>473</v>
      </c>
      <c r="E1534" t="s">
        <v>2341</v>
      </c>
      <c r="F1534" t="s">
        <v>2342</v>
      </c>
      <c r="G1534" t="s">
        <v>449</v>
      </c>
      <c r="H1534" t="s">
        <v>450</v>
      </c>
      <c r="I1534" t="s">
        <v>4507</v>
      </c>
      <c r="J1534" t="s">
        <v>733</v>
      </c>
      <c r="K1534">
        <v>85281</v>
      </c>
      <c r="L1534" t="s">
        <v>467</v>
      </c>
      <c r="M1534" t="s">
        <v>1292</v>
      </c>
      <c r="N1534" t="s">
        <v>469</v>
      </c>
      <c r="O1534" t="s">
        <v>692</v>
      </c>
      <c r="P1534" t="s">
        <v>1293</v>
      </c>
      <c r="Q1534">
        <v>8.3760000000000012</v>
      </c>
      <c r="R1534">
        <v>3</v>
      </c>
      <c r="S1534">
        <v>0.2</v>
      </c>
      <c r="T1534" s="16">
        <v>2.7222</v>
      </c>
    </row>
    <row r="1535" spans="1:20" x14ac:dyDescent="0.3">
      <c r="A1535" t="s">
        <v>4510</v>
      </c>
      <c r="B1535" s="1">
        <v>42708</v>
      </c>
      <c r="C1535" s="1">
        <v>42712</v>
      </c>
      <c r="D1535" t="s">
        <v>473</v>
      </c>
      <c r="E1535" t="s">
        <v>2351</v>
      </c>
      <c r="F1535" t="s">
        <v>2352</v>
      </c>
      <c r="G1535" t="s">
        <v>464</v>
      </c>
      <c r="H1535" t="s">
        <v>450</v>
      </c>
      <c r="I1535" t="s">
        <v>689</v>
      </c>
      <c r="J1535" t="s">
        <v>690</v>
      </c>
      <c r="K1535">
        <v>10035</v>
      </c>
      <c r="L1535" t="s">
        <v>571</v>
      </c>
      <c r="M1535" t="s">
        <v>4511</v>
      </c>
      <c r="N1535" t="s">
        <v>469</v>
      </c>
      <c r="O1535" t="s">
        <v>482</v>
      </c>
      <c r="P1535" t="s">
        <v>4512</v>
      </c>
      <c r="Q1535">
        <v>212.88</v>
      </c>
      <c r="R1535">
        <v>6</v>
      </c>
      <c r="S1535">
        <v>0</v>
      </c>
      <c r="T1535" s="16">
        <v>0</v>
      </c>
    </row>
    <row r="1536" spans="1:20" x14ac:dyDescent="0.3">
      <c r="A1536" t="s">
        <v>4513</v>
      </c>
      <c r="B1536" s="1">
        <v>42776</v>
      </c>
      <c r="C1536" s="1">
        <v>42780</v>
      </c>
      <c r="D1536" t="s">
        <v>473</v>
      </c>
      <c r="E1536" t="s">
        <v>4514</v>
      </c>
      <c r="F1536" t="s">
        <v>4515</v>
      </c>
      <c r="G1536" t="s">
        <v>525</v>
      </c>
      <c r="H1536" t="s">
        <v>450</v>
      </c>
      <c r="I1536" t="s">
        <v>4516</v>
      </c>
      <c r="J1536" t="s">
        <v>466</v>
      </c>
      <c r="K1536">
        <v>92677</v>
      </c>
      <c r="L1536" t="s">
        <v>467</v>
      </c>
      <c r="M1536" t="s">
        <v>2660</v>
      </c>
      <c r="N1536" t="s">
        <v>455</v>
      </c>
      <c r="O1536" t="s">
        <v>456</v>
      </c>
      <c r="P1536" t="s">
        <v>2661</v>
      </c>
      <c r="Q1536">
        <v>203.98299999999998</v>
      </c>
      <c r="R1536">
        <v>2</v>
      </c>
      <c r="S1536">
        <v>0.15</v>
      </c>
      <c r="T1536" s="16">
        <v>16.798599999999979</v>
      </c>
    </row>
    <row r="1537" spans="1:20" x14ac:dyDescent="0.3">
      <c r="A1537" t="s">
        <v>4517</v>
      </c>
      <c r="B1537" s="1">
        <v>42672</v>
      </c>
      <c r="C1537" s="1">
        <v>42676</v>
      </c>
      <c r="D1537" t="s">
        <v>473</v>
      </c>
      <c r="E1537" t="s">
        <v>4518</v>
      </c>
      <c r="F1537" t="s">
        <v>4519</v>
      </c>
      <c r="G1537" t="s">
        <v>464</v>
      </c>
      <c r="H1537" t="s">
        <v>450</v>
      </c>
      <c r="I1537" t="s">
        <v>4520</v>
      </c>
      <c r="J1537" t="s">
        <v>1213</v>
      </c>
      <c r="K1537">
        <v>8302</v>
      </c>
      <c r="L1537" t="s">
        <v>571</v>
      </c>
      <c r="M1537" t="s">
        <v>4521</v>
      </c>
      <c r="N1537" t="s">
        <v>469</v>
      </c>
      <c r="O1537" t="s">
        <v>482</v>
      </c>
      <c r="P1537" t="s">
        <v>4522</v>
      </c>
      <c r="Q1537">
        <v>40.74</v>
      </c>
      <c r="R1537">
        <v>3</v>
      </c>
      <c r="S1537">
        <v>0</v>
      </c>
      <c r="T1537" s="16">
        <v>0.4073999999999991</v>
      </c>
    </row>
    <row r="1538" spans="1:20" x14ac:dyDescent="0.3">
      <c r="A1538" t="s">
        <v>4517</v>
      </c>
      <c r="B1538" s="1">
        <v>42672</v>
      </c>
      <c r="C1538" s="1">
        <v>42676</v>
      </c>
      <c r="D1538" t="s">
        <v>473</v>
      </c>
      <c r="E1538" t="s">
        <v>4518</v>
      </c>
      <c r="F1538" t="s">
        <v>4519</v>
      </c>
      <c r="G1538" t="s">
        <v>464</v>
      </c>
      <c r="H1538" t="s">
        <v>450</v>
      </c>
      <c r="I1538" t="s">
        <v>4520</v>
      </c>
      <c r="J1538" t="s">
        <v>1213</v>
      </c>
      <c r="K1538">
        <v>8302</v>
      </c>
      <c r="L1538" t="s">
        <v>571</v>
      </c>
      <c r="M1538" t="s">
        <v>4523</v>
      </c>
      <c r="N1538" t="s">
        <v>469</v>
      </c>
      <c r="O1538" t="s">
        <v>501</v>
      </c>
      <c r="P1538" t="s">
        <v>4524</v>
      </c>
      <c r="Q1538">
        <v>11.67</v>
      </c>
      <c r="R1538">
        <v>3</v>
      </c>
      <c r="S1538">
        <v>0</v>
      </c>
      <c r="T1538" s="16">
        <v>3.0342000000000002</v>
      </c>
    </row>
    <row r="1539" spans="1:20" x14ac:dyDescent="0.3">
      <c r="A1539" t="s">
        <v>4525</v>
      </c>
      <c r="B1539" s="1">
        <v>42993</v>
      </c>
      <c r="C1539" s="1">
        <v>42995</v>
      </c>
      <c r="D1539" t="s">
        <v>446</v>
      </c>
      <c r="E1539" t="s">
        <v>4526</v>
      </c>
      <c r="F1539" t="s">
        <v>4527</v>
      </c>
      <c r="G1539" t="s">
        <v>449</v>
      </c>
      <c r="H1539" t="s">
        <v>450</v>
      </c>
      <c r="I1539" t="s">
        <v>4528</v>
      </c>
      <c r="J1539" t="s">
        <v>1671</v>
      </c>
      <c r="K1539">
        <v>2149</v>
      </c>
      <c r="L1539" t="s">
        <v>571</v>
      </c>
      <c r="M1539" t="s">
        <v>3870</v>
      </c>
      <c r="N1539" t="s">
        <v>494</v>
      </c>
      <c r="O1539" t="s">
        <v>495</v>
      </c>
      <c r="P1539" t="s">
        <v>3871</v>
      </c>
      <c r="Q1539">
        <v>39.99</v>
      </c>
      <c r="R1539">
        <v>1</v>
      </c>
      <c r="S1539">
        <v>0</v>
      </c>
      <c r="T1539" s="16">
        <v>11.597099999999998</v>
      </c>
    </row>
    <row r="1540" spans="1:20" x14ac:dyDescent="0.3">
      <c r="A1540" t="s">
        <v>4525</v>
      </c>
      <c r="B1540" s="1">
        <v>42993</v>
      </c>
      <c r="C1540" s="1">
        <v>42995</v>
      </c>
      <c r="D1540" t="s">
        <v>446</v>
      </c>
      <c r="E1540" t="s">
        <v>4526</v>
      </c>
      <c r="F1540" t="s">
        <v>4527</v>
      </c>
      <c r="G1540" t="s">
        <v>449</v>
      </c>
      <c r="H1540" t="s">
        <v>450</v>
      </c>
      <c r="I1540" t="s">
        <v>4528</v>
      </c>
      <c r="J1540" t="s">
        <v>1671</v>
      </c>
      <c r="K1540">
        <v>2149</v>
      </c>
      <c r="L1540" t="s">
        <v>571</v>
      </c>
      <c r="M1540" t="s">
        <v>1850</v>
      </c>
      <c r="N1540" t="s">
        <v>469</v>
      </c>
      <c r="O1540" t="s">
        <v>491</v>
      </c>
      <c r="P1540" t="s">
        <v>1851</v>
      </c>
      <c r="Q1540">
        <v>16.28</v>
      </c>
      <c r="R1540">
        <v>2</v>
      </c>
      <c r="S1540">
        <v>0</v>
      </c>
      <c r="T1540" s="16">
        <v>6.5120000000000005</v>
      </c>
    </row>
    <row r="1541" spans="1:20" x14ac:dyDescent="0.3">
      <c r="A1541" t="s">
        <v>4525</v>
      </c>
      <c r="B1541" s="1">
        <v>42993</v>
      </c>
      <c r="C1541" s="1">
        <v>42995</v>
      </c>
      <c r="D1541" t="s">
        <v>446</v>
      </c>
      <c r="E1541" t="s">
        <v>4526</v>
      </c>
      <c r="F1541" t="s">
        <v>4527</v>
      </c>
      <c r="G1541" t="s">
        <v>449</v>
      </c>
      <c r="H1541" t="s">
        <v>450</v>
      </c>
      <c r="I1541" t="s">
        <v>4528</v>
      </c>
      <c r="J1541" t="s">
        <v>1671</v>
      </c>
      <c r="K1541">
        <v>2149</v>
      </c>
      <c r="L1541" t="s">
        <v>571</v>
      </c>
      <c r="M1541" t="s">
        <v>624</v>
      </c>
      <c r="N1541" t="s">
        <v>455</v>
      </c>
      <c r="O1541" t="s">
        <v>456</v>
      </c>
      <c r="P1541" t="s">
        <v>625</v>
      </c>
      <c r="Q1541">
        <v>782.94</v>
      </c>
      <c r="R1541">
        <v>3</v>
      </c>
      <c r="S1541">
        <v>0</v>
      </c>
      <c r="T1541" s="16">
        <v>203.56440000000003</v>
      </c>
    </row>
    <row r="1542" spans="1:20" x14ac:dyDescent="0.3">
      <c r="A1542" t="s">
        <v>4525</v>
      </c>
      <c r="B1542" s="1">
        <v>42993</v>
      </c>
      <c r="C1542" s="1">
        <v>42995</v>
      </c>
      <c r="D1542" t="s">
        <v>446</v>
      </c>
      <c r="E1542" t="s">
        <v>4526</v>
      </c>
      <c r="F1542" t="s">
        <v>4527</v>
      </c>
      <c r="G1542" t="s">
        <v>449</v>
      </c>
      <c r="H1542" t="s">
        <v>450</v>
      </c>
      <c r="I1542" t="s">
        <v>4528</v>
      </c>
      <c r="J1542" t="s">
        <v>1671</v>
      </c>
      <c r="K1542">
        <v>2149</v>
      </c>
      <c r="L1542" t="s">
        <v>571</v>
      </c>
      <c r="M1542" t="s">
        <v>4363</v>
      </c>
      <c r="N1542" t="s">
        <v>469</v>
      </c>
      <c r="O1542" t="s">
        <v>498</v>
      </c>
      <c r="P1542" t="s">
        <v>4364</v>
      </c>
      <c r="Q1542">
        <v>242.48000000000002</v>
      </c>
      <c r="R1542">
        <v>7</v>
      </c>
      <c r="S1542">
        <v>0</v>
      </c>
      <c r="T1542" s="16">
        <v>116.39039999999999</v>
      </c>
    </row>
    <row r="1543" spans="1:20" x14ac:dyDescent="0.3">
      <c r="A1543" t="s">
        <v>4529</v>
      </c>
      <c r="B1543" s="1">
        <v>41709</v>
      </c>
      <c r="C1543" s="1">
        <v>41714</v>
      </c>
      <c r="D1543" t="s">
        <v>446</v>
      </c>
      <c r="E1543" t="s">
        <v>2430</v>
      </c>
      <c r="F1543" t="s">
        <v>2431</v>
      </c>
      <c r="G1543" t="s">
        <v>449</v>
      </c>
      <c r="H1543" t="s">
        <v>450</v>
      </c>
      <c r="I1543" t="s">
        <v>920</v>
      </c>
      <c r="J1543" t="s">
        <v>921</v>
      </c>
      <c r="K1543">
        <v>43229</v>
      </c>
      <c r="L1543" t="s">
        <v>571</v>
      </c>
      <c r="M1543" t="s">
        <v>4530</v>
      </c>
      <c r="N1543" t="s">
        <v>455</v>
      </c>
      <c r="O1543" t="s">
        <v>488</v>
      </c>
      <c r="P1543" t="s">
        <v>1711</v>
      </c>
      <c r="Q1543">
        <v>8.32</v>
      </c>
      <c r="R1543">
        <v>5</v>
      </c>
      <c r="S1543">
        <v>0.2</v>
      </c>
      <c r="T1543" s="16">
        <v>2.2880000000000003</v>
      </c>
    </row>
    <row r="1544" spans="1:20" x14ac:dyDescent="0.3">
      <c r="A1544" t="s">
        <v>4529</v>
      </c>
      <c r="B1544" s="1">
        <v>41709</v>
      </c>
      <c r="C1544" s="1">
        <v>41714</v>
      </c>
      <c r="D1544" t="s">
        <v>446</v>
      </c>
      <c r="E1544" t="s">
        <v>2430</v>
      </c>
      <c r="F1544" t="s">
        <v>2431</v>
      </c>
      <c r="G1544" t="s">
        <v>449</v>
      </c>
      <c r="H1544" t="s">
        <v>450</v>
      </c>
      <c r="I1544" t="s">
        <v>920</v>
      </c>
      <c r="J1544" t="s">
        <v>921</v>
      </c>
      <c r="K1544">
        <v>43229</v>
      </c>
      <c r="L1544" t="s">
        <v>571</v>
      </c>
      <c r="M1544" t="s">
        <v>3728</v>
      </c>
      <c r="N1544" t="s">
        <v>469</v>
      </c>
      <c r="O1544" t="s">
        <v>692</v>
      </c>
      <c r="P1544" t="s">
        <v>3729</v>
      </c>
      <c r="Q1544">
        <v>10.464000000000002</v>
      </c>
      <c r="R1544">
        <v>6</v>
      </c>
      <c r="S1544">
        <v>0.2</v>
      </c>
      <c r="T1544" s="16">
        <v>1.7003999999999992</v>
      </c>
    </row>
    <row r="1545" spans="1:20" x14ac:dyDescent="0.3">
      <c r="A1545" t="s">
        <v>4531</v>
      </c>
      <c r="B1545" s="1">
        <v>41674</v>
      </c>
      <c r="C1545" s="1">
        <v>41678</v>
      </c>
      <c r="D1545" t="s">
        <v>473</v>
      </c>
      <c r="E1545" t="s">
        <v>4532</v>
      </c>
      <c r="F1545" t="s">
        <v>4533</v>
      </c>
      <c r="G1545" t="s">
        <v>525</v>
      </c>
      <c r="H1545" t="s">
        <v>450</v>
      </c>
      <c r="I1545" t="s">
        <v>1373</v>
      </c>
      <c r="J1545" t="s">
        <v>466</v>
      </c>
      <c r="K1545">
        <v>92024</v>
      </c>
      <c r="L1545" t="s">
        <v>467</v>
      </c>
      <c r="M1545" t="s">
        <v>2986</v>
      </c>
      <c r="N1545" t="s">
        <v>469</v>
      </c>
      <c r="O1545" t="s">
        <v>498</v>
      </c>
      <c r="P1545" t="s">
        <v>2987</v>
      </c>
      <c r="Q1545">
        <v>82.896000000000001</v>
      </c>
      <c r="R1545">
        <v>3</v>
      </c>
      <c r="S1545">
        <v>0.2</v>
      </c>
      <c r="T1545" s="16">
        <v>29.0136</v>
      </c>
    </row>
    <row r="1546" spans="1:20" x14ac:dyDescent="0.3">
      <c r="A1546" t="s">
        <v>4531</v>
      </c>
      <c r="B1546" s="1">
        <v>41674</v>
      </c>
      <c r="C1546" s="1">
        <v>41678</v>
      </c>
      <c r="D1546" t="s">
        <v>473</v>
      </c>
      <c r="E1546" t="s">
        <v>4532</v>
      </c>
      <c r="F1546" t="s">
        <v>4533</v>
      </c>
      <c r="G1546" t="s">
        <v>525</v>
      </c>
      <c r="H1546" t="s">
        <v>450</v>
      </c>
      <c r="I1546" t="s">
        <v>1373</v>
      </c>
      <c r="J1546" t="s">
        <v>466</v>
      </c>
      <c r="K1546">
        <v>92024</v>
      </c>
      <c r="L1546" t="s">
        <v>467</v>
      </c>
      <c r="M1546" t="s">
        <v>3293</v>
      </c>
      <c r="N1546" t="s">
        <v>469</v>
      </c>
      <c r="O1546" t="s">
        <v>513</v>
      </c>
      <c r="P1546" t="s">
        <v>3294</v>
      </c>
      <c r="Q1546">
        <v>34.24</v>
      </c>
      <c r="R1546">
        <v>4</v>
      </c>
      <c r="S1546">
        <v>0</v>
      </c>
      <c r="T1546" s="16">
        <v>16.0928</v>
      </c>
    </row>
    <row r="1547" spans="1:20" x14ac:dyDescent="0.3">
      <c r="A1547" t="s">
        <v>4534</v>
      </c>
      <c r="B1547" s="1">
        <v>42004</v>
      </c>
      <c r="C1547" s="1">
        <v>42008</v>
      </c>
      <c r="D1547" t="s">
        <v>446</v>
      </c>
      <c r="E1547" t="s">
        <v>3178</v>
      </c>
      <c r="F1547" t="s">
        <v>3179</v>
      </c>
      <c r="G1547" t="s">
        <v>464</v>
      </c>
      <c r="H1547" t="s">
        <v>450</v>
      </c>
      <c r="I1547" t="s">
        <v>4535</v>
      </c>
      <c r="J1547" t="s">
        <v>690</v>
      </c>
      <c r="K1547">
        <v>13601</v>
      </c>
      <c r="L1547" t="s">
        <v>571</v>
      </c>
      <c r="M1547" t="s">
        <v>1189</v>
      </c>
      <c r="N1547" t="s">
        <v>455</v>
      </c>
      <c r="O1547" t="s">
        <v>456</v>
      </c>
      <c r="P1547" t="s">
        <v>1190</v>
      </c>
      <c r="Q1547">
        <v>1573.4880000000001</v>
      </c>
      <c r="R1547">
        <v>7</v>
      </c>
      <c r="S1547">
        <v>0.2</v>
      </c>
      <c r="T1547" s="16">
        <v>196.68599999999986</v>
      </c>
    </row>
    <row r="1548" spans="1:20" x14ac:dyDescent="0.3">
      <c r="A1548" t="s">
        <v>4536</v>
      </c>
      <c r="B1548" s="1">
        <v>42331</v>
      </c>
      <c r="C1548" s="1">
        <v>42335</v>
      </c>
      <c r="D1548" t="s">
        <v>473</v>
      </c>
      <c r="E1548" t="s">
        <v>1696</v>
      </c>
      <c r="F1548" t="s">
        <v>1697</v>
      </c>
      <c r="G1548" t="s">
        <v>464</v>
      </c>
      <c r="H1548" t="s">
        <v>450</v>
      </c>
      <c r="I1548" t="s">
        <v>1103</v>
      </c>
      <c r="J1548" t="s">
        <v>527</v>
      </c>
      <c r="K1548">
        <v>78207</v>
      </c>
      <c r="L1548" t="s">
        <v>528</v>
      </c>
      <c r="M1548" t="s">
        <v>4001</v>
      </c>
      <c r="N1548" t="s">
        <v>469</v>
      </c>
      <c r="O1548" t="s">
        <v>513</v>
      </c>
      <c r="P1548" t="s">
        <v>4002</v>
      </c>
      <c r="Q1548">
        <v>335.52</v>
      </c>
      <c r="R1548">
        <v>4</v>
      </c>
      <c r="S1548">
        <v>0.2</v>
      </c>
      <c r="T1548" s="16">
        <v>117.43199999999999</v>
      </c>
    </row>
    <row r="1549" spans="1:20" x14ac:dyDescent="0.3">
      <c r="A1549" t="s">
        <v>4536</v>
      </c>
      <c r="B1549" s="1">
        <v>42331</v>
      </c>
      <c r="C1549" s="1">
        <v>42335</v>
      </c>
      <c r="D1549" t="s">
        <v>473</v>
      </c>
      <c r="E1549" t="s">
        <v>1696</v>
      </c>
      <c r="F1549" t="s">
        <v>1697</v>
      </c>
      <c r="G1549" t="s">
        <v>464</v>
      </c>
      <c r="H1549" t="s">
        <v>450</v>
      </c>
      <c r="I1549" t="s">
        <v>1103</v>
      </c>
      <c r="J1549" t="s">
        <v>527</v>
      </c>
      <c r="K1549">
        <v>78207</v>
      </c>
      <c r="L1549" t="s">
        <v>528</v>
      </c>
      <c r="M1549" t="s">
        <v>4266</v>
      </c>
      <c r="N1549" t="s">
        <v>469</v>
      </c>
      <c r="O1549" t="s">
        <v>498</v>
      </c>
      <c r="P1549" t="s">
        <v>4267</v>
      </c>
      <c r="Q1549">
        <v>23.911999999999995</v>
      </c>
      <c r="R1549">
        <v>2</v>
      </c>
      <c r="S1549">
        <v>0.8</v>
      </c>
      <c r="T1549" s="16">
        <v>-40.650400000000019</v>
      </c>
    </row>
    <row r="1550" spans="1:20" x14ac:dyDescent="0.3">
      <c r="A1550" t="s">
        <v>4536</v>
      </c>
      <c r="B1550" s="1">
        <v>42331</v>
      </c>
      <c r="C1550" s="1">
        <v>42335</v>
      </c>
      <c r="D1550" t="s">
        <v>473</v>
      </c>
      <c r="E1550" t="s">
        <v>1696</v>
      </c>
      <c r="F1550" t="s">
        <v>1697</v>
      </c>
      <c r="G1550" t="s">
        <v>464</v>
      </c>
      <c r="H1550" t="s">
        <v>450</v>
      </c>
      <c r="I1550" t="s">
        <v>1103</v>
      </c>
      <c r="J1550" t="s">
        <v>527</v>
      </c>
      <c r="K1550">
        <v>78207</v>
      </c>
      <c r="L1550" t="s">
        <v>528</v>
      </c>
      <c r="M1550" t="s">
        <v>4537</v>
      </c>
      <c r="N1550" t="s">
        <v>469</v>
      </c>
      <c r="O1550" t="s">
        <v>482</v>
      </c>
      <c r="P1550" t="s">
        <v>4538</v>
      </c>
      <c r="Q1550">
        <v>27.056000000000001</v>
      </c>
      <c r="R1550">
        <v>2</v>
      </c>
      <c r="S1550">
        <v>0.2</v>
      </c>
      <c r="T1550" s="16">
        <v>2.3673999999999991</v>
      </c>
    </row>
    <row r="1551" spans="1:20" x14ac:dyDescent="0.3">
      <c r="A1551" t="s">
        <v>4539</v>
      </c>
      <c r="B1551" s="1">
        <v>41826</v>
      </c>
      <c r="C1551" s="1">
        <v>41828</v>
      </c>
      <c r="D1551" t="s">
        <v>611</v>
      </c>
      <c r="E1551" t="s">
        <v>2255</v>
      </c>
      <c r="F1551" t="s">
        <v>2256</v>
      </c>
      <c r="G1551" t="s">
        <v>449</v>
      </c>
      <c r="H1551" t="s">
        <v>450</v>
      </c>
      <c r="I1551" t="s">
        <v>689</v>
      </c>
      <c r="J1551" t="s">
        <v>690</v>
      </c>
      <c r="K1551">
        <v>10011</v>
      </c>
      <c r="L1551" t="s">
        <v>571</v>
      </c>
      <c r="M1551" t="s">
        <v>3890</v>
      </c>
      <c r="N1551" t="s">
        <v>494</v>
      </c>
      <c r="O1551" t="s">
        <v>1642</v>
      </c>
      <c r="P1551" t="s">
        <v>3891</v>
      </c>
      <c r="Q1551">
        <v>559.99200000000008</v>
      </c>
      <c r="R1551">
        <v>1</v>
      </c>
      <c r="S1551">
        <v>0.2</v>
      </c>
      <c r="T1551" s="16">
        <v>174.99749999999997</v>
      </c>
    </row>
    <row r="1552" spans="1:20" x14ac:dyDescent="0.3">
      <c r="A1552" t="s">
        <v>4540</v>
      </c>
      <c r="B1552" s="1">
        <v>43052</v>
      </c>
      <c r="C1552" s="1">
        <v>43057</v>
      </c>
      <c r="D1552" t="s">
        <v>446</v>
      </c>
      <c r="E1552" t="s">
        <v>4347</v>
      </c>
      <c r="F1552" t="s">
        <v>4348</v>
      </c>
      <c r="G1552" t="s">
        <v>525</v>
      </c>
      <c r="H1552" t="s">
        <v>450</v>
      </c>
      <c r="I1552" t="s">
        <v>607</v>
      </c>
      <c r="J1552" t="s">
        <v>527</v>
      </c>
      <c r="K1552">
        <v>77095</v>
      </c>
      <c r="L1552" t="s">
        <v>528</v>
      </c>
      <c r="M1552" t="s">
        <v>4541</v>
      </c>
      <c r="N1552" t="s">
        <v>469</v>
      </c>
      <c r="O1552" t="s">
        <v>501</v>
      </c>
      <c r="P1552" t="s">
        <v>4542</v>
      </c>
      <c r="Q1552">
        <v>9.3239999999999981</v>
      </c>
      <c r="R1552">
        <v>6</v>
      </c>
      <c r="S1552">
        <v>0.8</v>
      </c>
      <c r="T1552" s="16">
        <v>-24.708599999999997</v>
      </c>
    </row>
    <row r="1553" spans="1:20" x14ac:dyDescent="0.3">
      <c r="A1553" t="s">
        <v>4543</v>
      </c>
      <c r="B1553" s="1">
        <v>42538</v>
      </c>
      <c r="C1553" s="1">
        <v>42543</v>
      </c>
      <c r="D1553" t="s">
        <v>473</v>
      </c>
      <c r="E1553" t="s">
        <v>4544</v>
      </c>
      <c r="F1553" t="s">
        <v>4545</v>
      </c>
      <c r="G1553" t="s">
        <v>449</v>
      </c>
      <c r="H1553" t="s">
        <v>450</v>
      </c>
      <c r="I1553" t="s">
        <v>1373</v>
      </c>
      <c r="J1553" t="s">
        <v>466</v>
      </c>
      <c r="K1553">
        <v>92024</v>
      </c>
      <c r="L1553" t="s">
        <v>467</v>
      </c>
      <c r="M1553" t="s">
        <v>4210</v>
      </c>
      <c r="N1553" t="s">
        <v>469</v>
      </c>
      <c r="O1553" t="s">
        <v>513</v>
      </c>
      <c r="P1553" t="s">
        <v>4211</v>
      </c>
      <c r="Q1553">
        <v>111.96</v>
      </c>
      <c r="R1553">
        <v>2</v>
      </c>
      <c r="S1553">
        <v>0</v>
      </c>
      <c r="T1553" s="16">
        <v>54.860399999999998</v>
      </c>
    </row>
    <row r="1554" spans="1:20" x14ac:dyDescent="0.3">
      <c r="A1554" t="s">
        <v>4546</v>
      </c>
      <c r="B1554" s="1">
        <v>41762</v>
      </c>
      <c r="C1554" s="1">
        <v>41764</v>
      </c>
      <c r="D1554" t="s">
        <v>611</v>
      </c>
      <c r="E1554" t="s">
        <v>2038</v>
      </c>
      <c r="F1554" t="s">
        <v>2039</v>
      </c>
      <c r="G1554" t="s">
        <v>525</v>
      </c>
      <c r="H1554" t="s">
        <v>450</v>
      </c>
      <c r="I1554" t="s">
        <v>4547</v>
      </c>
      <c r="J1554" t="s">
        <v>537</v>
      </c>
      <c r="K1554">
        <v>54915</v>
      </c>
      <c r="L1554" t="s">
        <v>528</v>
      </c>
      <c r="M1554" t="s">
        <v>4548</v>
      </c>
      <c r="N1554" t="s">
        <v>469</v>
      </c>
      <c r="O1554" t="s">
        <v>470</v>
      </c>
      <c r="P1554" t="s">
        <v>4549</v>
      </c>
      <c r="Q1554">
        <v>21.560000000000002</v>
      </c>
      <c r="R1554">
        <v>7</v>
      </c>
      <c r="S1554">
        <v>0</v>
      </c>
      <c r="T1554" s="16">
        <v>10.348799999999999</v>
      </c>
    </row>
    <row r="1555" spans="1:20" x14ac:dyDescent="0.3">
      <c r="A1555" t="s">
        <v>4550</v>
      </c>
      <c r="B1555" s="1">
        <v>43024</v>
      </c>
      <c r="C1555" s="1">
        <v>43029</v>
      </c>
      <c r="D1555" t="s">
        <v>473</v>
      </c>
      <c r="E1555" t="s">
        <v>4551</v>
      </c>
      <c r="F1555" t="s">
        <v>4552</v>
      </c>
      <c r="G1555" t="s">
        <v>449</v>
      </c>
      <c r="H1555" t="s">
        <v>450</v>
      </c>
      <c r="I1555" t="s">
        <v>1892</v>
      </c>
      <c r="J1555" t="s">
        <v>452</v>
      </c>
      <c r="K1555">
        <v>40475</v>
      </c>
      <c r="L1555" t="s">
        <v>453</v>
      </c>
      <c r="M1555" t="s">
        <v>3116</v>
      </c>
      <c r="N1555" t="s">
        <v>469</v>
      </c>
      <c r="O1555" t="s">
        <v>498</v>
      </c>
      <c r="P1555" t="s">
        <v>3117</v>
      </c>
      <c r="Q1555">
        <v>124.75</v>
      </c>
      <c r="R1555">
        <v>5</v>
      </c>
      <c r="S1555">
        <v>0</v>
      </c>
      <c r="T1555" s="16">
        <v>57.384999999999991</v>
      </c>
    </row>
    <row r="1556" spans="1:20" x14ac:dyDescent="0.3">
      <c r="A1556" t="s">
        <v>4553</v>
      </c>
      <c r="B1556" s="1">
        <v>42041</v>
      </c>
      <c r="C1556" s="1">
        <v>42048</v>
      </c>
      <c r="D1556" t="s">
        <v>473</v>
      </c>
      <c r="E1556" t="s">
        <v>1272</v>
      </c>
      <c r="F1556" t="s">
        <v>1273</v>
      </c>
      <c r="G1556" t="s">
        <v>464</v>
      </c>
      <c r="H1556" t="s">
        <v>450</v>
      </c>
      <c r="I1556" t="s">
        <v>4554</v>
      </c>
      <c r="J1556" t="s">
        <v>519</v>
      </c>
      <c r="K1556">
        <v>98006</v>
      </c>
      <c r="L1556" t="s">
        <v>467</v>
      </c>
      <c r="M1556" t="s">
        <v>4555</v>
      </c>
      <c r="N1556" t="s">
        <v>469</v>
      </c>
      <c r="O1556" t="s">
        <v>491</v>
      </c>
      <c r="P1556" t="s">
        <v>4556</v>
      </c>
      <c r="Q1556">
        <v>5.28</v>
      </c>
      <c r="R1556">
        <v>3</v>
      </c>
      <c r="S1556">
        <v>0</v>
      </c>
      <c r="T1556" s="16">
        <v>1.5311999999999999</v>
      </c>
    </row>
    <row r="1557" spans="1:20" x14ac:dyDescent="0.3">
      <c r="A1557" t="s">
        <v>4557</v>
      </c>
      <c r="B1557" s="1">
        <v>42982</v>
      </c>
      <c r="C1557" s="1">
        <v>42986</v>
      </c>
      <c r="D1557" t="s">
        <v>473</v>
      </c>
      <c r="E1557" t="s">
        <v>4558</v>
      </c>
      <c r="F1557" t="s">
        <v>4559</v>
      </c>
      <c r="G1557" t="s">
        <v>449</v>
      </c>
      <c r="H1557" t="s">
        <v>450</v>
      </c>
      <c r="I1557" t="s">
        <v>1599</v>
      </c>
      <c r="J1557" t="s">
        <v>690</v>
      </c>
      <c r="K1557">
        <v>11561</v>
      </c>
      <c r="L1557" t="s">
        <v>571</v>
      </c>
      <c r="M1557" t="s">
        <v>653</v>
      </c>
      <c r="N1557" t="s">
        <v>494</v>
      </c>
      <c r="O1557" t="s">
        <v>584</v>
      </c>
      <c r="P1557" t="s">
        <v>654</v>
      </c>
      <c r="Q1557">
        <v>91.96</v>
      </c>
      <c r="R1557">
        <v>4</v>
      </c>
      <c r="S1557">
        <v>0</v>
      </c>
      <c r="T1557" s="16">
        <v>39.5428</v>
      </c>
    </row>
    <row r="1558" spans="1:20" x14ac:dyDescent="0.3">
      <c r="A1558" t="s">
        <v>4560</v>
      </c>
      <c r="B1558" s="1">
        <v>42499</v>
      </c>
      <c r="C1558" s="1">
        <v>42505</v>
      </c>
      <c r="D1558" t="s">
        <v>473</v>
      </c>
      <c r="E1558" t="s">
        <v>4561</v>
      </c>
      <c r="F1558" t="s">
        <v>4562</v>
      </c>
      <c r="G1558" t="s">
        <v>449</v>
      </c>
      <c r="H1558" t="s">
        <v>450</v>
      </c>
      <c r="I1558" t="s">
        <v>569</v>
      </c>
      <c r="J1558" t="s">
        <v>570</v>
      </c>
      <c r="K1558">
        <v>19140</v>
      </c>
      <c r="L1558" t="s">
        <v>571</v>
      </c>
      <c r="M1558" t="s">
        <v>4563</v>
      </c>
      <c r="N1558" t="s">
        <v>469</v>
      </c>
      <c r="O1558" t="s">
        <v>596</v>
      </c>
      <c r="P1558" t="s">
        <v>1094</v>
      </c>
      <c r="Q1558">
        <v>9.3439999999999994</v>
      </c>
      <c r="R1558">
        <v>1</v>
      </c>
      <c r="S1558">
        <v>0.2</v>
      </c>
      <c r="T1558" s="16">
        <v>3.504</v>
      </c>
    </row>
    <row r="1559" spans="1:20" x14ac:dyDescent="0.3">
      <c r="A1559" t="s">
        <v>4560</v>
      </c>
      <c r="B1559" s="1">
        <v>42499</v>
      </c>
      <c r="C1559" s="1">
        <v>42505</v>
      </c>
      <c r="D1559" t="s">
        <v>473</v>
      </c>
      <c r="E1559" t="s">
        <v>4561</v>
      </c>
      <c r="F1559" t="s">
        <v>4562</v>
      </c>
      <c r="G1559" t="s">
        <v>449</v>
      </c>
      <c r="H1559" t="s">
        <v>450</v>
      </c>
      <c r="I1559" t="s">
        <v>569</v>
      </c>
      <c r="J1559" t="s">
        <v>570</v>
      </c>
      <c r="K1559">
        <v>19140</v>
      </c>
      <c r="L1559" t="s">
        <v>571</v>
      </c>
      <c r="M1559" t="s">
        <v>4564</v>
      </c>
      <c r="N1559" t="s">
        <v>469</v>
      </c>
      <c r="O1559" t="s">
        <v>491</v>
      </c>
      <c r="P1559" t="s">
        <v>4565</v>
      </c>
      <c r="Q1559">
        <v>79.36</v>
      </c>
      <c r="R1559">
        <v>5</v>
      </c>
      <c r="S1559">
        <v>0.2</v>
      </c>
      <c r="T1559" s="16">
        <v>9.919999999999991</v>
      </c>
    </row>
    <row r="1560" spans="1:20" x14ac:dyDescent="0.3">
      <c r="A1560" t="s">
        <v>4566</v>
      </c>
      <c r="B1560" s="1">
        <v>42079</v>
      </c>
      <c r="C1560" s="1">
        <v>42081</v>
      </c>
      <c r="D1560" t="s">
        <v>446</v>
      </c>
      <c r="E1560" t="s">
        <v>2073</v>
      </c>
      <c r="F1560" t="s">
        <v>2074</v>
      </c>
      <c r="G1560" t="s">
        <v>449</v>
      </c>
      <c r="H1560" t="s">
        <v>450</v>
      </c>
      <c r="I1560" t="s">
        <v>518</v>
      </c>
      <c r="J1560" t="s">
        <v>519</v>
      </c>
      <c r="K1560">
        <v>98103</v>
      </c>
      <c r="L1560" t="s">
        <v>467</v>
      </c>
      <c r="M1560" t="s">
        <v>4254</v>
      </c>
      <c r="N1560" t="s">
        <v>455</v>
      </c>
      <c r="O1560" t="s">
        <v>479</v>
      </c>
      <c r="P1560" t="s">
        <v>3705</v>
      </c>
      <c r="Q1560">
        <v>171.96</v>
      </c>
      <c r="R1560">
        <v>2</v>
      </c>
      <c r="S1560">
        <v>0</v>
      </c>
      <c r="T1560" s="16">
        <v>44.709600000000009</v>
      </c>
    </row>
    <row r="1561" spans="1:20" x14ac:dyDescent="0.3">
      <c r="A1561" t="s">
        <v>4567</v>
      </c>
      <c r="B1561" s="1">
        <v>42469</v>
      </c>
      <c r="C1561" s="1">
        <v>42473</v>
      </c>
      <c r="D1561" t="s">
        <v>473</v>
      </c>
      <c r="E1561" t="s">
        <v>4568</v>
      </c>
      <c r="F1561" t="s">
        <v>4569</v>
      </c>
      <c r="G1561" t="s">
        <v>464</v>
      </c>
      <c r="H1561" t="s">
        <v>450</v>
      </c>
      <c r="I1561" t="s">
        <v>518</v>
      </c>
      <c r="J1561" t="s">
        <v>519</v>
      </c>
      <c r="K1561">
        <v>98103</v>
      </c>
      <c r="L1561" t="s">
        <v>467</v>
      </c>
      <c r="M1561" t="s">
        <v>3139</v>
      </c>
      <c r="N1561" t="s">
        <v>469</v>
      </c>
      <c r="O1561" t="s">
        <v>498</v>
      </c>
      <c r="P1561" t="s">
        <v>3140</v>
      </c>
      <c r="Q1561">
        <v>35.352000000000004</v>
      </c>
      <c r="R1561">
        <v>9</v>
      </c>
      <c r="S1561">
        <v>0.2</v>
      </c>
      <c r="T1561" s="16">
        <v>12.815099999999997</v>
      </c>
    </row>
    <row r="1562" spans="1:20" x14ac:dyDescent="0.3">
      <c r="A1562" t="s">
        <v>4570</v>
      </c>
      <c r="B1562" s="1">
        <v>41733</v>
      </c>
      <c r="C1562" s="1">
        <v>41738</v>
      </c>
      <c r="D1562" t="s">
        <v>473</v>
      </c>
      <c r="E1562" t="s">
        <v>3119</v>
      </c>
      <c r="F1562" t="s">
        <v>3120</v>
      </c>
      <c r="G1562" t="s">
        <v>525</v>
      </c>
      <c r="H1562" t="s">
        <v>450</v>
      </c>
      <c r="I1562" t="s">
        <v>550</v>
      </c>
      <c r="J1562" t="s">
        <v>466</v>
      </c>
      <c r="K1562">
        <v>94109</v>
      </c>
      <c r="L1562" t="s">
        <v>467</v>
      </c>
      <c r="M1562" t="s">
        <v>4571</v>
      </c>
      <c r="N1562" t="s">
        <v>469</v>
      </c>
      <c r="O1562" t="s">
        <v>470</v>
      </c>
      <c r="P1562" t="s">
        <v>4572</v>
      </c>
      <c r="Q1562">
        <v>18.899999999999999</v>
      </c>
      <c r="R1562">
        <v>6</v>
      </c>
      <c r="S1562">
        <v>0</v>
      </c>
      <c r="T1562" s="16">
        <v>9.0719999999999992</v>
      </c>
    </row>
    <row r="1563" spans="1:20" x14ac:dyDescent="0.3">
      <c r="A1563" t="s">
        <v>4573</v>
      </c>
      <c r="B1563" s="1">
        <v>42983</v>
      </c>
      <c r="C1563" s="1">
        <v>42984</v>
      </c>
      <c r="D1563" t="s">
        <v>611</v>
      </c>
      <c r="E1563" t="s">
        <v>800</v>
      </c>
      <c r="F1563" t="s">
        <v>801</v>
      </c>
      <c r="G1563" t="s">
        <v>525</v>
      </c>
      <c r="H1563" t="s">
        <v>450</v>
      </c>
      <c r="I1563" t="s">
        <v>518</v>
      </c>
      <c r="J1563" t="s">
        <v>519</v>
      </c>
      <c r="K1563">
        <v>98115</v>
      </c>
      <c r="L1563" t="s">
        <v>467</v>
      </c>
      <c r="M1563" t="s">
        <v>1708</v>
      </c>
      <c r="N1563" t="s">
        <v>469</v>
      </c>
      <c r="O1563" t="s">
        <v>491</v>
      </c>
      <c r="P1563" t="s">
        <v>1709</v>
      </c>
      <c r="Q1563">
        <v>2.78</v>
      </c>
      <c r="R1563">
        <v>1</v>
      </c>
      <c r="S1563">
        <v>0</v>
      </c>
      <c r="T1563" s="16">
        <v>0.72279999999999989</v>
      </c>
    </row>
    <row r="1564" spans="1:20" x14ac:dyDescent="0.3">
      <c r="A1564" t="s">
        <v>4574</v>
      </c>
      <c r="B1564" s="1">
        <v>42916</v>
      </c>
      <c r="C1564" s="1">
        <v>42916</v>
      </c>
      <c r="D1564" t="s">
        <v>1716</v>
      </c>
      <c r="E1564" t="s">
        <v>4575</v>
      </c>
      <c r="F1564" t="s">
        <v>4576</v>
      </c>
      <c r="G1564" t="s">
        <v>449</v>
      </c>
      <c r="H1564" t="s">
        <v>450</v>
      </c>
      <c r="I1564" t="s">
        <v>689</v>
      </c>
      <c r="J1564" t="s">
        <v>690</v>
      </c>
      <c r="K1564">
        <v>10011</v>
      </c>
      <c r="L1564" t="s">
        <v>571</v>
      </c>
      <c r="M1564" t="s">
        <v>478</v>
      </c>
      <c r="N1564" t="s">
        <v>455</v>
      </c>
      <c r="O1564" t="s">
        <v>479</v>
      </c>
      <c r="P1564" t="s">
        <v>480</v>
      </c>
      <c r="Q1564">
        <v>1044.6299999999999</v>
      </c>
      <c r="R1564">
        <v>5</v>
      </c>
      <c r="S1564">
        <v>0.4</v>
      </c>
      <c r="T1564" s="16">
        <v>-295.97849999999994</v>
      </c>
    </row>
    <row r="1565" spans="1:20" x14ac:dyDescent="0.3">
      <c r="A1565" t="s">
        <v>4577</v>
      </c>
      <c r="B1565" s="1">
        <v>42317</v>
      </c>
      <c r="C1565" s="1">
        <v>42317</v>
      </c>
      <c r="D1565" t="s">
        <v>1716</v>
      </c>
      <c r="E1565" t="s">
        <v>4578</v>
      </c>
      <c r="F1565" t="s">
        <v>4579</v>
      </c>
      <c r="G1565" t="s">
        <v>449</v>
      </c>
      <c r="H1565" t="s">
        <v>450</v>
      </c>
      <c r="I1565" t="s">
        <v>569</v>
      </c>
      <c r="J1565" t="s">
        <v>570</v>
      </c>
      <c r="K1565">
        <v>19134</v>
      </c>
      <c r="L1565" t="s">
        <v>571</v>
      </c>
      <c r="M1565" t="s">
        <v>1294</v>
      </c>
      <c r="N1565" t="s">
        <v>469</v>
      </c>
      <c r="O1565" t="s">
        <v>513</v>
      </c>
      <c r="P1565" t="s">
        <v>1295</v>
      </c>
      <c r="Q1565">
        <v>11.352000000000002</v>
      </c>
      <c r="R1565">
        <v>3</v>
      </c>
      <c r="S1565">
        <v>0.2</v>
      </c>
      <c r="T1565" s="16">
        <v>4.1151</v>
      </c>
    </row>
    <row r="1566" spans="1:20" x14ac:dyDescent="0.3">
      <c r="A1566" t="s">
        <v>4580</v>
      </c>
      <c r="B1566" s="1">
        <v>41702</v>
      </c>
      <c r="C1566" s="1">
        <v>41702</v>
      </c>
      <c r="D1566" t="s">
        <v>1716</v>
      </c>
      <c r="E1566" t="s">
        <v>909</v>
      </c>
      <c r="F1566" t="s">
        <v>910</v>
      </c>
      <c r="G1566" t="s">
        <v>449</v>
      </c>
      <c r="H1566" t="s">
        <v>450</v>
      </c>
      <c r="I1566" t="s">
        <v>805</v>
      </c>
      <c r="J1566" t="s">
        <v>806</v>
      </c>
      <c r="K1566">
        <v>29203</v>
      </c>
      <c r="L1566" t="s">
        <v>453</v>
      </c>
      <c r="M1566" t="s">
        <v>4581</v>
      </c>
      <c r="N1566" t="s">
        <v>469</v>
      </c>
      <c r="O1566" t="s">
        <v>482</v>
      </c>
      <c r="P1566" t="s">
        <v>4582</v>
      </c>
      <c r="Q1566">
        <v>354.90000000000003</v>
      </c>
      <c r="R1566">
        <v>5</v>
      </c>
      <c r="S1566">
        <v>0</v>
      </c>
      <c r="T1566" s="16">
        <v>17.744999999999962</v>
      </c>
    </row>
    <row r="1567" spans="1:20" x14ac:dyDescent="0.3">
      <c r="A1567" t="s">
        <v>4583</v>
      </c>
      <c r="B1567" s="1">
        <v>42082</v>
      </c>
      <c r="C1567" s="1">
        <v>42088</v>
      </c>
      <c r="D1567" t="s">
        <v>473</v>
      </c>
      <c r="E1567" t="s">
        <v>2678</v>
      </c>
      <c r="F1567" t="s">
        <v>2679</v>
      </c>
      <c r="G1567" t="s">
        <v>525</v>
      </c>
      <c r="H1567" t="s">
        <v>450</v>
      </c>
      <c r="I1567" t="s">
        <v>518</v>
      </c>
      <c r="J1567" t="s">
        <v>519</v>
      </c>
      <c r="K1567">
        <v>98105</v>
      </c>
      <c r="L1567" t="s">
        <v>467</v>
      </c>
      <c r="M1567" t="s">
        <v>3813</v>
      </c>
      <c r="N1567" t="s">
        <v>494</v>
      </c>
      <c r="O1567" t="s">
        <v>495</v>
      </c>
      <c r="P1567" t="s">
        <v>3814</v>
      </c>
      <c r="Q1567">
        <v>453.57600000000002</v>
      </c>
      <c r="R1567">
        <v>3</v>
      </c>
      <c r="S1567">
        <v>0.2</v>
      </c>
      <c r="T1567" s="16">
        <v>39.687899999999985</v>
      </c>
    </row>
    <row r="1568" spans="1:20" x14ac:dyDescent="0.3">
      <c r="A1568" t="s">
        <v>4584</v>
      </c>
      <c r="B1568" s="1">
        <v>42337</v>
      </c>
      <c r="C1568" s="1">
        <v>42338</v>
      </c>
      <c r="D1568" t="s">
        <v>611</v>
      </c>
      <c r="E1568" t="s">
        <v>4585</v>
      </c>
      <c r="F1568" t="s">
        <v>4586</v>
      </c>
      <c r="G1568" t="s">
        <v>449</v>
      </c>
      <c r="H1568" t="s">
        <v>450</v>
      </c>
      <c r="I1568" t="s">
        <v>4587</v>
      </c>
      <c r="J1568" t="s">
        <v>527</v>
      </c>
      <c r="K1568">
        <v>75002</v>
      </c>
      <c r="L1568" t="s">
        <v>528</v>
      </c>
      <c r="M1568" t="s">
        <v>4588</v>
      </c>
      <c r="N1568" t="s">
        <v>494</v>
      </c>
      <c r="O1568" t="s">
        <v>584</v>
      </c>
      <c r="P1568" t="s">
        <v>4589</v>
      </c>
      <c r="Q1568">
        <v>21.48</v>
      </c>
      <c r="R1568">
        <v>3</v>
      </c>
      <c r="S1568">
        <v>0.2</v>
      </c>
      <c r="T1568" s="16">
        <v>-0.26850000000000307</v>
      </c>
    </row>
    <row r="1569" spans="1:20" x14ac:dyDescent="0.3">
      <c r="A1569" t="s">
        <v>4584</v>
      </c>
      <c r="B1569" s="1">
        <v>42337</v>
      </c>
      <c r="C1569" s="1">
        <v>42338</v>
      </c>
      <c r="D1569" t="s">
        <v>611</v>
      </c>
      <c r="E1569" t="s">
        <v>4585</v>
      </c>
      <c r="F1569" t="s">
        <v>4586</v>
      </c>
      <c r="G1569" t="s">
        <v>449</v>
      </c>
      <c r="H1569" t="s">
        <v>450</v>
      </c>
      <c r="I1569" t="s">
        <v>4587</v>
      </c>
      <c r="J1569" t="s">
        <v>527</v>
      </c>
      <c r="K1569">
        <v>75002</v>
      </c>
      <c r="L1569" t="s">
        <v>528</v>
      </c>
      <c r="M1569" t="s">
        <v>4590</v>
      </c>
      <c r="N1569" t="s">
        <v>469</v>
      </c>
      <c r="O1569" t="s">
        <v>498</v>
      </c>
      <c r="P1569" t="s">
        <v>4591</v>
      </c>
      <c r="Q1569">
        <v>8.7839999999999989</v>
      </c>
      <c r="R1569">
        <v>4</v>
      </c>
      <c r="S1569">
        <v>0.8</v>
      </c>
      <c r="T1569" s="16">
        <v>-13.615200000000002</v>
      </c>
    </row>
    <row r="1570" spans="1:20" x14ac:dyDescent="0.3">
      <c r="A1570" t="s">
        <v>4592</v>
      </c>
      <c r="B1570" s="1">
        <v>42897</v>
      </c>
      <c r="C1570" s="1">
        <v>42897</v>
      </c>
      <c r="D1570" t="s">
        <v>1716</v>
      </c>
      <c r="E1570" t="s">
        <v>2390</v>
      </c>
      <c r="F1570" t="s">
        <v>2391</v>
      </c>
      <c r="G1570" t="s">
        <v>449</v>
      </c>
      <c r="H1570" t="s">
        <v>450</v>
      </c>
      <c r="I1570" t="s">
        <v>465</v>
      </c>
      <c r="J1570" t="s">
        <v>466</v>
      </c>
      <c r="K1570">
        <v>90004</v>
      </c>
      <c r="L1570" t="s">
        <v>467</v>
      </c>
      <c r="M1570" t="s">
        <v>2158</v>
      </c>
      <c r="N1570" t="s">
        <v>469</v>
      </c>
      <c r="O1570" t="s">
        <v>513</v>
      </c>
      <c r="P1570" t="s">
        <v>2159</v>
      </c>
      <c r="Q1570">
        <v>122.97</v>
      </c>
      <c r="R1570">
        <v>3</v>
      </c>
      <c r="S1570">
        <v>0</v>
      </c>
      <c r="T1570" s="16">
        <v>60.255300000000005</v>
      </c>
    </row>
    <row r="1571" spans="1:20" x14ac:dyDescent="0.3">
      <c r="A1571" t="s">
        <v>4593</v>
      </c>
      <c r="B1571" s="1">
        <v>43065</v>
      </c>
      <c r="C1571" s="1">
        <v>43069</v>
      </c>
      <c r="D1571" t="s">
        <v>473</v>
      </c>
      <c r="E1571" t="s">
        <v>3252</v>
      </c>
      <c r="F1571" t="s">
        <v>3253</v>
      </c>
      <c r="G1571" t="s">
        <v>464</v>
      </c>
      <c r="H1571" t="s">
        <v>450</v>
      </c>
      <c r="I1571" t="s">
        <v>2164</v>
      </c>
      <c r="J1571" t="s">
        <v>1698</v>
      </c>
      <c r="K1571">
        <v>30318</v>
      </c>
      <c r="L1571" t="s">
        <v>453</v>
      </c>
      <c r="M1571" t="s">
        <v>4594</v>
      </c>
      <c r="N1571" t="s">
        <v>469</v>
      </c>
      <c r="O1571" t="s">
        <v>491</v>
      </c>
      <c r="P1571" t="s">
        <v>4595</v>
      </c>
      <c r="Q1571">
        <v>12.84</v>
      </c>
      <c r="R1571">
        <v>3</v>
      </c>
      <c r="S1571">
        <v>0</v>
      </c>
      <c r="T1571" s="16">
        <v>3.7235999999999989</v>
      </c>
    </row>
    <row r="1572" spans="1:20" x14ac:dyDescent="0.3">
      <c r="A1572" t="s">
        <v>4596</v>
      </c>
      <c r="B1572" s="1">
        <v>41966</v>
      </c>
      <c r="C1572" s="1">
        <v>41968</v>
      </c>
      <c r="D1572" t="s">
        <v>611</v>
      </c>
      <c r="E1572" t="s">
        <v>2011</v>
      </c>
      <c r="F1572" t="s">
        <v>2012</v>
      </c>
      <c r="G1572" t="s">
        <v>449</v>
      </c>
      <c r="H1572" t="s">
        <v>450</v>
      </c>
      <c r="I1572" t="s">
        <v>465</v>
      </c>
      <c r="J1572" t="s">
        <v>466</v>
      </c>
      <c r="K1572">
        <v>90004</v>
      </c>
      <c r="L1572" t="s">
        <v>467</v>
      </c>
      <c r="M1572" t="s">
        <v>807</v>
      </c>
      <c r="N1572" t="s">
        <v>455</v>
      </c>
      <c r="O1572" t="s">
        <v>459</v>
      </c>
      <c r="P1572" t="s">
        <v>808</v>
      </c>
      <c r="Q1572">
        <v>603.91999999999996</v>
      </c>
      <c r="R1572">
        <v>5</v>
      </c>
      <c r="S1572">
        <v>0.2</v>
      </c>
      <c r="T1572" s="16">
        <v>-67.941000000000003</v>
      </c>
    </row>
    <row r="1573" spans="1:20" x14ac:dyDescent="0.3">
      <c r="A1573" t="s">
        <v>4596</v>
      </c>
      <c r="B1573" s="1">
        <v>41966</v>
      </c>
      <c r="C1573" s="1">
        <v>41968</v>
      </c>
      <c r="D1573" t="s">
        <v>611</v>
      </c>
      <c r="E1573" t="s">
        <v>2011</v>
      </c>
      <c r="F1573" t="s">
        <v>2012</v>
      </c>
      <c r="G1573" t="s">
        <v>449</v>
      </c>
      <c r="H1573" t="s">
        <v>450</v>
      </c>
      <c r="I1573" t="s">
        <v>465</v>
      </c>
      <c r="J1573" t="s">
        <v>466</v>
      </c>
      <c r="K1573">
        <v>90004</v>
      </c>
      <c r="L1573" t="s">
        <v>467</v>
      </c>
      <c r="M1573" t="s">
        <v>4597</v>
      </c>
      <c r="N1573" t="s">
        <v>469</v>
      </c>
      <c r="O1573" t="s">
        <v>596</v>
      </c>
      <c r="P1573" t="s">
        <v>4598</v>
      </c>
      <c r="Q1573">
        <v>21.84</v>
      </c>
      <c r="R1573">
        <v>3</v>
      </c>
      <c r="S1573">
        <v>0</v>
      </c>
      <c r="T1573" s="16">
        <v>10.4832</v>
      </c>
    </row>
    <row r="1574" spans="1:20" x14ac:dyDescent="0.3">
      <c r="A1574" t="s">
        <v>4596</v>
      </c>
      <c r="B1574" s="1">
        <v>41966</v>
      </c>
      <c r="C1574" s="1">
        <v>41968</v>
      </c>
      <c r="D1574" t="s">
        <v>611</v>
      </c>
      <c r="E1574" t="s">
        <v>2011</v>
      </c>
      <c r="F1574" t="s">
        <v>2012</v>
      </c>
      <c r="G1574" t="s">
        <v>449</v>
      </c>
      <c r="H1574" t="s">
        <v>450</v>
      </c>
      <c r="I1574" t="s">
        <v>465</v>
      </c>
      <c r="J1574" t="s">
        <v>466</v>
      </c>
      <c r="K1574">
        <v>90004</v>
      </c>
      <c r="L1574" t="s">
        <v>467</v>
      </c>
      <c r="M1574" t="s">
        <v>4599</v>
      </c>
      <c r="N1574" t="s">
        <v>494</v>
      </c>
      <c r="O1574" t="s">
        <v>584</v>
      </c>
      <c r="P1574" t="s">
        <v>4600</v>
      </c>
      <c r="Q1574">
        <v>29.99</v>
      </c>
      <c r="R1574">
        <v>1</v>
      </c>
      <c r="S1574">
        <v>0</v>
      </c>
      <c r="T1574" s="16">
        <v>6.2978999999999985</v>
      </c>
    </row>
    <row r="1575" spans="1:20" x14ac:dyDescent="0.3">
      <c r="A1575" t="s">
        <v>4596</v>
      </c>
      <c r="B1575" s="1">
        <v>41966</v>
      </c>
      <c r="C1575" s="1">
        <v>41968</v>
      </c>
      <c r="D1575" t="s">
        <v>611</v>
      </c>
      <c r="E1575" t="s">
        <v>2011</v>
      </c>
      <c r="F1575" t="s">
        <v>2012</v>
      </c>
      <c r="G1575" t="s">
        <v>449</v>
      </c>
      <c r="H1575" t="s">
        <v>450</v>
      </c>
      <c r="I1575" t="s">
        <v>465</v>
      </c>
      <c r="J1575" t="s">
        <v>466</v>
      </c>
      <c r="K1575">
        <v>90004</v>
      </c>
      <c r="L1575" t="s">
        <v>467</v>
      </c>
      <c r="M1575" t="s">
        <v>2235</v>
      </c>
      <c r="N1575" t="s">
        <v>455</v>
      </c>
      <c r="O1575" t="s">
        <v>459</v>
      </c>
      <c r="P1575" t="s">
        <v>2236</v>
      </c>
      <c r="Q1575">
        <v>381.44000000000005</v>
      </c>
      <c r="R1575">
        <v>2</v>
      </c>
      <c r="S1575">
        <v>0.2</v>
      </c>
      <c r="T1575" s="16">
        <v>23.839999999999975</v>
      </c>
    </row>
    <row r="1576" spans="1:20" x14ac:dyDescent="0.3">
      <c r="A1576" t="s">
        <v>4601</v>
      </c>
      <c r="B1576" s="1">
        <v>41988</v>
      </c>
      <c r="C1576" s="1">
        <v>41991</v>
      </c>
      <c r="D1576" t="s">
        <v>611</v>
      </c>
      <c r="E1576" t="s">
        <v>4602</v>
      </c>
      <c r="F1576" t="s">
        <v>4603</v>
      </c>
      <c r="G1576" t="s">
        <v>449</v>
      </c>
      <c r="H1576" t="s">
        <v>450</v>
      </c>
      <c r="I1576" t="s">
        <v>4604</v>
      </c>
      <c r="J1576" t="s">
        <v>527</v>
      </c>
      <c r="K1576">
        <v>79907</v>
      </c>
      <c r="L1576" t="s">
        <v>528</v>
      </c>
      <c r="M1576" t="s">
        <v>4605</v>
      </c>
      <c r="N1576" t="s">
        <v>494</v>
      </c>
      <c r="O1576" t="s">
        <v>495</v>
      </c>
      <c r="P1576" t="s">
        <v>4606</v>
      </c>
      <c r="Q1576">
        <v>40.68</v>
      </c>
      <c r="R1576">
        <v>3</v>
      </c>
      <c r="S1576">
        <v>0.2</v>
      </c>
      <c r="T1576" s="16">
        <v>-9.153000000000004</v>
      </c>
    </row>
    <row r="1577" spans="1:20" x14ac:dyDescent="0.3">
      <c r="A1577" t="s">
        <v>4601</v>
      </c>
      <c r="B1577" s="1">
        <v>41988</v>
      </c>
      <c r="C1577" s="1">
        <v>41991</v>
      </c>
      <c r="D1577" t="s">
        <v>611</v>
      </c>
      <c r="E1577" t="s">
        <v>4602</v>
      </c>
      <c r="F1577" t="s">
        <v>4603</v>
      </c>
      <c r="G1577" t="s">
        <v>449</v>
      </c>
      <c r="H1577" t="s">
        <v>450</v>
      </c>
      <c r="I1577" t="s">
        <v>4604</v>
      </c>
      <c r="J1577" t="s">
        <v>527</v>
      </c>
      <c r="K1577">
        <v>79907</v>
      </c>
      <c r="L1577" t="s">
        <v>528</v>
      </c>
      <c r="M1577" t="s">
        <v>2905</v>
      </c>
      <c r="N1577" t="s">
        <v>455</v>
      </c>
      <c r="O1577" t="s">
        <v>459</v>
      </c>
      <c r="P1577" t="s">
        <v>2906</v>
      </c>
      <c r="Q1577">
        <v>763.28</v>
      </c>
      <c r="R1577">
        <v>5</v>
      </c>
      <c r="S1577">
        <v>0.3</v>
      </c>
      <c r="T1577" s="16">
        <v>-21.807999999999993</v>
      </c>
    </row>
    <row r="1578" spans="1:20" x14ac:dyDescent="0.3">
      <c r="A1578" t="s">
        <v>4607</v>
      </c>
      <c r="B1578" s="1">
        <v>42482</v>
      </c>
      <c r="C1578" s="1">
        <v>42487</v>
      </c>
      <c r="D1578" t="s">
        <v>473</v>
      </c>
      <c r="E1578" t="s">
        <v>4608</v>
      </c>
      <c r="F1578" t="s">
        <v>4609</v>
      </c>
      <c r="G1578" t="s">
        <v>525</v>
      </c>
      <c r="H1578" t="s">
        <v>450</v>
      </c>
      <c r="I1578" t="s">
        <v>879</v>
      </c>
      <c r="J1578" t="s">
        <v>634</v>
      </c>
      <c r="K1578">
        <v>60505</v>
      </c>
      <c r="L1578" t="s">
        <v>528</v>
      </c>
      <c r="M1578" t="s">
        <v>1724</v>
      </c>
      <c r="N1578" t="s">
        <v>469</v>
      </c>
      <c r="O1578" t="s">
        <v>482</v>
      </c>
      <c r="P1578" t="s">
        <v>1725</v>
      </c>
      <c r="Q1578">
        <v>23.952000000000002</v>
      </c>
      <c r="R1578">
        <v>2</v>
      </c>
      <c r="S1578">
        <v>0.2</v>
      </c>
      <c r="T1578" s="16">
        <v>2.3952000000000018</v>
      </c>
    </row>
    <row r="1579" spans="1:20" x14ac:dyDescent="0.3">
      <c r="A1579" t="s">
        <v>4610</v>
      </c>
      <c r="B1579" s="1">
        <v>42513</v>
      </c>
      <c r="C1579" s="1">
        <v>42517</v>
      </c>
      <c r="D1579" t="s">
        <v>473</v>
      </c>
      <c r="E1579" t="s">
        <v>3771</v>
      </c>
      <c r="F1579" t="s">
        <v>3772</v>
      </c>
      <c r="G1579" t="s">
        <v>525</v>
      </c>
      <c r="H1579" t="s">
        <v>450</v>
      </c>
      <c r="I1579" t="s">
        <v>3008</v>
      </c>
      <c r="J1579" t="s">
        <v>781</v>
      </c>
      <c r="K1579">
        <v>35630</v>
      </c>
      <c r="L1579" t="s">
        <v>453</v>
      </c>
      <c r="M1579" t="s">
        <v>4611</v>
      </c>
      <c r="N1579" t="s">
        <v>469</v>
      </c>
      <c r="O1579" t="s">
        <v>513</v>
      </c>
      <c r="P1579" t="s">
        <v>4612</v>
      </c>
      <c r="Q1579">
        <v>4.9800000000000004</v>
      </c>
      <c r="R1579">
        <v>1</v>
      </c>
      <c r="S1579">
        <v>0</v>
      </c>
      <c r="T1579" s="16">
        <v>2.4402000000000004</v>
      </c>
    </row>
    <row r="1580" spans="1:20" x14ac:dyDescent="0.3">
      <c r="A1580" t="s">
        <v>4613</v>
      </c>
      <c r="B1580" s="1">
        <v>42427</v>
      </c>
      <c r="C1580" s="1">
        <v>42430</v>
      </c>
      <c r="D1580" t="s">
        <v>611</v>
      </c>
      <c r="E1580" t="s">
        <v>2879</v>
      </c>
      <c r="F1580" t="s">
        <v>2880</v>
      </c>
      <c r="G1580" t="s">
        <v>449</v>
      </c>
      <c r="H1580" t="s">
        <v>450</v>
      </c>
      <c r="I1580" t="s">
        <v>689</v>
      </c>
      <c r="J1580" t="s">
        <v>690</v>
      </c>
      <c r="K1580">
        <v>10011</v>
      </c>
      <c r="L1580" t="s">
        <v>571</v>
      </c>
      <c r="M1580" t="s">
        <v>4614</v>
      </c>
      <c r="N1580" t="s">
        <v>469</v>
      </c>
      <c r="O1580" t="s">
        <v>501</v>
      </c>
      <c r="P1580" t="s">
        <v>4615</v>
      </c>
      <c r="Q1580">
        <v>170.88</v>
      </c>
      <c r="R1580">
        <v>3</v>
      </c>
      <c r="S1580">
        <v>0</v>
      </c>
      <c r="T1580" s="16">
        <v>49.555199999999978</v>
      </c>
    </row>
    <row r="1581" spans="1:20" x14ac:dyDescent="0.3">
      <c r="A1581" t="s">
        <v>4616</v>
      </c>
      <c r="B1581" s="1">
        <v>42225</v>
      </c>
      <c r="C1581" s="1">
        <v>42228</v>
      </c>
      <c r="D1581" t="s">
        <v>611</v>
      </c>
      <c r="E1581" t="s">
        <v>2663</v>
      </c>
      <c r="F1581" t="s">
        <v>2664</v>
      </c>
      <c r="G1581" t="s">
        <v>449</v>
      </c>
      <c r="H1581" t="s">
        <v>450</v>
      </c>
      <c r="I1581" t="s">
        <v>689</v>
      </c>
      <c r="J1581" t="s">
        <v>690</v>
      </c>
      <c r="K1581">
        <v>10024</v>
      </c>
      <c r="L1581" t="s">
        <v>571</v>
      </c>
      <c r="M1581" t="s">
        <v>1805</v>
      </c>
      <c r="N1581" t="s">
        <v>494</v>
      </c>
      <c r="O1581" t="s">
        <v>495</v>
      </c>
      <c r="P1581" t="s">
        <v>1806</v>
      </c>
      <c r="Q1581">
        <v>307.98</v>
      </c>
      <c r="R1581">
        <v>2</v>
      </c>
      <c r="S1581">
        <v>0</v>
      </c>
      <c r="T1581" s="16">
        <v>89.314199999999971</v>
      </c>
    </row>
    <row r="1582" spans="1:20" x14ac:dyDescent="0.3">
      <c r="A1582" t="s">
        <v>4616</v>
      </c>
      <c r="B1582" s="1">
        <v>42225</v>
      </c>
      <c r="C1582" s="1">
        <v>42228</v>
      </c>
      <c r="D1582" t="s">
        <v>611</v>
      </c>
      <c r="E1582" t="s">
        <v>2663</v>
      </c>
      <c r="F1582" t="s">
        <v>2664</v>
      </c>
      <c r="G1582" t="s">
        <v>449</v>
      </c>
      <c r="H1582" t="s">
        <v>450</v>
      </c>
      <c r="I1582" t="s">
        <v>689</v>
      </c>
      <c r="J1582" t="s">
        <v>690</v>
      </c>
      <c r="K1582">
        <v>10024</v>
      </c>
      <c r="L1582" t="s">
        <v>571</v>
      </c>
      <c r="M1582" t="s">
        <v>1351</v>
      </c>
      <c r="N1582" t="s">
        <v>455</v>
      </c>
      <c r="O1582" t="s">
        <v>479</v>
      </c>
      <c r="P1582" t="s">
        <v>1352</v>
      </c>
      <c r="Q1582">
        <v>382.80599999999998</v>
      </c>
      <c r="R1582">
        <v>9</v>
      </c>
      <c r="S1582">
        <v>0.4</v>
      </c>
      <c r="T1582" s="16">
        <v>-153.12239999999997</v>
      </c>
    </row>
    <row r="1583" spans="1:20" x14ac:dyDescent="0.3">
      <c r="A1583" t="s">
        <v>4616</v>
      </c>
      <c r="B1583" s="1">
        <v>42225</v>
      </c>
      <c r="C1583" s="1">
        <v>42228</v>
      </c>
      <c r="D1583" t="s">
        <v>611</v>
      </c>
      <c r="E1583" t="s">
        <v>2663</v>
      </c>
      <c r="F1583" t="s">
        <v>2664</v>
      </c>
      <c r="G1583" t="s">
        <v>449</v>
      </c>
      <c r="H1583" t="s">
        <v>450</v>
      </c>
      <c r="I1583" t="s">
        <v>689</v>
      </c>
      <c r="J1583" t="s">
        <v>690</v>
      </c>
      <c r="K1583">
        <v>10024</v>
      </c>
      <c r="L1583" t="s">
        <v>571</v>
      </c>
      <c r="M1583" t="s">
        <v>1258</v>
      </c>
      <c r="N1583" t="s">
        <v>469</v>
      </c>
      <c r="O1583" t="s">
        <v>482</v>
      </c>
      <c r="P1583" t="s">
        <v>1259</v>
      </c>
      <c r="Q1583">
        <v>41.96</v>
      </c>
      <c r="R1583">
        <v>2</v>
      </c>
      <c r="S1583">
        <v>0</v>
      </c>
      <c r="T1583" s="16">
        <v>2.9371999999999971</v>
      </c>
    </row>
    <row r="1584" spans="1:20" x14ac:dyDescent="0.3">
      <c r="A1584" t="s">
        <v>4616</v>
      </c>
      <c r="B1584" s="1">
        <v>42225</v>
      </c>
      <c r="C1584" s="1">
        <v>42228</v>
      </c>
      <c r="D1584" t="s">
        <v>611</v>
      </c>
      <c r="E1584" t="s">
        <v>2663</v>
      </c>
      <c r="F1584" t="s">
        <v>2664</v>
      </c>
      <c r="G1584" t="s">
        <v>449</v>
      </c>
      <c r="H1584" t="s">
        <v>450</v>
      </c>
      <c r="I1584" t="s">
        <v>689</v>
      </c>
      <c r="J1584" t="s">
        <v>690</v>
      </c>
      <c r="K1584">
        <v>10024</v>
      </c>
      <c r="L1584" t="s">
        <v>571</v>
      </c>
      <c r="M1584" t="s">
        <v>3121</v>
      </c>
      <c r="N1584" t="s">
        <v>469</v>
      </c>
      <c r="O1584" t="s">
        <v>498</v>
      </c>
      <c r="P1584" t="s">
        <v>3122</v>
      </c>
      <c r="Q1584">
        <v>1217.568</v>
      </c>
      <c r="R1584">
        <v>2</v>
      </c>
      <c r="S1584">
        <v>0.2</v>
      </c>
      <c r="T1584" s="16">
        <v>456.58800000000002</v>
      </c>
    </row>
    <row r="1585" spans="1:20" x14ac:dyDescent="0.3">
      <c r="A1585" t="s">
        <v>4616</v>
      </c>
      <c r="B1585" s="1">
        <v>42225</v>
      </c>
      <c r="C1585" s="1">
        <v>42228</v>
      </c>
      <c r="D1585" t="s">
        <v>611</v>
      </c>
      <c r="E1585" t="s">
        <v>2663</v>
      </c>
      <c r="F1585" t="s">
        <v>2664</v>
      </c>
      <c r="G1585" t="s">
        <v>449</v>
      </c>
      <c r="H1585" t="s">
        <v>450</v>
      </c>
      <c r="I1585" t="s">
        <v>689</v>
      </c>
      <c r="J1585" t="s">
        <v>690</v>
      </c>
      <c r="K1585">
        <v>10024</v>
      </c>
      <c r="L1585" t="s">
        <v>571</v>
      </c>
      <c r="M1585" t="s">
        <v>945</v>
      </c>
      <c r="N1585" t="s">
        <v>455</v>
      </c>
      <c r="O1585" t="s">
        <v>488</v>
      </c>
      <c r="P1585" t="s">
        <v>946</v>
      </c>
      <c r="Q1585">
        <v>47.04</v>
      </c>
      <c r="R1585">
        <v>3</v>
      </c>
      <c r="S1585">
        <v>0</v>
      </c>
      <c r="T1585" s="16">
        <v>18.345599999999997</v>
      </c>
    </row>
    <row r="1586" spans="1:20" x14ac:dyDescent="0.3">
      <c r="A1586" t="s">
        <v>4616</v>
      </c>
      <c r="B1586" s="1">
        <v>42225</v>
      </c>
      <c r="C1586" s="1">
        <v>42228</v>
      </c>
      <c r="D1586" t="s">
        <v>611</v>
      </c>
      <c r="E1586" t="s">
        <v>2663</v>
      </c>
      <c r="F1586" t="s">
        <v>2664</v>
      </c>
      <c r="G1586" t="s">
        <v>449</v>
      </c>
      <c r="H1586" t="s">
        <v>450</v>
      </c>
      <c r="I1586" t="s">
        <v>689</v>
      </c>
      <c r="J1586" t="s">
        <v>690</v>
      </c>
      <c r="K1586">
        <v>10024</v>
      </c>
      <c r="L1586" t="s">
        <v>571</v>
      </c>
      <c r="M1586" t="s">
        <v>682</v>
      </c>
      <c r="N1586" t="s">
        <v>455</v>
      </c>
      <c r="O1586" t="s">
        <v>488</v>
      </c>
      <c r="P1586" t="s">
        <v>683</v>
      </c>
      <c r="Q1586">
        <v>6.16</v>
      </c>
      <c r="R1586">
        <v>2</v>
      </c>
      <c r="S1586">
        <v>0</v>
      </c>
      <c r="T1586" s="16">
        <v>2.9567999999999999</v>
      </c>
    </row>
    <row r="1587" spans="1:20" x14ac:dyDescent="0.3">
      <c r="A1587" t="s">
        <v>4616</v>
      </c>
      <c r="B1587" s="1">
        <v>42225</v>
      </c>
      <c r="C1587" s="1">
        <v>42228</v>
      </c>
      <c r="D1587" t="s">
        <v>611</v>
      </c>
      <c r="E1587" t="s">
        <v>2663</v>
      </c>
      <c r="F1587" t="s">
        <v>2664</v>
      </c>
      <c r="G1587" t="s">
        <v>449</v>
      </c>
      <c r="H1587" t="s">
        <v>450</v>
      </c>
      <c r="I1587" t="s">
        <v>689</v>
      </c>
      <c r="J1587" t="s">
        <v>690</v>
      </c>
      <c r="K1587">
        <v>10024</v>
      </c>
      <c r="L1587" t="s">
        <v>571</v>
      </c>
      <c r="M1587" t="s">
        <v>2246</v>
      </c>
      <c r="N1587" t="s">
        <v>494</v>
      </c>
      <c r="O1587" t="s">
        <v>495</v>
      </c>
      <c r="P1587" t="s">
        <v>2247</v>
      </c>
      <c r="Q1587">
        <v>979.95</v>
      </c>
      <c r="R1587">
        <v>5</v>
      </c>
      <c r="S1587">
        <v>0</v>
      </c>
      <c r="T1587" s="16">
        <v>274.38600000000008</v>
      </c>
    </row>
    <row r="1588" spans="1:20" x14ac:dyDescent="0.3">
      <c r="A1588" t="s">
        <v>4616</v>
      </c>
      <c r="B1588" s="1">
        <v>42225</v>
      </c>
      <c r="C1588" s="1">
        <v>42228</v>
      </c>
      <c r="D1588" t="s">
        <v>611</v>
      </c>
      <c r="E1588" t="s">
        <v>2663</v>
      </c>
      <c r="F1588" t="s">
        <v>2664</v>
      </c>
      <c r="G1588" t="s">
        <v>449</v>
      </c>
      <c r="H1588" t="s">
        <v>450</v>
      </c>
      <c r="I1588" t="s">
        <v>689</v>
      </c>
      <c r="J1588" t="s">
        <v>690</v>
      </c>
      <c r="K1588">
        <v>10024</v>
      </c>
      <c r="L1588" t="s">
        <v>571</v>
      </c>
      <c r="M1588" t="s">
        <v>4617</v>
      </c>
      <c r="N1588" t="s">
        <v>469</v>
      </c>
      <c r="O1588" t="s">
        <v>513</v>
      </c>
      <c r="P1588" t="s">
        <v>4618</v>
      </c>
      <c r="Q1588">
        <v>143.69999999999999</v>
      </c>
      <c r="R1588">
        <v>3</v>
      </c>
      <c r="S1588">
        <v>0</v>
      </c>
      <c r="T1588" s="16">
        <v>68.975999999999999</v>
      </c>
    </row>
    <row r="1589" spans="1:20" x14ac:dyDescent="0.3">
      <c r="A1589" t="s">
        <v>4616</v>
      </c>
      <c r="B1589" s="1">
        <v>42225</v>
      </c>
      <c r="C1589" s="1">
        <v>42228</v>
      </c>
      <c r="D1589" t="s">
        <v>611</v>
      </c>
      <c r="E1589" t="s">
        <v>2663</v>
      </c>
      <c r="F1589" t="s">
        <v>2664</v>
      </c>
      <c r="G1589" t="s">
        <v>449</v>
      </c>
      <c r="H1589" t="s">
        <v>450</v>
      </c>
      <c r="I1589" t="s">
        <v>689</v>
      </c>
      <c r="J1589" t="s">
        <v>690</v>
      </c>
      <c r="K1589">
        <v>10024</v>
      </c>
      <c r="L1589" t="s">
        <v>571</v>
      </c>
      <c r="M1589" t="s">
        <v>4619</v>
      </c>
      <c r="N1589" t="s">
        <v>469</v>
      </c>
      <c r="O1589" t="s">
        <v>692</v>
      </c>
      <c r="P1589" t="s">
        <v>4620</v>
      </c>
      <c r="Q1589">
        <v>10.649999999999999</v>
      </c>
      <c r="R1589">
        <v>3</v>
      </c>
      <c r="S1589">
        <v>0</v>
      </c>
      <c r="T1589" s="16">
        <v>5.0054999999999996</v>
      </c>
    </row>
    <row r="1590" spans="1:20" x14ac:dyDescent="0.3">
      <c r="A1590" t="s">
        <v>4616</v>
      </c>
      <c r="B1590" s="1">
        <v>42225</v>
      </c>
      <c r="C1590" s="1">
        <v>42228</v>
      </c>
      <c r="D1590" t="s">
        <v>611</v>
      </c>
      <c r="E1590" t="s">
        <v>2663</v>
      </c>
      <c r="F1590" t="s">
        <v>2664</v>
      </c>
      <c r="G1590" t="s">
        <v>449</v>
      </c>
      <c r="H1590" t="s">
        <v>450</v>
      </c>
      <c r="I1590" t="s">
        <v>689</v>
      </c>
      <c r="J1590" t="s">
        <v>690</v>
      </c>
      <c r="K1590">
        <v>10024</v>
      </c>
      <c r="L1590" t="s">
        <v>571</v>
      </c>
      <c r="M1590" t="s">
        <v>1952</v>
      </c>
      <c r="N1590" t="s">
        <v>494</v>
      </c>
      <c r="O1590" t="s">
        <v>584</v>
      </c>
      <c r="P1590" t="s">
        <v>1953</v>
      </c>
      <c r="Q1590">
        <v>247.8</v>
      </c>
      <c r="R1590">
        <v>4</v>
      </c>
      <c r="S1590">
        <v>0</v>
      </c>
      <c r="T1590" s="16">
        <v>34.692000000000007</v>
      </c>
    </row>
    <row r="1591" spans="1:20" x14ac:dyDescent="0.3">
      <c r="A1591" t="s">
        <v>4621</v>
      </c>
      <c r="B1591" s="1">
        <v>42502</v>
      </c>
      <c r="C1591" s="1">
        <v>42506</v>
      </c>
      <c r="D1591" t="s">
        <v>473</v>
      </c>
      <c r="E1591" t="s">
        <v>4622</v>
      </c>
      <c r="F1591" t="s">
        <v>4623</v>
      </c>
      <c r="G1591" t="s">
        <v>464</v>
      </c>
      <c r="H1591" t="s">
        <v>450</v>
      </c>
      <c r="I1591" t="s">
        <v>3408</v>
      </c>
      <c r="J1591" t="s">
        <v>742</v>
      </c>
      <c r="K1591">
        <v>23464</v>
      </c>
      <c r="L1591" t="s">
        <v>453</v>
      </c>
      <c r="M1591" t="s">
        <v>2165</v>
      </c>
      <c r="N1591" t="s">
        <v>469</v>
      </c>
      <c r="O1591" t="s">
        <v>491</v>
      </c>
      <c r="P1591" t="s">
        <v>2166</v>
      </c>
      <c r="Q1591">
        <v>10.96</v>
      </c>
      <c r="R1591">
        <v>4</v>
      </c>
      <c r="S1591">
        <v>0</v>
      </c>
      <c r="T1591" s="16">
        <v>2.9592000000000009</v>
      </c>
    </row>
    <row r="1592" spans="1:20" x14ac:dyDescent="0.3">
      <c r="A1592" t="s">
        <v>4624</v>
      </c>
      <c r="B1592" s="1">
        <v>42475</v>
      </c>
      <c r="C1592" s="1">
        <v>42479</v>
      </c>
      <c r="D1592" t="s">
        <v>473</v>
      </c>
      <c r="E1592" t="s">
        <v>4625</v>
      </c>
      <c r="F1592" t="s">
        <v>4626</v>
      </c>
      <c r="G1592" t="s">
        <v>464</v>
      </c>
      <c r="H1592" t="s">
        <v>450</v>
      </c>
      <c r="I1592" t="s">
        <v>4627</v>
      </c>
      <c r="J1592" t="s">
        <v>527</v>
      </c>
      <c r="K1592">
        <v>76051</v>
      </c>
      <c r="L1592" t="s">
        <v>528</v>
      </c>
      <c r="M1592" t="s">
        <v>4628</v>
      </c>
      <c r="N1592" t="s">
        <v>469</v>
      </c>
      <c r="O1592" t="s">
        <v>491</v>
      </c>
      <c r="P1592" t="s">
        <v>4629</v>
      </c>
      <c r="Q1592">
        <v>33.488000000000007</v>
      </c>
      <c r="R1592">
        <v>7</v>
      </c>
      <c r="S1592">
        <v>0.2</v>
      </c>
      <c r="T1592" s="16">
        <v>5.8603999999999967</v>
      </c>
    </row>
    <row r="1593" spans="1:20" x14ac:dyDescent="0.3">
      <c r="A1593" t="s">
        <v>4624</v>
      </c>
      <c r="B1593" s="1">
        <v>42475</v>
      </c>
      <c r="C1593" s="1">
        <v>42479</v>
      </c>
      <c r="D1593" t="s">
        <v>473</v>
      </c>
      <c r="E1593" t="s">
        <v>4625</v>
      </c>
      <c r="F1593" t="s">
        <v>4626</v>
      </c>
      <c r="G1593" t="s">
        <v>464</v>
      </c>
      <c r="H1593" t="s">
        <v>450</v>
      </c>
      <c r="I1593" t="s">
        <v>4627</v>
      </c>
      <c r="J1593" t="s">
        <v>527</v>
      </c>
      <c r="K1593">
        <v>76051</v>
      </c>
      <c r="L1593" t="s">
        <v>528</v>
      </c>
      <c r="M1593" t="s">
        <v>997</v>
      </c>
      <c r="N1593" t="s">
        <v>469</v>
      </c>
      <c r="O1593" t="s">
        <v>692</v>
      </c>
      <c r="P1593" t="s">
        <v>998</v>
      </c>
      <c r="Q1593">
        <v>8.0399999999999991</v>
      </c>
      <c r="R1593">
        <v>5</v>
      </c>
      <c r="S1593">
        <v>0.2</v>
      </c>
      <c r="T1593" s="16">
        <v>2.9144999999999994</v>
      </c>
    </row>
    <row r="1594" spans="1:20" x14ac:dyDescent="0.3">
      <c r="A1594" t="s">
        <v>4630</v>
      </c>
      <c r="B1594" s="1">
        <v>42178</v>
      </c>
      <c r="C1594" s="1">
        <v>42180</v>
      </c>
      <c r="D1594" t="s">
        <v>446</v>
      </c>
      <c r="E1594" t="s">
        <v>4631</v>
      </c>
      <c r="F1594" t="s">
        <v>4632</v>
      </c>
      <c r="G1594" t="s">
        <v>449</v>
      </c>
      <c r="H1594" t="s">
        <v>450</v>
      </c>
      <c r="I1594" t="s">
        <v>3445</v>
      </c>
      <c r="J1594" t="s">
        <v>519</v>
      </c>
      <c r="K1594">
        <v>98502</v>
      </c>
      <c r="L1594" t="s">
        <v>467</v>
      </c>
      <c r="M1594" t="s">
        <v>4633</v>
      </c>
      <c r="N1594" t="s">
        <v>494</v>
      </c>
      <c r="O1594" t="s">
        <v>495</v>
      </c>
      <c r="P1594" t="s">
        <v>4634</v>
      </c>
      <c r="Q1594">
        <v>201.56800000000001</v>
      </c>
      <c r="R1594">
        <v>4</v>
      </c>
      <c r="S1594">
        <v>0.2</v>
      </c>
      <c r="T1594" s="16">
        <v>22.676399999999994</v>
      </c>
    </row>
    <row r="1595" spans="1:20" x14ac:dyDescent="0.3">
      <c r="A1595" t="s">
        <v>4635</v>
      </c>
      <c r="B1595" s="1">
        <v>41931</v>
      </c>
      <c r="C1595" s="1">
        <v>41931</v>
      </c>
      <c r="D1595" t="s">
        <v>1716</v>
      </c>
      <c r="E1595" t="s">
        <v>2341</v>
      </c>
      <c r="F1595" t="s">
        <v>2342</v>
      </c>
      <c r="G1595" t="s">
        <v>449</v>
      </c>
      <c r="H1595" t="s">
        <v>450</v>
      </c>
      <c r="I1595" t="s">
        <v>465</v>
      </c>
      <c r="J1595" t="s">
        <v>466</v>
      </c>
      <c r="K1595">
        <v>90032</v>
      </c>
      <c r="L1595" t="s">
        <v>467</v>
      </c>
      <c r="M1595" t="s">
        <v>4636</v>
      </c>
      <c r="N1595" t="s">
        <v>469</v>
      </c>
      <c r="O1595" t="s">
        <v>513</v>
      </c>
      <c r="P1595" t="s">
        <v>4637</v>
      </c>
      <c r="Q1595">
        <v>13.440000000000001</v>
      </c>
      <c r="R1595">
        <v>3</v>
      </c>
      <c r="S1595">
        <v>0</v>
      </c>
      <c r="T1595" s="16">
        <v>6.5856000000000012</v>
      </c>
    </row>
    <row r="1596" spans="1:20" x14ac:dyDescent="0.3">
      <c r="A1596" t="s">
        <v>4638</v>
      </c>
      <c r="B1596" s="1">
        <v>42087</v>
      </c>
      <c r="C1596" s="1">
        <v>42090</v>
      </c>
      <c r="D1596" t="s">
        <v>611</v>
      </c>
      <c r="E1596" t="s">
        <v>4639</v>
      </c>
      <c r="F1596" t="s">
        <v>4640</v>
      </c>
      <c r="G1596" t="s">
        <v>525</v>
      </c>
      <c r="H1596" t="s">
        <v>450</v>
      </c>
      <c r="I1596" t="s">
        <v>1812</v>
      </c>
      <c r="J1596" t="s">
        <v>634</v>
      </c>
      <c r="K1596">
        <v>61604</v>
      </c>
      <c r="L1596" t="s">
        <v>528</v>
      </c>
      <c r="M1596" t="s">
        <v>4641</v>
      </c>
      <c r="N1596" t="s">
        <v>455</v>
      </c>
      <c r="O1596" t="s">
        <v>456</v>
      </c>
      <c r="P1596" t="s">
        <v>4642</v>
      </c>
      <c r="Q1596">
        <v>359.05799999999994</v>
      </c>
      <c r="R1596">
        <v>3</v>
      </c>
      <c r="S1596">
        <v>0.3</v>
      </c>
      <c r="T1596" s="16">
        <v>-35.905799999999999</v>
      </c>
    </row>
    <row r="1597" spans="1:20" x14ac:dyDescent="0.3">
      <c r="A1597" t="s">
        <v>4643</v>
      </c>
      <c r="B1597" s="1">
        <v>42863</v>
      </c>
      <c r="C1597" s="1">
        <v>42867</v>
      </c>
      <c r="D1597" t="s">
        <v>473</v>
      </c>
      <c r="E1597" t="s">
        <v>2132</v>
      </c>
      <c r="F1597" t="s">
        <v>2133</v>
      </c>
      <c r="G1597" t="s">
        <v>449</v>
      </c>
      <c r="H1597" t="s">
        <v>450</v>
      </c>
      <c r="I1597" t="s">
        <v>920</v>
      </c>
      <c r="J1597" t="s">
        <v>921</v>
      </c>
      <c r="K1597">
        <v>43229</v>
      </c>
      <c r="L1597" t="s">
        <v>571</v>
      </c>
      <c r="M1597" t="s">
        <v>3843</v>
      </c>
      <c r="N1597" t="s">
        <v>455</v>
      </c>
      <c r="O1597" t="s">
        <v>459</v>
      </c>
      <c r="P1597" t="s">
        <v>3844</v>
      </c>
      <c r="Q1597">
        <v>47.991999999999997</v>
      </c>
      <c r="R1597">
        <v>2</v>
      </c>
      <c r="S1597">
        <v>0.3</v>
      </c>
      <c r="T1597" s="16">
        <v>-2.0567999999999991</v>
      </c>
    </row>
    <row r="1598" spans="1:20" x14ac:dyDescent="0.3">
      <c r="A1598" t="s">
        <v>4644</v>
      </c>
      <c r="B1598" s="1">
        <v>43024</v>
      </c>
      <c r="C1598" s="1">
        <v>43026</v>
      </c>
      <c r="D1598" t="s">
        <v>611</v>
      </c>
      <c r="E1598" t="s">
        <v>2147</v>
      </c>
      <c r="F1598" t="s">
        <v>2148</v>
      </c>
      <c r="G1598" t="s">
        <v>464</v>
      </c>
      <c r="H1598" t="s">
        <v>450</v>
      </c>
      <c r="I1598" t="s">
        <v>689</v>
      </c>
      <c r="J1598" t="s">
        <v>690</v>
      </c>
      <c r="K1598">
        <v>10011</v>
      </c>
      <c r="L1598" t="s">
        <v>571</v>
      </c>
      <c r="M1598" t="s">
        <v>2176</v>
      </c>
      <c r="N1598" t="s">
        <v>455</v>
      </c>
      <c r="O1598" t="s">
        <v>488</v>
      </c>
      <c r="P1598" t="s">
        <v>2177</v>
      </c>
      <c r="Q1598">
        <v>547.30000000000007</v>
      </c>
      <c r="R1598">
        <v>13</v>
      </c>
      <c r="S1598">
        <v>0</v>
      </c>
      <c r="T1598" s="16">
        <v>175.13599999999997</v>
      </c>
    </row>
    <row r="1599" spans="1:20" x14ac:dyDescent="0.3">
      <c r="A1599" t="s">
        <v>4645</v>
      </c>
      <c r="B1599" s="1">
        <v>43058</v>
      </c>
      <c r="C1599" s="1">
        <v>43060</v>
      </c>
      <c r="D1599" t="s">
        <v>446</v>
      </c>
      <c r="E1599" t="s">
        <v>4558</v>
      </c>
      <c r="F1599" t="s">
        <v>4559</v>
      </c>
      <c r="G1599" t="s">
        <v>449</v>
      </c>
      <c r="H1599" t="s">
        <v>450</v>
      </c>
      <c r="I1599" t="s">
        <v>4646</v>
      </c>
      <c r="J1599" t="s">
        <v>527</v>
      </c>
      <c r="K1599">
        <v>75007</v>
      </c>
      <c r="L1599" t="s">
        <v>528</v>
      </c>
      <c r="M1599" t="s">
        <v>4647</v>
      </c>
      <c r="N1599" t="s">
        <v>469</v>
      </c>
      <c r="O1599" t="s">
        <v>513</v>
      </c>
      <c r="P1599" t="s">
        <v>4648</v>
      </c>
      <c r="Q1599">
        <v>16.896000000000001</v>
      </c>
      <c r="R1599">
        <v>4</v>
      </c>
      <c r="S1599">
        <v>0.2</v>
      </c>
      <c r="T1599" s="16">
        <v>5.2799999999999994</v>
      </c>
    </row>
    <row r="1600" spans="1:20" x14ac:dyDescent="0.3">
      <c r="A1600" t="s">
        <v>4645</v>
      </c>
      <c r="B1600" s="1">
        <v>43058</v>
      </c>
      <c r="C1600" s="1">
        <v>43060</v>
      </c>
      <c r="D1600" t="s">
        <v>446</v>
      </c>
      <c r="E1600" t="s">
        <v>4558</v>
      </c>
      <c r="F1600" t="s">
        <v>4559</v>
      </c>
      <c r="G1600" t="s">
        <v>449</v>
      </c>
      <c r="H1600" t="s">
        <v>450</v>
      </c>
      <c r="I1600" t="s">
        <v>4646</v>
      </c>
      <c r="J1600" t="s">
        <v>527</v>
      </c>
      <c r="K1600">
        <v>75007</v>
      </c>
      <c r="L1600" t="s">
        <v>528</v>
      </c>
      <c r="M1600" t="s">
        <v>4649</v>
      </c>
      <c r="N1600" t="s">
        <v>469</v>
      </c>
      <c r="O1600" t="s">
        <v>1002</v>
      </c>
      <c r="P1600" t="s">
        <v>4650</v>
      </c>
      <c r="Q1600">
        <v>6.6720000000000006</v>
      </c>
      <c r="R1600">
        <v>1</v>
      </c>
      <c r="S1600">
        <v>0.2</v>
      </c>
      <c r="T1600" s="16">
        <v>0.50039999999999996</v>
      </c>
    </row>
    <row r="1601" spans="1:20" x14ac:dyDescent="0.3">
      <c r="A1601" t="s">
        <v>4645</v>
      </c>
      <c r="B1601" s="1">
        <v>43058</v>
      </c>
      <c r="C1601" s="1">
        <v>43060</v>
      </c>
      <c r="D1601" t="s">
        <v>446</v>
      </c>
      <c r="E1601" t="s">
        <v>4558</v>
      </c>
      <c r="F1601" t="s">
        <v>4559</v>
      </c>
      <c r="G1601" t="s">
        <v>449</v>
      </c>
      <c r="H1601" t="s">
        <v>450</v>
      </c>
      <c r="I1601" t="s">
        <v>4646</v>
      </c>
      <c r="J1601" t="s">
        <v>527</v>
      </c>
      <c r="K1601">
        <v>75007</v>
      </c>
      <c r="L1601" t="s">
        <v>528</v>
      </c>
      <c r="M1601" t="s">
        <v>1585</v>
      </c>
      <c r="N1601" t="s">
        <v>469</v>
      </c>
      <c r="O1601" t="s">
        <v>491</v>
      </c>
      <c r="P1601" t="s">
        <v>1586</v>
      </c>
      <c r="Q1601">
        <v>99.13600000000001</v>
      </c>
      <c r="R1601">
        <v>4</v>
      </c>
      <c r="S1601">
        <v>0.2</v>
      </c>
      <c r="T1601" s="16">
        <v>8.674399999999995</v>
      </c>
    </row>
    <row r="1602" spans="1:20" x14ac:dyDescent="0.3">
      <c r="A1602" t="s">
        <v>4645</v>
      </c>
      <c r="B1602" s="1">
        <v>43058</v>
      </c>
      <c r="C1602" s="1">
        <v>43060</v>
      </c>
      <c r="D1602" t="s">
        <v>446</v>
      </c>
      <c r="E1602" t="s">
        <v>4558</v>
      </c>
      <c r="F1602" t="s">
        <v>4559</v>
      </c>
      <c r="G1602" t="s">
        <v>449</v>
      </c>
      <c r="H1602" t="s">
        <v>450</v>
      </c>
      <c r="I1602" t="s">
        <v>4646</v>
      </c>
      <c r="J1602" t="s">
        <v>527</v>
      </c>
      <c r="K1602">
        <v>75007</v>
      </c>
      <c r="L1602" t="s">
        <v>528</v>
      </c>
      <c r="M1602" t="s">
        <v>1612</v>
      </c>
      <c r="N1602" t="s">
        <v>455</v>
      </c>
      <c r="O1602" t="s">
        <v>488</v>
      </c>
      <c r="P1602" t="s">
        <v>1613</v>
      </c>
      <c r="Q1602">
        <v>15.991999999999999</v>
      </c>
      <c r="R1602">
        <v>2</v>
      </c>
      <c r="S1602">
        <v>0.6</v>
      </c>
      <c r="T1602" s="16">
        <v>-13.992999999999999</v>
      </c>
    </row>
    <row r="1603" spans="1:20" x14ac:dyDescent="0.3">
      <c r="A1603" t="s">
        <v>4651</v>
      </c>
      <c r="B1603" s="1">
        <v>42498</v>
      </c>
      <c r="C1603" s="1">
        <v>42503</v>
      </c>
      <c r="D1603" t="s">
        <v>446</v>
      </c>
      <c r="E1603" t="s">
        <v>3190</v>
      </c>
      <c r="F1603" t="s">
        <v>3191</v>
      </c>
      <c r="G1603" t="s">
        <v>464</v>
      </c>
      <c r="H1603" t="s">
        <v>450</v>
      </c>
      <c r="I1603" t="s">
        <v>667</v>
      </c>
      <c r="J1603" t="s">
        <v>668</v>
      </c>
      <c r="K1603">
        <v>19901</v>
      </c>
      <c r="L1603" t="s">
        <v>571</v>
      </c>
      <c r="M1603" t="s">
        <v>4652</v>
      </c>
      <c r="N1603" t="s">
        <v>455</v>
      </c>
      <c r="O1603" t="s">
        <v>488</v>
      </c>
      <c r="P1603" t="s">
        <v>4653</v>
      </c>
      <c r="Q1603">
        <v>211.96</v>
      </c>
      <c r="R1603">
        <v>2</v>
      </c>
      <c r="S1603">
        <v>0</v>
      </c>
      <c r="T1603" s="16">
        <v>42.391999999999996</v>
      </c>
    </row>
    <row r="1604" spans="1:20" x14ac:dyDescent="0.3">
      <c r="A1604" t="s">
        <v>4654</v>
      </c>
      <c r="B1604" s="1">
        <v>42715</v>
      </c>
      <c r="C1604" s="1">
        <v>42721</v>
      </c>
      <c r="D1604" t="s">
        <v>473</v>
      </c>
      <c r="E1604" t="s">
        <v>2334</v>
      </c>
      <c r="F1604" t="s">
        <v>2335</v>
      </c>
      <c r="G1604" t="s">
        <v>449</v>
      </c>
      <c r="H1604" t="s">
        <v>450</v>
      </c>
      <c r="I1604" t="s">
        <v>4224</v>
      </c>
      <c r="J1604" t="s">
        <v>758</v>
      </c>
      <c r="K1604">
        <v>37167</v>
      </c>
      <c r="L1604" t="s">
        <v>453</v>
      </c>
      <c r="M1604" t="s">
        <v>4655</v>
      </c>
      <c r="N1604" t="s">
        <v>469</v>
      </c>
      <c r="O1604" t="s">
        <v>491</v>
      </c>
      <c r="P1604" t="s">
        <v>4656</v>
      </c>
      <c r="Q1604">
        <v>6.6719999999999988</v>
      </c>
      <c r="R1604">
        <v>3</v>
      </c>
      <c r="S1604">
        <v>0.2</v>
      </c>
      <c r="T1604" s="16">
        <v>1.6679999999999997</v>
      </c>
    </row>
    <row r="1605" spans="1:20" x14ac:dyDescent="0.3">
      <c r="A1605" t="s">
        <v>4657</v>
      </c>
      <c r="B1605" s="1">
        <v>43069</v>
      </c>
      <c r="C1605" s="1">
        <v>43073</v>
      </c>
      <c r="D1605" t="s">
        <v>473</v>
      </c>
      <c r="E1605" t="s">
        <v>2526</v>
      </c>
      <c r="F1605" t="s">
        <v>2527</v>
      </c>
      <c r="G1605" t="s">
        <v>449</v>
      </c>
      <c r="H1605" t="s">
        <v>450</v>
      </c>
      <c r="I1605" t="s">
        <v>1030</v>
      </c>
      <c r="J1605" t="s">
        <v>668</v>
      </c>
      <c r="K1605">
        <v>19711</v>
      </c>
      <c r="L1605" t="s">
        <v>571</v>
      </c>
      <c r="M1605" t="s">
        <v>4658</v>
      </c>
      <c r="N1605" t="s">
        <v>469</v>
      </c>
      <c r="O1605" t="s">
        <v>491</v>
      </c>
      <c r="P1605" t="s">
        <v>4659</v>
      </c>
      <c r="Q1605">
        <v>155.94</v>
      </c>
      <c r="R1605">
        <v>6</v>
      </c>
      <c r="S1605">
        <v>0</v>
      </c>
      <c r="T1605" s="16">
        <v>45.222599999999993</v>
      </c>
    </row>
    <row r="1606" spans="1:20" x14ac:dyDescent="0.3">
      <c r="A1606" t="s">
        <v>4660</v>
      </c>
      <c r="B1606" s="1">
        <v>42479</v>
      </c>
      <c r="C1606" s="1">
        <v>42484</v>
      </c>
      <c r="D1606" t="s">
        <v>446</v>
      </c>
      <c r="E1606" t="s">
        <v>1475</v>
      </c>
      <c r="F1606" t="s">
        <v>1476</v>
      </c>
      <c r="G1606" t="s">
        <v>449</v>
      </c>
      <c r="H1606" t="s">
        <v>450</v>
      </c>
      <c r="I1606" t="s">
        <v>465</v>
      </c>
      <c r="J1606" t="s">
        <v>466</v>
      </c>
      <c r="K1606">
        <v>90049</v>
      </c>
      <c r="L1606" t="s">
        <v>467</v>
      </c>
      <c r="M1606" t="s">
        <v>3773</v>
      </c>
      <c r="N1606" t="s">
        <v>494</v>
      </c>
      <c r="O1606" t="s">
        <v>495</v>
      </c>
      <c r="P1606" t="s">
        <v>3774</v>
      </c>
      <c r="Q1606">
        <v>39.960000000000008</v>
      </c>
      <c r="R1606">
        <v>5</v>
      </c>
      <c r="S1606">
        <v>0.2</v>
      </c>
      <c r="T1606" s="16">
        <v>12.986999999999995</v>
      </c>
    </row>
    <row r="1607" spans="1:20" x14ac:dyDescent="0.3">
      <c r="A1607" t="s">
        <v>4660</v>
      </c>
      <c r="B1607" s="1">
        <v>42479</v>
      </c>
      <c r="C1607" s="1">
        <v>42484</v>
      </c>
      <c r="D1607" t="s">
        <v>446</v>
      </c>
      <c r="E1607" t="s">
        <v>1475</v>
      </c>
      <c r="F1607" t="s">
        <v>1476</v>
      </c>
      <c r="G1607" t="s">
        <v>449</v>
      </c>
      <c r="H1607" t="s">
        <v>450</v>
      </c>
      <c r="I1607" t="s">
        <v>465</v>
      </c>
      <c r="J1607" t="s">
        <v>466</v>
      </c>
      <c r="K1607">
        <v>90049</v>
      </c>
      <c r="L1607" t="s">
        <v>467</v>
      </c>
      <c r="M1607" t="s">
        <v>4661</v>
      </c>
      <c r="N1607" t="s">
        <v>469</v>
      </c>
      <c r="O1607" t="s">
        <v>491</v>
      </c>
      <c r="P1607" t="s">
        <v>4662</v>
      </c>
      <c r="Q1607">
        <v>5.46</v>
      </c>
      <c r="R1607">
        <v>3</v>
      </c>
      <c r="S1607">
        <v>0</v>
      </c>
      <c r="T1607" s="16">
        <v>1.5288000000000002</v>
      </c>
    </row>
    <row r="1608" spans="1:20" x14ac:dyDescent="0.3">
      <c r="A1608" t="s">
        <v>4660</v>
      </c>
      <c r="B1608" s="1">
        <v>42479</v>
      </c>
      <c r="C1608" s="1">
        <v>42484</v>
      </c>
      <c r="D1608" t="s">
        <v>446</v>
      </c>
      <c r="E1608" t="s">
        <v>1475</v>
      </c>
      <c r="F1608" t="s">
        <v>1476</v>
      </c>
      <c r="G1608" t="s">
        <v>449</v>
      </c>
      <c r="H1608" t="s">
        <v>450</v>
      </c>
      <c r="I1608" t="s">
        <v>465</v>
      </c>
      <c r="J1608" t="s">
        <v>466</v>
      </c>
      <c r="K1608">
        <v>90049</v>
      </c>
      <c r="L1608" t="s">
        <v>467</v>
      </c>
      <c r="M1608" t="s">
        <v>4663</v>
      </c>
      <c r="N1608" t="s">
        <v>469</v>
      </c>
      <c r="O1608" t="s">
        <v>491</v>
      </c>
      <c r="P1608" t="s">
        <v>4664</v>
      </c>
      <c r="Q1608">
        <v>73.2</v>
      </c>
      <c r="R1608">
        <v>5</v>
      </c>
      <c r="S1608">
        <v>0</v>
      </c>
      <c r="T1608" s="16">
        <v>21.227999999999998</v>
      </c>
    </row>
    <row r="1609" spans="1:20" x14ac:dyDescent="0.3">
      <c r="A1609" t="s">
        <v>4660</v>
      </c>
      <c r="B1609" s="1">
        <v>42479</v>
      </c>
      <c r="C1609" s="1">
        <v>42484</v>
      </c>
      <c r="D1609" t="s">
        <v>446</v>
      </c>
      <c r="E1609" t="s">
        <v>1475</v>
      </c>
      <c r="F1609" t="s">
        <v>1476</v>
      </c>
      <c r="G1609" t="s">
        <v>449</v>
      </c>
      <c r="H1609" t="s">
        <v>450</v>
      </c>
      <c r="I1609" t="s">
        <v>465</v>
      </c>
      <c r="J1609" t="s">
        <v>466</v>
      </c>
      <c r="K1609">
        <v>90049</v>
      </c>
      <c r="L1609" t="s">
        <v>467</v>
      </c>
      <c r="M1609" t="s">
        <v>1799</v>
      </c>
      <c r="N1609" t="s">
        <v>469</v>
      </c>
      <c r="O1609" t="s">
        <v>498</v>
      </c>
      <c r="P1609" t="s">
        <v>1800</v>
      </c>
      <c r="Q1609">
        <v>5.84</v>
      </c>
      <c r="R1609">
        <v>1</v>
      </c>
      <c r="S1609">
        <v>0.2</v>
      </c>
      <c r="T1609" s="16">
        <v>1.9709999999999996</v>
      </c>
    </row>
    <row r="1610" spans="1:20" x14ac:dyDescent="0.3">
      <c r="A1610" t="s">
        <v>4660</v>
      </c>
      <c r="B1610" s="1">
        <v>42479</v>
      </c>
      <c r="C1610" s="1">
        <v>42484</v>
      </c>
      <c r="D1610" t="s">
        <v>446</v>
      </c>
      <c r="E1610" t="s">
        <v>1475</v>
      </c>
      <c r="F1610" t="s">
        <v>1476</v>
      </c>
      <c r="G1610" t="s">
        <v>449</v>
      </c>
      <c r="H1610" t="s">
        <v>450</v>
      </c>
      <c r="I1610" t="s">
        <v>465</v>
      </c>
      <c r="J1610" t="s">
        <v>466</v>
      </c>
      <c r="K1610">
        <v>90049</v>
      </c>
      <c r="L1610" t="s">
        <v>467</v>
      </c>
      <c r="M1610" t="s">
        <v>983</v>
      </c>
      <c r="N1610" t="s">
        <v>469</v>
      </c>
      <c r="O1610" t="s">
        <v>513</v>
      </c>
      <c r="P1610" t="s">
        <v>2616</v>
      </c>
      <c r="Q1610">
        <v>22.72</v>
      </c>
      <c r="R1610">
        <v>4</v>
      </c>
      <c r="S1610">
        <v>0</v>
      </c>
      <c r="T1610" s="16">
        <v>10.223999999999998</v>
      </c>
    </row>
    <row r="1611" spans="1:20" x14ac:dyDescent="0.3">
      <c r="A1611" t="s">
        <v>4660</v>
      </c>
      <c r="B1611" s="1">
        <v>42479</v>
      </c>
      <c r="C1611" s="1">
        <v>42484</v>
      </c>
      <c r="D1611" t="s">
        <v>446</v>
      </c>
      <c r="E1611" t="s">
        <v>1475</v>
      </c>
      <c r="F1611" t="s">
        <v>1476</v>
      </c>
      <c r="G1611" t="s">
        <v>449</v>
      </c>
      <c r="H1611" t="s">
        <v>450</v>
      </c>
      <c r="I1611" t="s">
        <v>465</v>
      </c>
      <c r="J1611" t="s">
        <v>466</v>
      </c>
      <c r="K1611">
        <v>90049</v>
      </c>
      <c r="L1611" t="s">
        <v>467</v>
      </c>
      <c r="M1611" t="s">
        <v>4665</v>
      </c>
      <c r="N1611" t="s">
        <v>469</v>
      </c>
      <c r="O1611" t="s">
        <v>498</v>
      </c>
      <c r="P1611" t="s">
        <v>4666</v>
      </c>
      <c r="Q1611">
        <v>9.3360000000000003</v>
      </c>
      <c r="R1611">
        <v>3</v>
      </c>
      <c r="S1611">
        <v>0.2</v>
      </c>
      <c r="T1611" s="16">
        <v>3.2675999999999994</v>
      </c>
    </row>
    <row r="1612" spans="1:20" x14ac:dyDescent="0.3">
      <c r="A1612" t="s">
        <v>4667</v>
      </c>
      <c r="B1612" s="1">
        <v>41785</v>
      </c>
      <c r="C1612" s="1">
        <v>41789</v>
      </c>
      <c r="D1612" t="s">
        <v>473</v>
      </c>
      <c r="E1612" t="s">
        <v>4668</v>
      </c>
      <c r="F1612" t="s">
        <v>4669</v>
      </c>
      <c r="G1612" t="s">
        <v>464</v>
      </c>
      <c r="H1612" t="s">
        <v>450</v>
      </c>
      <c r="I1612" t="s">
        <v>465</v>
      </c>
      <c r="J1612" t="s">
        <v>466</v>
      </c>
      <c r="K1612">
        <v>90008</v>
      </c>
      <c r="L1612" t="s">
        <v>467</v>
      </c>
      <c r="M1612" t="s">
        <v>4641</v>
      </c>
      <c r="N1612" t="s">
        <v>455</v>
      </c>
      <c r="O1612" t="s">
        <v>456</v>
      </c>
      <c r="P1612" t="s">
        <v>4642</v>
      </c>
      <c r="Q1612">
        <v>290.666</v>
      </c>
      <c r="R1612">
        <v>2</v>
      </c>
      <c r="S1612">
        <v>0.15</v>
      </c>
      <c r="T1612" s="16">
        <v>27.356800000000007</v>
      </c>
    </row>
    <row r="1613" spans="1:20" x14ac:dyDescent="0.3">
      <c r="A1613" t="s">
        <v>4667</v>
      </c>
      <c r="B1613" s="1">
        <v>41785</v>
      </c>
      <c r="C1613" s="1">
        <v>41789</v>
      </c>
      <c r="D1613" t="s">
        <v>473</v>
      </c>
      <c r="E1613" t="s">
        <v>4668</v>
      </c>
      <c r="F1613" t="s">
        <v>4669</v>
      </c>
      <c r="G1613" t="s">
        <v>464</v>
      </c>
      <c r="H1613" t="s">
        <v>450</v>
      </c>
      <c r="I1613" t="s">
        <v>465</v>
      </c>
      <c r="J1613" t="s">
        <v>466</v>
      </c>
      <c r="K1613">
        <v>90008</v>
      </c>
      <c r="L1613" t="s">
        <v>467</v>
      </c>
      <c r="M1613" t="s">
        <v>4670</v>
      </c>
      <c r="N1613" t="s">
        <v>494</v>
      </c>
      <c r="O1613" t="s">
        <v>495</v>
      </c>
      <c r="P1613" t="s">
        <v>4671</v>
      </c>
      <c r="Q1613">
        <v>201.584</v>
      </c>
      <c r="R1613">
        <v>2</v>
      </c>
      <c r="S1613">
        <v>0.2</v>
      </c>
      <c r="T1613" s="16">
        <v>20.158400000000015</v>
      </c>
    </row>
    <row r="1614" spans="1:20" x14ac:dyDescent="0.3">
      <c r="A1614" t="s">
        <v>4667</v>
      </c>
      <c r="B1614" s="1">
        <v>41785</v>
      </c>
      <c r="C1614" s="1">
        <v>41789</v>
      </c>
      <c r="D1614" t="s">
        <v>473</v>
      </c>
      <c r="E1614" t="s">
        <v>4668</v>
      </c>
      <c r="F1614" t="s">
        <v>4669</v>
      </c>
      <c r="G1614" t="s">
        <v>464</v>
      </c>
      <c r="H1614" t="s">
        <v>450</v>
      </c>
      <c r="I1614" t="s">
        <v>465</v>
      </c>
      <c r="J1614" t="s">
        <v>466</v>
      </c>
      <c r="K1614">
        <v>90008</v>
      </c>
      <c r="L1614" t="s">
        <v>467</v>
      </c>
      <c r="M1614" t="s">
        <v>736</v>
      </c>
      <c r="N1614" t="s">
        <v>494</v>
      </c>
      <c r="O1614" t="s">
        <v>495</v>
      </c>
      <c r="P1614" t="s">
        <v>737</v>
      </c>
      <c r="Q1614">
        <v>83.984000000000009</v>
      </c>
      <c r="R1614">
        <v>2</v>
      </c>
      <c r="S1614">
        <v>0.2</v>
      </c>
      <c r="T1614" s="16">
        <v>31.494</v>
      </c>
    </row>
    <row r="1615" spans="1:20" x14ac:dyDescent="0.3">
      <c r="A1615" t="s">
        <v>4672</v>
      </c>
      <c r="B1615" s="1">
        <v>43090</v>
      </c>
      <c r="C1615" s="1">
        <v>43094</v>
      </c>
      <c r="D1615" t="s">
        <v>473</v>
      </c>
      <c r="E1615" t="s">
        <v>4233</v>
      </c>
      <c r="F1615" t="s">
        <v>4234</v>
      </c>
      <c r="G1615" t="s">
        <v>464</v>
      </c>
      <c r="H1615" t="s">
        <v>450</v>
      </c>
      <c r="I1615" t="s">
        <v>3630</v>
      </c>
      <c r="J1615" t="s">
        <v>466</v>
      </c>
      <c r="K1615">
        <v>94601</v>
      </c>
      <c r="L1615" t="s">
        <v>467</v>
      </c>
      <c r="M1615" t="s">
        <v>1944</v>
      </c>
      <c r="N1615" t="s">
        <v>469</v>
      </c>
      <c r="O1615" t="s">
        <v>482</v>
      </c>
      <c r="P1615" t="s">
        <v>1945</v>
      </c>
      <c r="Q1615">
        <v>1000.0200000000001</v>
      </c>
      <c r="R1615">
        <v>7</v>
      </c>
      <c r="S1615">
        <v>0</v>
      </c>
      <c r="T1615" s="16">
        <v>290.00579999999991</v>
      </c>
    </row>
    <row r="1616" spans="1:20" x14ac:dyDescent="0.3">
      <c r="A1616" t="s">
        <v>4673</v>
      </c>
      <c r="B1616" s="1">
        <v>42444</v>
      </c>
      <c r="C1616" s="1">
        <v>42448</v>
      </c>
      <c r="D1616" t="s">
        <v>473</v>
      </c>
      <c r="E1616" t="s">
        <v>4483</v>
      </c>
      <c r="F1616" t="s">
        <v>4484</v>
      </c>
      <c r="G1616" t="s">
        <v>525</v>
      </c>
      <c r="H1616" t="s">
        <v>450</v>
      </c>
      <c r="I1616" t="s">
        <v>569</v>
      </c>
      <c r="J1616" t="s">
        <v>570</v>
      </c>
      <c r="K1616">
        <v>19143</v>
      </c>
      <c r="L1616" t="s">
        <v>571</v>
      </c>
      <c r="M1616" t="s">
        <v>4674</v>
      </c>
      <c r="N1616" t="s">
        <v>494</v>
      </c>
      <c r="O1616" t="s">
        <v>584</v>
      </c>
      <c r="P1616" t="s">
        <v>4675</v>
      </c>
      <c r="Q1616">
        <v>83.976000000000013</v>
      </c>
      <c r="R1616">
        <v>3</v>
      </c>
      <c r="S1616">
        <v>0.2</v>
      </c>
      <c r="T1616" s="16">
        <v>-13.646100000000001</v>
      </c>
    </row>
    <row r="1617" spans="1:20" x14ac:dyDescent="0.3">
      <c r="A1617" t="s">
        <v>4676</v>
      </c>
      <c r="B1617" s="1">
        <v>42226</v>
      </c>
      <c r="C1617" s="1">
        <v>42232</v>
      </c>
      <c r="D1617" t="s">
        <v>473</v>
      </c>
      <c r="E1617" t="s">
        <v>4219</v>
      </c>
      <c r="F1617" t="s">
        <v>4220</v>
      </c>
      <c r="G1617" t="s">
        <v>525</v>
      </c>
      <c r="H1617" t="s">
        <v>450</v>
      </c>
      <c r="I1617" t="s">
        <v>651</v>
      </c>
      <c r="J1617" t="s">
        <v>652</v>
      </c>
      <c r="K1617">
        <v>55122</v>
      </c>
      <c r="L1617" t="s">
        <v>528</v>
      </c>
      <c r="M1617" t="s">
        <v>2547</v>
      </c>
      <c r="N1617" t="s">
        <v>469</v>
      </c>
      <c r="O1617" t="s">
        <v>470</v>
      </c>
      <c r="P1617" t="s">
        <v>2548</v>
      </c>
      <c r="Q1617">
        <v>3.75</v>
      </c>
      <c r="R1617">
        <v>1</v>
      </c>
      <c r="S1617">
        <v>0</v>
      </c>
      <c r="T1617" s="16">
        <v>1.7999999999999998</v>
      </c>
    </row>
    <row r="1618" spans="1:20" x14ac:dyDescent="0.3">
      <c r="A1618" t="s">
        <v>4676</v>
      </c>
      <c r="B1618" s="1">
        <v>42226</v>
      </c>
      <c r="C1618" s="1">
        <v>42232</v>
      </c>
      <c r="D1618" t="s">
        <v>473</v>
      </c>
      <c r="E1618" t="s">
        <v>4219</v>
      </c>
      <c r="F1618" t="s">
        <v>4220</v>
      </c>
      <c r="G1618" t="s">
        <v>525</v>
      </c>
      <c r="H1618" t="s">
        <v>450</v>
      </c>
      <c r="I1618" t="s">
        <v>651</v>
      </c>
      <c r="J1618" t="s">
        <v>652</v>
      </c>
      <c r="K1618">
        <v>55122</v>
      </c>
      <c r="L1618" t="s">
        <v>528</v>
      </c>
      <c r="M1618" t="s">
        <v>1467</v>
      </c>
      <c r="N1618" t="s">
        <v>469</v>
      </c>
      <c r="O1618" t="s">
        <v>470</v>
      </c>
      <c r="P1618" t="s">
        <v>1468</v>
      </c>
      <c r="Q1618">
        <v>41.4</v>
      </c>
      <c r="R1618">
        <v>4</v>
      </c>
      <c r="S1618">
        <v>0</v>
      </c>
      <c r="T1618" s="16">
        <v>19.872</v>
      </c>
    </row>
    <row r="1619" spans="1:20" x14ac:dyDescent="0.3">
      <c r="A1619" t="s">
        <v>4676</v>
      </c>
      <c r="B1619" s="1">
        <v>42226</v>
      </c>
      <c r="C1619" s="1">
        <v>42232</v>
      </c>
      <c r="D1619" t="s">
        <v>473</v>
      </c>
      <c r="E1619" t="s">
        <v>4219</v>
      </c>
      <c r="F1619" t="s">
        <v>4220</v>
      </c>
      <c r="G1619" t="s">
        <v>525</v>
      </c>
      <c r="H1619" t="s">
        <v>450</v>
      </c>
      <c r="I1619" t="s">
        <v>651</v>
      </c>
      <c r="J1619" t="s">
        <v>652</v>
      </c>
      <c r="K1619">
        <v>55122</v>
      </c>
      <c r="L1619" t="s">
        <v>528</v>
      </c>
      <c r="M1619" t="s">
        <v>4677</v>
      </c>
      <c r="N1619" t="s">
        <v>469</v>
      </c>
      <c r="O1619" t="s">
        <v>491</v>
      </c>
      <c r="P1619" t="s">
        <v>4678</v>
      </c>
      <c r="Q1619">
        <v>29.79</v>
      </c>
      <c r="R1619">
        <v>3</v>
      </c>
      <c r="S1619">
        <v>0</v>
      </c>
      <c r="T1619" s="16">
        <v>12.511800000000001</v>
      </c>
    </row>
    <row r="1620" spans="1:20" x14ac:dyDescent="0.3">
      <c r="A1620" t="s">
        <v>4679</v>
      </c>
      <c r="B1620" s="1">
        <v>42623</v>
      </c>
      <c r="C1620" s="1">
        <v>42627</v>
      </c>
      <c r="D1620" t="s">
        <v>446</v>
      </c>
      <c r="E1620" t="s">
        <v>847</v>
      </c>
      <c r="F1620" t="s">
        <v>848</v>
      </c>
      <c r="G1620" t="s">
        <v>525</v>
      </c>
      <c r="H1620" t="s">
        <v>450</v>
      </c>
      <c r="I1620" t="s">
        <v>689</v>
      </c>
      <c r="J1620" t="s">
        <v>690</v>
      </c>
      <c r="K1620">
        <v>10011</v>
      </c>
      <c r="L1620" t="s">
        <v>571</v>
      </c>
      <c r="M1620" t="s">
        <v>4680</v>
      </c>
      <c r="N1620" t="s">
        <v>469</v>
      </c>
      <c r="O1620" t="s">
        <v>482</v>
      </c>
      <c r="P1620" t="s">
        <v>4681</v>
      </c>
      <c r="Q1620">
        <v>59.48</v>
      </c>
      <c r="R1620">
        <v>2</v>
      </c>
      <c r="S1620">
        <v>0</v>
      </c>
      <c r="T1620" s="16">
        <v>8.9220000000000041</v>
      </c>
    </row>
    <row r="1621" spans="1:20" x14ac:dyDescent="0.3">
      <c r="A1621" t="s">
        <v>4679</v>
      </c>
      <c r="B1621" s="1">
        <v>42623</v>
      </c>
      <c r="C1621" s="1">
        <v>42627</v>
      </c>
      <c r="D1621" t="s">
        <v>446</v>
      </c>
      <c r="E1621" t="s">
        <v>847</v>
      </c>
      <c r="F1621" t="s">
        <v>848</v>
      </c>
      <c r="G1621" t="s">
        <v>525</v>
      </c>
      <c r="H1621" t="s">
        <v>450</v>
      </c>
      <c r="I1621" t="s">
        <v>689</v>
      </c>
      <c r="J1621" t="s">
        <v>690</v>
      </c>
      <c r="K1621">
        <v>10011</v>
      </c>
      <c r="L1621" t="s">
        <v>571</v>
      </c>
      <c r="M1621" t="s">
        <v>4682</v>
      </c>
      <c r="N1621" t="s">
        <v>469</v>
      </c>
      <c r="O1621" t="s">
        <v>513</v>
      </c>
      <c r="P1621" t="s">
        <v>4683</v>
      </c>
      <c r="Q1621">
        <v>6.69</v>
      </c>
      <c r="R1621">
        <v>1</v>
      </c>
      <c r="S1621">
        <v>0</v>
      </c>
      <c r="T1621" s="16">
        <v>3.0773999999999999</v>
      </c>
    </row>
    <row r="1622" spans="1:20" x14ac:dyDescent="0.3">
      <c r="A1622" t="s">
        <v>4684</v>
      </c>
      <c r="B1622" s="1">
        <v>42924</v>
      </c>
      <c r="C1622" s="1">
        <v>42931</v>
      </c>
      <c r="D1622" t="s">
        <v>473</v>
      </c>
      <c r="E1622" t="s">
        <v>4685</v>
      </c>
      <c r="F1622" t="s">
        <v>4686</v>
      </c>
      <c r="G1622" t="s">
        <v>449</v>
      </c>
      <c r="H1622" t="s">
        <v>450</v>
      </c>
      <c r="I1622" t="s">
        <v>4687</v>
      </c>
      <c r="J1622" t="s">
        <v>519</v>
      </c>
      <c r="K1622">
        <v>98031</v>
      </c>
      <c r="L1622" t="s">
        <v>467</v>
      </c>
      <c r="M1622" t="s">
        <v>4688</v>
      </c>
      <c r="N1622" t="s">
        <v>455</v>
      </c>
      <c r="O1622" t="s">
        <v>488</v>
      </c>
      <c r="P1622" t="s">
        <v>4689</v>
      </c>
      <c r="Q1622">
        <v>198.46</v>
      </c>
      <c r="R1622">
        <v>2</v>
      </c>
      <c r="S1622">
        <v>0</v>
      </c>
      <c r="T1622" s="16">
        <v>99.23</v>
      </c>
    </row>
    <row r="1623" spans="1:20" x14ac:dyDescent="0.3">
      <c r="A1623" t="s">
        <v>4684</v>
      </c>
      <c r="B1623" s="1">
        <v>42924</v>
      </c>
      <c r="C1623" s="1">
        <v>42931</v>
      </c>
      <c r="D1623" t="s">
        <v>473</v>
      </c>
      <c r="E1623" t="s">
        <v>4685</v>
      </c>
      <c r="F1623" t="s">
        <v>4686</v>
      </c>
      <c r="G1623" t="s">
        <v>449</v>
      </c>
      <c r="H1623" t="s">
        <v>450</v>
      </c>
      <c r="I1623" t="s">
        <v>4687</v>
      </c>
      <c r="J1623" t="s">
        <v>519</v>
      </c>
      <c r="K1623">
        <v>98031</v>
      </c>
      <c r="L1623" t="s">
        <v>467</v>
      </c>
      <c r="M1623" t="s">
        <v>2399</v>
      </c>
      <c r="N1623" t="s">
        <v>469</v>
      </c>
      <c r="O1623" t="s">
        <v>470</v>
      </c>
      <c r="P1623" t="s">
        <v>2400</v>
      </c>
      <c r="Q1623">
        <v>786.48</v>
      </c>
      <c r="R1623">
        <v>8</v>
      </c>
      <c r="S1623">
        <v>0</v>
      </c>
      <c r="T1623" s="16">
        <v>385.37520000000001</v>
      </c>
    </row>
    <row r="1624" spans="1:20" x14ac:dyDescent="0.3">
      <c r="A1624" t="s">
        <v>4684</v>
      </c>
      <c r="B1624" s="1">
        <v>42924</v>
      </c>
      <c r="C1624" s="1">
        <v>42931</v>
      </c>
      <c r="D1624" t="s">
        <v>473</v>
      </c>
      <c r="E1624" t="s">
        <v>4685</v>
      </c>
      <c r="F1624" t="s">
        <v>4686</v>
      </c>
      <c r="G1624" t="s">
        <v>449</v>
      </c>
      <c r="H1624" t="s">
        <v>450</v>
      </c>
      <c r="I1624" t="s">
        <v>4687</v>
      </c>
      <c r="J1624" t="s">
        <v>519</v>
      </c>
      <c r="K1624">
        <v>98031</v>
      </c>
      <c r="L1624" t="s">
        <v>467</v>
      </c>
      <c r="M1624" t="s">
        <v>2355</v>
      </c>
      <c r="N1624" t="s">
        <v>469</v>
      </c>
      <c r="O1624" t="s">
        <v>498</v>
      </c>
      <c r="P1624" t="s">
        <v>2356</v>
      </c>
      <c r="Q1624">
        <v>23.168000000000003</v>
      </c>
      <c r="R1624">
        <v>2</v>
      </c>
      <c r="S1624">
        <v>0.2</v>
      </c>
      <c r="T1624" s="16">
        <v>7.8191999999999995</v>
      </c>
    </row>
    <row r="1625" spans="1:20" x14ac:dyDescent="0.3">
      <c r="A1625" t="s">
        <v>4684</v>
      </c>
      <c r="B1625" s="1">
        <v>42924</v>
      </c>
      <c r="C1625" s="1">
        <v>42931</v>
      </c>
      <c r="D1625" t="s">
        <v>473</v>
      </c>
      <c r="E1625" t="s">
        <v>4685</v>
      </c>
      <c r="F1625" t="s">
        <v>4686</v>
      </c>
      <c r="G1625" t="s">
        <v>449</v>
      </c>
      <c r="H1625" t="s">
        <v>450</v>
      </c>
      <c r="I1625" t="s">
        <v>4687</v>
      </c>
      <c r="J1625" t="s">
        <v>519</v>
      </c>
      <c r="K1625">
        <v>98031</v>
      </c>
      <c r="L1625" t="s">
        <v>467</v>
      </c>
      <c r="M1625" t="s">
        <v>4690</v>
      </c>
      <c r="N1625" t="s">
        <v>494</v>
      </c>
      <c r="O1625" t="s">
        <v>584</v>
      </c>
      <c r="P1625" t="s">
        <v>4691</v>
      </c>
      <c r="Q1625">
        <v>50</v>
      </c>
      <c r="R1625">
        <v>2</v>
      </c>
      <c r="S1625">
        <v>0</v>
      </c>
      <c r="T1625" s="16">
        <v>10.5</v>
      </c>
    </row>
    <row r="1626" spans="1:20" x14ac:dyDescent="0.3">
      <c r="A1626" t="s">
        <v>4692</v>
      </c>
      <c r="B1626" s="1">
        <v>42357</v>
      </c>
      <c r="C1626" s="1">
        <v>42362</v>
      </c>
      <c r="D1626" t="s">
        <v>473</v>
      </c>
      <c r="E1626" t="s">
        <v>4693</v>
      </c>
      <c r="F1626" t="s">
        <v>4694</v>
      </c>
      <c r="G1626" t="s">
        <v>449</v>
      </c>
      <c r="H1626" t="s">
        <v>450</v>
      </c>
      <c r="I1626" t="s">
        <v>465</v>
      </c>
      <c r="J1626" t="s">
        <v>466</v>
      </c>
      <c r="K1626">
        <v>90049</v>
      </c>
      <c r="L1626" t="s">
        <v>467</v>
      </c>
      <c r="M1626" t="s">
        <v>4276</v>
      </c>
      <c r="N1626" t="s">
        <v>494</v>
      </c>
      <c r="O1626" t="s">
        <v>495</v>
      </c>
      <c r="P1626" t="s">
        <v>4277</v>
      </c>
      <c r="Q1626">
        <v>675.96</v>
      </c>
      <c r="R1626">
        <v>5</v>
      </c>
      <c r="S1626">
        <v>0.2</v>
      </c>
      <c r="T1626" s="16">
        <v>84.494999999999948</v>
      </c>
    </row>
    <row r="1627" spans="1:20" x14ac:dyDescent="0.3">
      <c r="A1627" t="s">
        <v>4692</v>
      </c>
      <c r="B1627" s="1">
        <v>42357</v>
      </c>
      <c r="C1627" s="1">
        <v>42362</v>
      </c>
      <c r="D1627" t="s">
        <v>473</v>
      </c>
      <c r="E1627" t="s">
        <v>4693</v>
      </c>
      <c r="F1627" t="s">
        <v>4694</v>
      </c>
      <c r="G1627" t="s">
        <v>449</v>
      </c>
      <c r="H1627" t="s">
        <v>450</v>
      </c>
      <c r="I1627" t="s">
        <v>465</v>
      </c>
      <c r="J1627" t="s">
        <v>466</v>
      </c>
      <c r="K1627">
        <v>90049</v>
      </c>
      <c r="L1627" t="s">
        <v>467</v>
      </c>
      <c r="M1627" t="s">
        <v>3134</v>
      </c>
      <c r="N1627" t="s">
        <v>494</v>
      </c>
      <c r="O1627" t="s">
        <v>584</v>
      </c>
      <c r="P1627" t="s">
        <v>4695</v>
      </c>
      <c r="Q1627">
        <v>1265.8499999999999</v>
      </c>
      <c r="R1627">
        <v>3</v>
      </c>
      <c r="S1627">
        <v>0</v>
      </c>
      <c r="T1627" s="16">
        <v>556.97400000000005</v>
      </c>
    </row>
    <row r="1628" spans="1:20" x14ac:dyDescent="0.3">
      <c r="A1628" t="s">
        <v>4696</v>
      </c>
      <c r="B1628" s="1">
        <v>42324</v>
      </c>
      <c r="C1628" s="1">
        <v>42330</v>
      </c>
      <c r="D1628" t="s">
        <v>473</v>
      </c>
      <c r="E1628" t="s">
        <v>1955</v>
      </c>
      <c r="F1628" t="s">
        <v>1956</v>
      </c>
      <c r="G1628" t="s">
        <v>525</v>
      </c>
      <c r="H1628" t="s">
        <v>450</v>
      </c>
      <c r="I1628" t="s">
        <v>689</v>
      </c>
      <c r="J1628" t="s">
        <v>690</v>
      </c>
      <c r="K1628">
        <v>10011</v>
      </c>
      <c r="L1628" t="s">
        <v>571</v>
      </c>
      <c r="M1628" t="s">
        <v>2560</v>
      </c>
      <c r="N1628" t="s">
        <v>469</v>
      </c>
      <c r="O1628" t="s">
        <v>501</v>
      </c>
      <c r="P1628" t="s">
        <v>2561</v>
      </c>
      <c r="Q1628">
        <v>523.25</v>
      </c>
      <c r="R1628">
        <v>5</v>
      </c>
      <c r="S1628">
        <v>0</v>
      </c>
      <c r="T1628" s="16">
        <v>141.27749999999997</v>
      </c>
    </row>
    <row r="1629" spans="1:20" x14ac:dyDescent="0.3">
      <c r="A1629" t="s">
        <v>4697</v>
      </c>
      <c r="B1629" s="1">
        <v>42271</v>
      </c>
      <c r="C1629" s="1">
        <v>42277</v>
      </c>
      <c r="D1629" t="s">
        <v>473</v>
      </c>
      <c r="E1629" t="s">
        <v>4698</v>
      </c>
      <c r="F1629" t="s">
        <v>4699</v>
      </c>
      <c r="G1629" t="s">
        <v>449</v>
      </c>
      <c r="H1629" t="s">
        <v>450</v>
      </c>
      <c r="I1629" t="s">
        <v>4700</v>
      </c>
      <c r="J1629" t="s">
        <v>1161</v>
      </c>
      <c r="K1629">
        <v>70506</v>
      </c>
      <c r="L1629" t="s">
        <v>453</v>
      </c>
      <c r="M1629" t="s">
        <v>3807</v>
      </c>
      <c r="N1629" t="s">
        <v>455</v>
      </c>
      <c r="O1629" t="s">
        <v>459</v>
      </c>
      <c r="P1629" t="s">
        <v>3808</v>
      </c>
      <c r="Q1629">
        <v>517.5</v>
      </c>
      <c r="R1629">
        <v>6</v>
      </c>
      <c r="S1629">
        <v>0</v>
      </c>
      <c r="T1629" s="16">
        <v>155.24999999999994</v>
      </c>
    </row>
    <row r="1630" spans="1:20" x14ac:dyDescent="0.3">
      <c r="A1630" t="s">
        <v>4701</v>
      </c>
      <c r="B1630" s="1">
        <v>42907</v>
      </c>
      <c r="C1630" s="1">
        <v>42911</v>
      </c>
      <c r="D1630" t="s">
        <v>446</v>
      </c>
      <c r="E1630" t="s">
        <v>2437</v>
      </c>
      <c r="F1630" t="s">
        <v>2438</v>
      </c>
      <c r="G1630" t="s">
        <v>449</v>
      </c>
      <c r="H1630" t="s">
        <v>450</v>
      </c>
      <c r="I1630" t="s">
        <v>2608</v>
      </c>
      <c r="J1630" t="s">
        <v>921</v>
      </c>
      <c r="K1630">
        <v>44105</v>
      </c>
      <c r="L1630" t="s">
        <v>571</v>
      </c>
      <c r="M1630" t="s">
        <v>4702</v>
      </c>
      <c r="N1630" t="s">
        <v>455</v>
      </c>
      <c r="O1630" t="s">
        <v>488</v>
      </c>
      <c r="P1630" t="s">
        <v>4703</v>
      </c>
      <c r="Q1630">
        <v>17.920000000000002</v>
      </c>
      <c r="R1630">
        <v>5</v>
      </c>
      <c r="S1630">
        <v>0.2</v>
      </c>
      <c r="T1630" s="16">
        <v>2.4639999999999986</v>
      </c>
    </row>
    <row r="1631" spans="1:20" x14ac:dyDescent="0.3">
      <c r="A1631" t="s">
        <v>4701</v>
      </c>
      <c r="B1631" s="1">
        <v>42907</v>
      </c>
      <c r="C1631" s="1">
        <v>42911</v>
      </c>
      <c r="D1631" t="s">
        <v>446</v>
      </c>
      <c r="E1631" t="s">
        <v>2437</v>
      </c>
      <c r="F1631" t="s">
        <v>2438</v>
      </c>
      <c r="G1631" t="s">
        <v>449</v>
      </c>
      <c r="H1631" t="s">
        <v>450</v>
      </c>
      <c r="I1631" t="s">
        <v>2608</v>
      </c>
      <c r="J1631" t="s">
        <v>921</v>
      </c>
      <c r="K1631">
        <v>44105</v>
      </c>
      <c r="L1631" t="s">
        <v>571</v>
      </c>
      <c r="M1631" t="s">
        <v>3203</v>
      </c>
      <c r="N1631" t="s">
        <v>469</v>
      </c>
      <c r="O1631" t="s">
        <v>498</v>
      </c>
      <c r="P1631" t="s">
        <v>3204</v>
      </c>
      <c r="Q1631">
        <v>41.256000000000007</v>
      </c>
      <c r="R1631">
        <v>6</v>
      </c>
      <c r="S1631">
        <v>0.7</v>
      </c>
      <c r="T1631" s="16">
        <v>-34.38000000000001</v>
      </c>
    </row>
    <row r="1632" spans="1:20" x14ac:dyDescent="0.3">
      <c r="A1632" t="s">
        <v>4704</v>
      </c>
      <c r="B1632" s="1">
        <v>42498</v>
      </c>
      <c r="C1632" s="1">
        <v>42498</v>
      </c>
      <c r="D1632" t="s">
        <v>1716</v>
      </c>
      <c r="E1632" t="s">
        <v>909</v>
      </c>
      <c r="F1632" t="s">
        <v>910</v>
      </c>
      <c r="G1632" t="s">
        <v>449</v>
      </c>
      <c r="H1632" t="s">
        <v>450</v>
      </c>
      <c r="I1632" t="s">
        <v>2608</v>
      </c>
      <c r="J1632" t="s">
        <v>921</v>
      </c>
      <c r="K1632">
        <v>44105</v>
      </c>
      <c r="L1632" t="s">
        <v>571</v>
      </c>
      <c r="M1632" t="s">
        <v>4705</v>
      </c>
      <c r="N1632" t="s">
        <v>469</v>
      </c>
      <c r="O1632" t="s">
        <v>482</v>
      </c>
      <c r="P1632" t="s">
        <v>4706</v>
      </c>
      <c r="Q1632">
        <v>1006.056</v>
      </c>
      <c r="R1632">
        <v>3</v>
      </c>
      <c r="S1632">
        <v>0.2</v>
      </c>
      <c r="T1632" s="16">
        <v>88.029900000000055</v>
      </c>
    </row>
    <row r="1633" spans="1:20" x14ac:dyDescent="0.3">
      <c r="A1633" t="s">
        <v>4704</v>
      </c>
      <c r="B1633" s="1">
        <v>42498</v>
      </c>
      <c r="C1633" s="1">
        <v>42498</v>
      </c>
      <c r="D1633" t="s">
        <v>1716</v>
      </c>
      <c r="E1633" t="s">
        <v>909</v>
      </c>
      <c r="F1633" t="s">
        <v>910</v>
      </c>
      <c r="G1633" t="s">
        <v>449</v>
      </c>
      <c r="H1633" t="s">
        <v>450</v>
      </c>
      <c r="I1633" t="s">
        <v>2608</v>
      </c>
      <c r="J1633" t="s">
        <v>921</v>
      </c>
      <c r="K1633">
        <v>44105</v>
      </c>
      <c r="L1633" t="s">
        <v>571</v>
      </c>
      <c r="M1633" t="s">
        <v>2293</v>
      </c>
      <c r="N1633" t="s">
        <v>469</v>
      </c>
      <c r="O1633" t="s">
        <v>513</v>
      </c>
      <c r="P1633" t="s">
        <v>2294</v>
      </c>
      <c r="Q1633">
        <v>10.688000000000001</v>
      </c>
      <c r="R1633">
        <v>2</v>
      </c>
      <c r="S1633">
        <v>0.2</v>
      </c>
      <c r="T1633" s="16">
        <v>3.7407999999999997</v>
      </c>
    </row>
    <row r="1634" spans="1:20" x14ac:dyDescent="0.3">
      <c r="A1634" t="s">
        <v>4704</v>
      </c>
      <c r="B1634" s="1">
        <v>42498</v>
      </c>
      <c r="C1634" s="1">
        <v>42498</v>
      </c>
      <c r="D1634" t="s">
        <v>1716</v>
      </c>
      <c r="E1634" t="s">
        <v>909</v>
      </c>
      <c r="F1634" t="s">
        <v>910</v>
      </c>
      <c r="G1634" t="s">
        <v>449</v>
      </c>
      <c r="H1634" t="s">
        <v>450</v>
      </c>
      <c r="I1634" t="s">
        <v>2608</v>
      </c>
      <c r="J1634" t="s">
        <v>921</v>
      </c>
      <c r="K1634">
        <v>44105</v>
      </c>
      <c r="L1634" t="s">
        <v>571</v>
      </c>
      <c r="M1634" t="s">
        <v>2357</v>
      </c>
      <c r="N1634" t="s">
        <v>469</v>
      </c>
      <c r="O1634" t="s">
        <v>513</v>
      </c>
      <c r="P1634" t="s">
        <v>2358</v>
      </c>
      <c r="Q1634">
        <v>10.368000000000002</v>
      </c>
      <c r="R1634">
        <v>2</v>
      </c>
      <c r="S1634">
        <v>0.2</v>
      </c>
      <c r="T1634" s="16">
        <v>3.6288</v>
      </c>
    </row>
    <row r="1635" spans="1:20" x14ac:dyDescent="0.3">
      <c r="A1635" t="s">
        <v>4704</v>
      </c>
      <c r="B1635" s="1">
        <v>42498</v>
      </c>
      <c r="C1635" s="1">
        <v>42498</v>
      </c>
      <c r="D1635" t="s">
        <v>1716</v>
      </c>
      <c r="E1635" t="s">
        <v>909</v>
      </c>
      <c r="F1635" t="s">
        <v>910</v>
      </c>
      <c r="G1635" t="s">
        <v>449</v>
      </c>
      <c r="H1635" t="s">
        <v>450</v>
      </c>
      <c r="I1635" t="s">
        <v>2608</v>
      </c>
      <c r="J1635" t="s">
        <v>921</v>
      </c>
      <c r="K1635">
        <v>44105</v>
      </c>
      <c r="L1635" t="s">
        <v>571</v>
      </c>
      <c r="M1635" t="s">
        <v>4158</v>
      </c>
      <c r="N1635" t="s">
        <v>469</v>
      </c>
      <c r="O1635" t="s">
        <v>482</v>
      </c>
      <c r="P1635" t="s">
        <v>4159</v>
      </c>
      <c r="Q1635">
        <v>25.12</v>
      </c>
      <c r="R1635">
        <v>2</v>
      </c>
      <c r="S1635">
        <v>0.2</v>
      </c>
      <c r="T1635" s="16">
        <v>1.5700000000000012</v>
      </c>
    </row>
    <row r="1636" spans="1:20" x14ac:dyDescent="0.3">
      <c r="A1636" t="s">
        <v>4704</v>
      </c>
      <c r="B1636" s="1">
        <v>42498</v>
      </c>
      <c r="C1636" s="1">
        <v>42498</v>
      </c>
      <c r="D1636" t="s">
        <v>1716</v>
      </c>
      <c r="E1636" t="s">
        <v>909</v>
      </c>
      <c r="F1636" t="s">
        <v>910</v>
      </c>
      <c r="G1636" t="s">
        <v>449</v>
      </c>
      <c r="H1636" t="s">
        <v>450</v>
      </c>
      <c r="I1636" t="s">
        <v>2608</v>
      </c>
      <c r="J1636" t="s">
        <v>921</v>
      </c>
      <c r="K1636">
        <v>44105</v>
      </c>
      <c r="L1636" t="s">
        <v>571</v>
      </c>
      <c r="M1636" t="s">
        <v>2282</v>
      </c>
      <c r="N1636" t="s">
        <v>494</v>
      </c>
      <c r="O1636" t="s">
        <v>584</v>
      </c>
      <c r="P1636" t="s">
        <v>2283</v>
      </c>
      <c r="Q1636">
        <v>58.112000000000002</v>
      </c>
      <c r="R1636">
        <v>2</v>
      </c>
      <c r="S1636">
        <v>0.2</v>
      </c>
      <c r="T1636" s="16">
        <v>7.263999999999994</v>
      </c>
    </row>
    <row r="1637" spans="1:20" x14ac:dyDescent="0.3">
      <c r="A1637" t="s">
        <v>4707</v>
      </c>
      <c r="B1637" s="1">
        <v>41969</v>
      </c>
      <c r="C1637" s="1">
        <v>41975</v>
      </c>
      <c r="D1637" t="s">
        <v>473</v>
      </c>
      <c r="E1637" t="s">
        <v>4708</v>
      </c>
      <c r="F1637" t="s">
        <v>4709</v>
      </c>
      <c r="G1637" t="s">
        <v>449</v>
      </c>
      <c r="H1637" t="s">
        <v>450</v>
      </c>
      <c r="I1637" t="s">
        <v>4710</v>
      </c>
      <c r="J1637" t="s">
        <v>843</v>
      </c>
      <c r="K1637">
        <v>97224</v>
      </c>
      <c r="L1637" t="s">
        <v>467</v>
      </c>
      <c r="M1637" t="s">
        <v>3482</v>
      </c>
      <c r="N1637" t="s">
        <v>469</v>
      </c>
      <c r="O1637" t="s">
        <v>513</v>
      </c>
      <c r="P1637" t="s">
        <v>3483</v>
      </c>
      <c r="Q1637">
        <v>15.552000000000003</v>
      </c>
      <c r="R1637">
        <v>3</v>
      </c>
      <c r="S1637">
        <v>0.2</v>
      </c>
      <c r="T1637" s="16">
        <v>5.4432</v>
      </c>
    </row>
    <row r="1638" spans="1:20" x14ac:dyDescent="0.3">
      <c r="A1638" t="s">
        <v>4707</v>
      </c>
      <c r="B1638" s="1">
        <v>41969</v>
      </c>
      <c r="C1638" s="1">
        <v>41975</v>
      </c>
      <c r="D1638" t="s">
        <v>473</v>
      </c>
      <c r="E1638" t="s">
        <v>4708</v>
      </c>
      <c r="F1638" t="s">
        <v>4709</v>
      </c>
      <c r="G1638" t="s">
        <v>449</v>
      </c>
      <c r="H1638" t="s">
        <v>450</v>
      </c>
      <c r="I1638" t="s">
        <v>4710</v>
      </c>
      <c r="J1638" t="s">
        <v>843</v>
      </c>
      <c r="K1638">
        <v>97224</v>
      </c>
      <c r="L1638" t="s">
        <v>467</v>
      </c>
      <c r="M1638" t="s">
        <v>3359</v>
      </c>
      <c r="N1638" t="s">
        <v>469</v>
      </c>
      <c r="O1638" t="s">
        <v>482</v>
      </c>
      <c r="P1638" t="s">
        <v>3360</v>
      </c>
      <c r="Q1638">
        <v>669.08</v>
      </c>
      <c r="R1638">
        <v>5</v>
      </c>
      <c r="S1638">
        <v>0.2</v>
      </c>
      <c r="T1638" s="16">
        <v>-167.27</v>
      </c>
    </row>
    <row r="1639" spans="1:20" x14ac:dyDescent="0.3">
      <c r="A1639" t="s">
        <v>4707</v>
      </c>
      <c r="B1639" s="1">
        <v>41969</v>
      </c>
      <c r="C1639" s="1">
        <v>41975</v>
      </c>
      <c r="D1639" t="s">
        <v>473</v>
      </c>
      <c r="E1639" t="s">
        <v>4708</v>
      </c>
      <c r="F1639" t="s">
        <v>4709</v>
      </c>
      <c r="G1639" t="s">
        <v>449</v>
      </c>
      <c r="H1639" t="s">
        <v>450</v>
      </c>
      <c r="I1639" t="s">
        <v>4710</v>
      </c>
      <c r="J1639" t="s">
        <v>843</v>
      </c>
      <c r="K1639">
        <v>97224</v>
      </c>
      <c r="L1639" t="s">
        <v>467</v>
      </c>
      <c r="M1639" t="s">
        <v>4711</v>
      </c>
      <c r="N1639" t="s">
        <v>494</v>
      </c>
      <c r="O1639" t="s">
        <v>495</v>
      </c>
      <c r="P1639" t="s">
        <v>4712</v>
      </c>
      <c r="Q1639">
        <v>438.33600000000001</v>
      </c>
      <c r="R1639">
        <v>4</v>
      </c>
      <c r="S1639">
        <v>0.2</v>
      </c>
      <c r="T1639" s="16">
        <v>-87.667200000000037</v>
      </c>
    </row>
    <row r="1640" spans="1:20" x14ac:dyDescent="0.3">
      <c r="A1640" t="s">
        <v>4713</v>
      </c>
      <c r="B1640" s="1">
        <v>42516</v>
      </c>
      <c r="C1640" s="1">
        <v>42522</v>
      </c>
      <c r="D1640" t="s">
        <v>473</v>
      </c>
      <c r="E1640" t="s">
        <v>4714</v>
      </c>
      <c r="F1640" t="s">
        <v>4715</v>
      </c>
      <c r="G1640" t="s">
        <v>449</v>
      </c>
      <c r="H1640" t="s">
        <v>450</v>
      </c>
      <c r="I1640" t="s">
        <v>519</v>
      </c>
      <c r="J1640" t="s">
        <v>3464</v>
      </c>
      <c r="K1640">
        <v>20016</v>
      </c>
      <c r="L1640" t="s">
        <v>571</v>
      </c>
      <c r="M1640" t="s">
        <v>4716</v>
      </c>
      <c r="N1640" t="s">
        <v>469</v>
      </c>
      <c r="O1640" t="s">
        <v>513</v>
      </c>
      <c r="P1640" t="s">
        <v>4717</v>
      </c>
      <c r="Q1640">
        <v>19.440000000000001</v>
      </c>
      <c r="R1640">
        <v>3</v>
      </c>
      <c r="S1640">
        <v>0</v>
      </c>
      <c r="T1640" s="16">
        <v>9.3312000000000008</v>
      </c>
    </row>
    <row r="1641" spans="1:20" x14ac:dyDescent="0.3">
      <c r="A1641" t="s">
        <v>4713</v>
      </c>
      <c r="B1641" s="1">
        <v>42516</v>
      </c>
      <c r="C1641" s="1">
        <v>42522</v>
      </c>
      <c r="D1641" t="s">
        <v>473</v>
      </c>
      <c r="E1641" t="s">
        <v>4714</v>
      </c>
      <c r="F1641" t="s">
        <v>4715</v>
      </c>
      <c r="G1641" t="s">
        <v>449</v>
      </c>
      <c r="H1641" t="s">
        <v>450</v>
      </c>
      <c r="I1641" t="s">
        <v>519</v>
      </c>
      <c r="J1641" t="s">
        <v>3464</v>
      </c>
      <c r="K1641">
        <v>20016</v>
      </c>
      <c r="L1641" t="s">
        <v>571</v>
      </c>
      <c r="M1641" t="s">
        <v>2534</v>
      </c>
      <c r="N1641" t="s">
        <v>469</v>
      </c>
      <c r="O1641" t="s">
        <v>498</v>
      </c>
      <c r="P1641" t="s">
        <v>2535</v>
      </c>
      <c r="Q1641">
        <v>9.64</v>
      </c>
      <c r="R1641">
        <v>2</v>
      </c>
      <c r="S1641">
        <v>0</v>
      </c>
      <c r="T1641" s="16">
        <v>4.4344000000000001</v>
      </c>
    </row>
    <row r="1642" spans="1:20" x14ac:dyDescent="0.3">
      <c r="A1642" t="s">
        <v>4713</v>
      </c>
      <c r="B1642" s="1">
        <v>42516</v>
      </c>
      <c r="C1642" s="1">
        <v>42522</v>
      </c>
      <c r="D1642" t="s">
        <v>473</v>
      </c>
      <c r="E1642" t="s">
        <v>4714</v>
      </c>
      <c r="F1642" t="s">
        <v>4715</v>
      </c>
      <c r="G1642" t="s">
        <v>449</v>
      </c>
      <c r="H1642" t="s">
        <v>450</v>
      </c>
      <c r="I1642" t="s">
        <v>519</v>
      </c>
      <c r="J1642" t="s">
        <v>3464</v>
      </c>
      <c r="K1642">
        <v>20016</v>
      </c>
      <c r="L1642" t="s">
        <v>571</v>
      </c>
      <c r="M1642" t="s">
        <v>752</v>
      </c>
      <c r="N1642" t="s">
        <v>469</v>
      </c>
      <c r="O1642" t="s">
        <v>513</v>
      </c>
      <c r="P1642" t="s">
        <v>753</v>
      </c>
      <c r="Q1642">
        <v>12.7</v>
      </c>
      <c r="R1642">
        <v>2</v>
      </c>
      <c r="S1642">
        <v>0</v>
      </c>
      <c r="T1642" s="16">
        <v>5.8419999999999996</v>
      </c>
    </row>
    <row r="1643" spans="1:20" x14ac:dyDescent="0.3">
      <c r="A1643" t="s">
        <v>4713</v>
      </c>
      <c r="B1643" s="1">
        <v>42516</v>
      </c>
      <c r="C1643" s="1">
        <v>42522</v>
      </c>
      <c r="D1643" t="s">
        <v>473</v>
      </c>
      <c r="E1643" t="s">
        <v>4714</v>
      </c>
      <c r="F1643" t="s">
        <v>4715</v>
      </c>
      <c r="G1643" t="s">
        <v>449</v>
      </c>
      <c r="H1643" t="s">
        <v>450</v>
      </c>
      <c r="I1643" t="s">
        <v>519</v>
      </c>
      <c r="J1643" t="s">
        <v>3464</v>
      </c>
      <c r="K1643">
        <v>20016</v>
      </c>
      <c r="L1643" t="s">
        <v>571</v>
      </c>
      <c r="M1643" t="s">
        <v>849</v>
      </c>
      <c r="N1643" t="s">
        <v>455</v>
      </c>
      <c r="O1643" t="s">
        <v>488</v>
      </c>
      <c r="P1643" t="s">
        <v>850</v>
      </c>
      <c r="Q1643">
        <v>41.37</v>
      </c>
      <c r="R1643">
        <v>3</v>
      </c>
      <c r="S1643">
        <v>0</v>
      </c>
      <c r="T1643" s="16">
        <v>17.375399999999999</v>
      </c>
    </row>
    <row r="1644" spans="1:20" x14ac:dyDescent="0.3">
      <c r="A1644" t="s">
        <v>4718</v>
      </c>
      <c r="B1644" s="1">
        <v>41972</v>
      </c>
      <c r="C1644" s="1">
        <v>41977</v>
      </c>
      <c r="D1644" t="s">
        <v>473</v>
      </c>
      <c r="E1644" t="s">
        <v>4719</v>
      </c>
      <c r="F1644" t="s">
        <v>4720</v>
      </c>
      <c r="G1644" t="s">
        <v>464</v>
      </c>
      <c r="H1644" t="s">
        <v>450</v>
      </c>
      <c r="I1644" t="s">
        <v>4721</v>
      </c>
      <c r="J1644" t="s">
        <v>634</v>
      </c>
      <c r="K1644">
        <v>60076</v>
      </c>
      <c r="L1644" t="s">
        <v>528</v>
      </c>
      <c r="M1644" t="s">
        <v>2564</v>
      </c>
      <c r="N1644" t="s">
        <v>469</v>
      </c>
      <c r="O1644" t="s">
        <v>692</v>
      </c>
      <c r="P1644" t="s">
        <v>986</v>
      </c>
      <c r="Q1644">
        <v>12.624000000000001</v>
      </c>
      <c r="R1644">
        <v>2</v>
      </c>
      <c r="S1644">
        <v>0.2</v>
      </c>
      <c r="T1644" s="16">
        <v>3.944999999999999</v>
      </c>
    </row>
    <row r="1645" spans="1:20" x14ac:dyDescent="0.3">
      <c r="A1645" t="s">
        <v>4722</v>
      </c>
      <c r="B1645" s="1">
        <v>42082</v>
      </c>
      <c r="C1645" s="1">
        <v>42083</v>
      </c>
      <c r="D1645" t="s">
        <v>611</v>
      </c>
      <c r="E1645" t="s">
        <v>1217</v>
      </c>
      <c r="F1645" t="s">
        <v>1218</v>
      </c>
      <c r="G1645" t="s">
        <v>464</v>
      </c>
      <c r="H1645" t="s">
        <v>450</v>
      </c>
      <c r="I1645" t="s">
        <v>518</v>
      </c>
      <c r="J1645" t="s">
        <v>519</v>
      </c>
      <c r="K1645">
        <v>98115</v>
      </c>
      <c r="L1645" t="s">
        <v>467</v>
      </c>
      <c r="M1645" t="s">
        <v>2004</v>
      </c>
      <c r="N1645" t="s">
        <v>469</v>
      </c>
      <c r="O1645" t="s">
        <v>482</v>
      </c>
      <c r="P1645" t="s">
        <v>2005</v>
      </c>
      <c r="Q1645">
        <v>1247.6399999999999</v>
      </c>
      <c r="R1645">
        <v>3</v>
      </c>
      <c r="S1645">
        <v>0</v>
      </c>
      <c r="T1645" s="16">
        <v>349.33919999999995</v>
      </c>
    </row>
    <row r="1646" spans="1:20" x14ac:dyDescent="0.3">
      <c r="A1646" t="s">
        <v>4722</v>
      </c>
      <c r="B1646" s="1">
        <v>42082</v>
      </c>
      <c r="C1646" s="1">
        <v>42083</v>
      </c>
      <c r="D1646" t="s">
        <v>611</v>
      </c>
      <c r="E1646" t="s">
        <v>1217</v>
      </c>
      <c r="F1646" t="s">
        <v>1218</v>
      </c>
      <c r="G1646" t="s">
        <v>464</v>
      </c>
      <c r="H1646" t="s">
        <v>450</v>
      </c>
      <c r="I1646" t="s">
        <v>518</v>
      </c>
      <c r="J1646" t="s">
        <v>519</v>
      </c>
      <c r="K1646">
        <v>98115</v>
      </c>
      <c r="L1646" t="s">
        <v>467</v>
      </c>
      <c r="M1646" t="s">
        <v>4723</v>
      </c>
      <c r="N1646" t="s">
        <v>494</v>
      </c>
      <c r="O1646" t="s">
        <v>1642</v>
      </c>
      <c r="P1646" t="s">
        <v>4724</v>
      </c>
      <c r="Q1646">
        <v>3149.9300000000003</v>
      </c>
      <c r="R1646">
        <v>7</v>
      </c>
      <c r="S1646">
        <v>0</v>
      </c>
      <c r="T1646" s="16">
        <v>1480.4670999999998</v>
      </c>
    </row>
    <row r="1647" spans="1:20" x14ac:dyDescent="0.3">
      <c r="A1647" t="s">
        <v>4722</v>
      </c>
      <c r="B1647" s="1">
        <v>42082</v>
      </c>
      <c r="C1647" s="1">
        <v>42083</v>
      </c>
      <c r="D1647" t="s">
        <v>611</v>
      </c>
      <c r="E1647" t="s">
        <v>1217</v>
      </c>
      <c r="F1647" t="s">
        <v>1218</v>
      </c>
      <c r="G1647" t="s">
        <v>464</v>
      </c>
      <c r="H1647" t="s">
        <v>450</v>
      </c>
      <c r="I1647" t="s">
        <v>518</v>
      </c>
      <c r="J1647" t="s">
        <v>519</v>
      </c>
      <c r="K1647">
        <v>98115</v>
      </c>
      <c r="L1647" t="s">
        <v>467</v>
      </c>
      <c r="M1647" t="s">
        <v>4725</v>
      </c>
      <c r="N1647" t="s">
        <v>469</v>
      </c>
      <c r="O1647" t="s">
        <v>513</v>
      </c>
      <c r="P1647" t="s">
        <v>4726</v>
      </c>
      <c r="Q1647">
        <v>209.7</v>
      </c>
      <c r="R1647">
        <v>2</v>
      </c>
      <c r="S1647">
        <v>0</v>
      </c>
      <c r="T1647" s="16">
        <v>100.65599999999999</v>
      </c>
    </row>
    <row r="1648" spans="1:20" x14ac:dyDescent="0.3">
      <c r="A1648" t="s">
        <v>4727</v>
      </c>
      <c r="B1648" s="1">
        <v>42309</v>
      </c>
      <c r="C1648" s="1">
        <v>42311</v>
      </c>
      <c r="D1648" t="s">
        <v>611</v>
      </c>
      <c r="E1648" t="s">
        <v>1210</v>
      </c>
      <c r="F1648" t="s">
        <v>1211</v>
      </c>
      <c r="G1648" t="s">
        <v>525</v>
      </c>
      <c r="H1648" t="s">
        <v>450</v>
      </c>
      <c r="I1648" t="s">
        <v>569</v>
      </c>
      <c r="J1648" t="s">
        <v>570</v>
      </c>
      <c r="K1648">
        <v>19140</v>
      </c>
      <c r="L1648" t="s">
        <v>571</v>
      </c>
      <c r="M1648" t="s">
        <v>1178</v>
      </c>
      <c r="N1648" t="s">
        <v>494</v>
      </c>
      <c r="O1648" t="s">
        <v>584</v>
      </c>
      <c r="P1648" t="s">
        <v>1179</v>
      </c>
      <c r="Q1648">
        <v>35.360000000000007</v>
      </c>
      <c r="R1648">
        <v>2</v>
      </c>
      <c r="S1648">
        <v>0.2</v>
      </c>
      <c r="T1648" s="16">
        <v>-3.0939999999999994</v>
      </c>
    </row>
    <row r="1649" spans="1:20" x14ac:dyDescent="0.3">
      <c r="A1649" t="s">
        <v>4727</v>
      </c>
      <c r="B1649" s="1">
        <v>42309</v>
      </c>
      <c r="C1649" s="1">
        <v>42311</v>
      </c>
      <c r="D1649" t="s">
        <v>611</v>
      </c>
      <c r="E1649" t="s">
        <v>1210</v>
      </c>
      <c r="F1649" t="s">
        <v>1211</v>
      </c>
      <c r="G1649" t="s">
        <v>525</v>
      </c>
      <c r="H1649" t="s">
        <v>450</v>
      </c>
      <c r="I1649" t="s">
        <v>569</v>
      </c>
      <c r="J1649" t="s">
        <v>570</v>
      </c>
      <c r="K1649">
        <v>19140</v>
      </c>
      <c r="L1649" t="s">
        <v>571</v>
      </c>
      <c r="M1649" t="s">
        <v>4728</v>
      </c>
      <c r="N1649" t="s">
        <v>469</v>
      </c>
      <c r="O1649" t="s">
        <v>692</v>
      </c>
      <c r="P1649" t="s">
        <v>4729</v>
      </c>
      <c r="Q1649">
        <v>3.1680000000000001</v>
      </c>
      <c r="R1649">
        <v>2</v>
      </c>
      <c r="S1649">
        <v>0.2</v>
      </c>
      <c r="T1649" s="16">
        <v>-0.71279999999999988</v>
      </c>
    </row>
    <row r="1650" spans="1:20" x14ac:dyDescent="0.3">
      <c r="A1650" t="s">
        <v>4730</v>
      </c>
      <c r="B1650" s="1">
        <v>42273</v>
      </c>
      <c r="C1650" s="1">
        <v>42276</v>
      </c>
      <c r="D1650" t="s">
        <v>446</v>
      </c>
      <c r="E1650" t="s">
        <v>2367</v>
      </c>
      <c r="F1650" t="s">
        <v>2368</v>
      </c>
      <c r="G1650" t="s">
        <v>449</v>
      </c>
      <c r="H1650" t="s">
        <v>450</v>
      </c>
      <c r="I1650" t="s">
        <v>569</v>
      </c>
      <c r="J1650" t="s">
        <v>570</v>
      </c>
      <c r="K1650">
        <v>19143</v>
      </c>
      <c r="L1650" t="s">
        <v>571</v>
      </c>
      <c r="M1650" t="s">
        <v>4731</v>
      </c>
      <c r="N1650" t="s">
        <v>469</v>
      </c>
      <c r="O1650" t="s">
        <v>498</v>
      </c>
      <c r="P1650" t="s">
        <v>4732</v>
      </c>
      <c r="Q1650">
        <v>121.10400000000003</v>
      </c>
      <c r="R1650">
        <v>6</v>
      </c>
      <c r="S1650">
        <v>0.7</v>
      </c>
      <c r="T1650" s="16">
        <v>-100.91999999999999</v>
      </c>
    </row>
    <row r="1651" spans="1:20" x14ac:dyDescent="0.3">
      <c r="A1651" t="s">
        <v>4730</v>
      </c>
      <c r="B1651" s="1">
        <v>42273</v>
      </c>
      <c r="C1651" s="1">
        <v>42276</v>
      </c>
      <c r="D1651" t="s">
        <v>446</v>
      </c>
      <c r="E1651" t="s">
        <v>2367</v>
      </c>
      <c r="F1651" t="s">
        <v>2368</v>
      </c>
      <c r="G1651" t="s">
        <v>449</v>
      </c>
      <c r="H1651" t="s">
        <v>450</v>
      </c>
      <c r="I1651" t="s">
        <v>569</v>
      </c>
      <c r="J1651" t="s">
        <v>570</v>
      </c>
      <c r="K1651">
        <v>19143</v>
      </c>
      <c r="L1651" t="s">
        <v>571</v>
      </c>
      <c r="M1651" t="s">
        <v>4733</v>
      </c>
      <c r="N1651" t="s">
        <v>494</v>
      </c>
      <c r="O1651" t="s">
        <v>495</v>
      </c>
      <c r="P1651" t="s">
        <v>4734</v>
      </c>
      <c r="Q1651">
        <v>45.893999999999998</v>
      </c>
      <c r="R1651">
        <v>1</v>
      </c>
      <c r="S1651">
        <v>0.4</v>
      </c>
      <c r="T1651" s="16">
        <v>-9.178799999999999</v>
      </c>
    </row>
    <row r="1652" spans="1:20" x14ac:dyDescent="0.3">
      <c r="A1652" t="s">
        <v>4735</v>
      </c>
      <c r="B1652" s="1">
        <v>41880</v>
      </c>
      <c r="C1652" s="1">
        <v>41880</v>
      </c>
      <c r="D1652" t="s">
        <v>1716</v>
      </c>
      <c r="E1652" t="s">
        <v>4736</v>
      </c>
      <c r="F1652" t="s">
        <v>4737</v>
      </c>
      <c r="G1652" t="s">
        <v>464</v>
      </c>
      <c r="H1652" t="s">
        <v>450</v>
      </c>
      <c r="I1652" t="s">
        <v>550</v>
      </c>
      <c r="J1652" t="s">
        <v>466</v>
      </c>
      <c r="K1652">
        <v>94110</v>
      </c>
      <c r="L1652" t="s">
        <v>467</v>
      </c>
      <c r="M1652" t="s">
        <v>4738</v>
      </c>
      <c r="N1652" t="s">
        <v>469</v>
      </c>
      <c r="O1652" t="s">
        <v>513</v>
      </c>
      <c r="P1652" t="s">
        <v>4739</v>
      </c>
      <c r="Q1652">
        <v>109.92</v>
      </c>
      <c r="R1652">
        <v>2</v>
      </c>
      <c r="S1652">
        <v>0</v>
      </c>
      <c r="T1652" s="16">
        <v>53.860799999999998</v>
      </c>
    </row>
    <row r="1653" spans="1:20" x14ac:dyDescent="0.3">
      <c r="A1653" t="s">
        <v>4735</v>
      </c>
      <c r="B1653" s="1">
        <v>41880</v>
      </c>
      <c r="C1653" s="1">
        <v>41880</v>
      </c>
      <c r="D1653" t="s">
        <v>1716</v>
      </c>
      <c r="E1653" t="s">
        <v>4736</v>
      </c>
      <c r="F1653" t="s">
        <v>4737</v>
      </c>
      <c r="G1653" t="s">
        <v>464</v>
      </c>
      <c r="H1653" t="s">
        <v>450</v>
      </c>
      <c r="I1653" t="s">
        <v>550</v>
      </c>
      <c r="J1653" t="s">
        <v>466</v>
      </c>
      <c r="K1653">
        <v>94110</v>
      </c>
      <c r="L1653" t="s">
        <v>467</v>
      </c>
      <c r="M1653" t="s">
        <v>4740</v>
      </c>
      <c r="N1653" t="s">
        <v>469</v>
      </c>
      <c r="O1653" t="s">
        <v>513</v>
      </c>
      <c r="P1653" t="s">
        <v>4741</v>
      </c>
      <c r="Q1653">
        <v>13.36</v>
      </c>
      <c r="R1653">
        <v>2</v>
      </c>
      <c r="S1653">
        <v>0</v>
      </c>
      <c r="T1653" s="16">
        <v>6.4127999999999998</v>
      </c>
    </row>
    <row r="1654" spans="1:20" x14ac:dyDescent="0.3">
      <c r="A1654" t="s">
        <v>4742</v>
      </c>
      <c r="B1654" s="1">
        <v>43057</v>
      </c>
      <c r="C1654" s="1">
        <v>43060</v>
      </c>
      <c r="D1654" t="s">
        <v>611</v>
      </c>
      <c r="E1654" t="s">
        <v>4743</v>
      </c>
      <c r="F1654" t="s">
        <v>4744</v>
      </c>
      <c r="G1654" t="s">
        <v>449</v>
      </c>
      <c r="H1654" t="s">
        <v>450</v>
      </c>
      <c r="I1654" t="s">
        <v>518</v>
      </c>
      <c r="J1654" t="s">
        <v>519</v>
      </c>
      <c r="K1654">
        <v>98105</v>
      </c>
      <c r="L1654" t="s">
        <v>467</v>
      </c>
      <c r="M1654" t="s">
        <v>820</v>
      </c>
      <c r="N1654" t="s">
        <v>469</v>
      </c>
      <c r="O1654" t="s">
        <v>482</v>
      </c>
      <c r="P1654" t="s">
        <v>821</v>
      </c>
      <c r="Q1654">
        <v>169.68</v>
      </c>
      <c r="R1654">
        <v>6</v>
      </c>
      <c r="S1654">
        <v>0</v>
      </c>
      <c r="T1654" s="16">
        <v>45.813600000000001</v>
      </c>
    </row>
    <row r="1655" spans="1:20" x14ac:dyDescent="0.3">
      <c r="A1655" t="s">
        <v>4742</v>
      </c>
      <c r="B1655" s="1">
        <v>43057</v>
      </c>
      <c r="C1655" s="1">
        <v>43060</v>
      </c>
      <c r="D1655" t="s">
        <v>611</v>
      </c>
      <c r="E1655" t="s">
        <v>4743</v>
      </c>
      <c r="F1655" t="s">
        <v>4744</v>
      </c>
      <c r="G1655" t="s">
        <v>449</v>
      </c>
      <c r="H1655" t="s">
        <v>450</v>
      </c>
      <c r="I1655" t="s">
        <v>518</v>
      </c>
      <c r="J1655" t="s">
        <v>519</v>
      </c>
      <c r="K1655">
        <v>98105</v>
      </c>
      <c r="L1655" t="s">
        <v>467</v>
      </c>
      <c r="M1655" t="s">
        <v>1332</v>
      </c>
      <c r="N1655" t="s">
        <v>494</v>
      </c>
      <c r="O1655" t="s">
        <v>584</v>
      </c>
      <c r="P1655" t="s">
        <v>2212</v>
      </c>
      <c r="Q1655">
        <v>132.52000000000001</v>
      </c>
      <c r="R1655">
        <v>4</v>
      </c>
      <c r="S1655">
        <v>0</v>
      </c>
      <c r="T1655" s="16">
        <v>54.333200000000005</v>
      </c>
    </row>
    <row r="1656" spans="1:20" x14ac:dyDescent="0.3">
      <c r="A1656" t="s">
        <v>4742</v>
      </c>
      <c r="B1656" s="1">
        <v>43057</v>
      </c>
      <c r="C1656" s="1">
        <v>43060</v>
      </c>
      <c r="D1656" t="s">
        <v>611</v>
      </c>
      <c r="E1656" t="s">
        <v>4743</v>
      </c>
      <c r="F1656" t="s">
        <v>4744</v>
      </c>
      <c r="G1656" t="s">
        <v>449</v>
      </c>
      <c r="H1656" t="s">
        <v>450</v>
      </c>
      <c r="I1656" t="s">
        <v>518</v>
      </c>
      <c r="J1656" t="s">
        <v>519</v>
      </c>
      <c r="K1656">
        <v>98105</v>
      </c>
      <c r="L1656" t="s">
        <v>467</v>
      </c>
      <c r="M1656" t="s">
        <v>4745</v>
      </c>
      <c r="N1656" t="s">
        <v>469</v>
      </c>
      <c r="O1656" t="s">
        <v>692</v>
      </c>
      <c r="P1656" t="s">
        <v>4746</v>
      </c>
      <c r="Q1656">
        <v>2.96</v>
      </c>
      <c r="R1656">
        <v>2</v>
      </c>
      <c r="S1656">
        <v>0</v>
      </c>
      <c r="T1656" s="16">
        <v>1.4207999999999998</v>
      </c>
    </row>
    <row r="1657" spans="1:20" x14ac:dyDescent="0.3">
      <c r="A1657" t="s">
        <v>4742</v>
      </c>
      <c r="B1657" s="1">
        <v>43057</v>
      </c>
      <c r="C1657" s="1">
        <v>43060</v>
      </c>
      <c r="D1657" t="s">
        <v>611</v>
      </c>
      <c r="E1657" t="s">
        <v>4743</v>
      </c>
      <c r="F1657" t="s">
        <v>4744</v>
      </c>
      <c r="G1657" t="s">
        <v>449</v>
      </c>
      <c r="H1657" t="s">
        <v>450</v>
      </c>
      <c r="I1657" t="s">
        <v>518</v>
      </c>
      <c r="J1657" t="s">
        <v>519</v>
      </c>
      <c r="K1657">
        <v>98105</v>
      </c>
      <c r="L1657" t="s">
        <v>467</v>
      </c>
      <c r="M1657" t="s">
        <v>4747</v>
      </c>
      <c r="N1657" t="s">
        <v>469</v>
      </c>
      <c r="O1657" t="s">
        <v>498</v>
      </c>
      <c r="P1657" t="s">
        <v>4748</v>
      </c>
      <c r="Q1657">
        <v>8.4480000000000004</v>
      </c>
      <c r="R1657">
        <v>2</v>
      </c>
      <c r="S1657">
        <v>0.2</v>
      </c>
      <c r="T1657" s="16">
        <v>2.9568000000000003</v>
      </c>
    </row>
    <row r="1658" spans="1:20" x14ac:dyDescent="0.3">
      <c r="A1658" t="s">
        <v>4742</v>
      </c>
      <c r="B1658" s="1">
        <v>43057</v>
      </c>
      <c r="C1658" s="1">
        <v>43060</v>
      </c>
      <c r="D1658" t="s">
        <v>611</v>
      </c>
      <c r="E1658" t="s">
        <v>4743</v>
      </c>
      <c r="F1658" t="s">
        <v>4744</v>
      </c>
      <c r="G1658" t="s">
        <v>449</v>
      </c>
      <c r="H1658" t="s">
        <v>450</v>
      </c>
      <c r="I1658" t="s">
        <v>518</v>
      </c>
      <c r="J1658" t="s">
        <v>519</v>
      </c>
      <c r="K1658">
        <v>98105</v>
      </c>
      <c r="L1658" t="s">
        <v>467</v>
      </c>
      <c r="M1658" t="s">
        <v>3972</v>
      </c>
      <c r="N1658" t="s">
        <v>469</v>
      </c>
      <c r="O1658" t="s">
        <v>482</v>
      </c>
      <c r="P1658" t="s">
        <v>3973</v>
      </c>
      <c r="Q1658">
        <v>95.94</v>
      </c>
      <c r="R1658">
        <v>3</v>
      </c>
      <c r="S1658">
        <v>0</v>
      </c>
      <c r="T1658" s="16">
        <v>9.5940000000000012</v>
      </c>
    </row>
    <row r="1659" spans="1:20" x14ac:dyDescent="0.3">
      <c r="A1659" t="s">
        <v>4749</v>
      </c>
      <c r="B1659" s="1">
        <v>41771</v>
      </c>
      <c r="C1659" s="1">
        <v>41774</v>
      </c>
      <c r="D1659" t="s">
        <v>611</v>
      </c>
      <c r="E1659" t="s">
        <v>3183</v>
      </c>
      <c r="F1659" t="s">
        <v>3184</v>
      </c>
      <c r="G1659" t="s">
        <v>449</v>
      </c>
      <c r="H1659" t="s">
        <v>450</v>
      </c>
      <c r="I1659" t="s">
        <v>2977</v>
      </c>
      <c r="J1659" t="s">
        <v>537</v>
      </c>
      <c r="K1659">
        <v>53209</v>
      </c>
      <c r="L1659" t="s">
        <v>528</v>
      </c>
      <c r="M1659" t="s">
        <v>2473</v>
      </c>
      <c r="N1659" t="s">
        <v>455</v>
      </c>
      <c r="O1659" t="s">
        <v>488</v>
      </c>
      <c r="P1659" t="s">
        <v>2474</v>
      </c>
      <c r="Q1659">
        <v>34.79</v>
      </c>
      <c r="R1659">
        <v>7</v>
      </c>
      <c r="S1659">
        <v>0</v>
      </c>
      <c r="T1659" s="16">
        <v>10.784899999999999</v>
      </c>
    </row>
    <row r="1660" spans="1:20" x14ac:dyDescent="0.3">
      <c r="A1660" t="s">
        <v>4750</v>
      </c>
      <c r="B1660" s="1">
        <v>42755</v>
      </c>
      <c r="C1660" s="1">
        <v>42761</v>
      </c>
      <c r="D1660" t="s">
        <v>473</v>
      </c>
      <c r="E1660" t="s">
        <v>4751</v>
      </c>
      <c r="F1660" t="s">
        <v>4752</v>
      </c>
      <c r="G1660" t="s">
        <v>449</v>
      </c>
      <c r="H1660" t="s">
        <v>450</v>
      </c>
      <c r="I1660" t="s">
        <v>465</v>
      </c>
      <c r="J1660" t="s">
        <v>466</v>
      </c>
      <c r="K1660">
        <v>90045</v>
      </c>
      <c r="L1660" t="s">
        <v>467</v>
      </c>
      <c r="M1660" t="s">
        <v>4753</v>
      </c>
      <c r="N1660" t="s">
        <v>494</v>
      </c>
      <c r="O1660" t="s">
        <v>495</v>
      </c>
      <c r="P1660" t="s">
        <v>4754</v>
      </c>
      <c r="Q1660">
        <v>160.77600000000001</v>
      </c>
      <c r="R1660">
        <v>3</v>
      </c>
      <c r="S1660">
        <v>0.2</v>
      </c>
      <c r="T1660" s="16">
        <v>10.048500000000004</v>
      </c>
    </row>
    <row r="1661" spans="1:20" x14ac:dyDescent="0.3">
      <c r="A1661" t="s">
        <v>4755</v>
      </c>
      <c r="B1661" s="1">
        <v>43038</v>
      </c>
      <c r="C1661" s="1">
        <v>43045</v>
      </c>
      <c r="D1661" t="s">
        <v>473</v>
      </c>
      <c r="E1661" t="s">
        <v>4756</v>
      </c>
      <c r="F1661" t="s">
        <v>4757</v>
      </c>
      <c r="G1661" t="s">
        <v>449</v>
      </c>
      <c r="H1661" t="s">
        <v>450</v>
      </c>
      <c r="I1661" t="s">
        <v>518</v>
      </c>
      <c r="J1661" t="s">
        <v>519</v>
      </c>
      <c r="K1661">
        <v>98115</v>
      </c>
      <c r="L1661" t="s">
        <v>467</v>
      </c>
      <c r="M1661" t="s">
        <v>3575</v>
      </c>
      <c r="N1661" t="s">
        <v>469</v>
      </c>
      <c r="O1661" t="s">
        <v>498</v>
      </c>
      <c r="P1661" t="s">
        <v>3576</v>
      </c>
      <c r="Q1661">
        <v>88.751999999999995</v>
      </c>
      <c r="R1661">
        <v>3</v>
      </c>
      <c r="S1661">
        <v>0.2</v>
      </c>
      <c r="T1661" s="16">
        <v>27.734999999999996</v>
      </c>
    </row>
    <row r="1662" spans="1:20" x14ac:dyDescent="0.3">
      <c r="A1662" t="s">
        <v>4755</v>
      </c>
      <c r="B1662" s="1">
        <v>43038</v>
      </c>
      <c r="C1662" s="1">
        <v>43045</v>
      </c>
      <c r="D1662" t="s">
        <v>473</v>
      </c>
      <c r="E1662" t="s">
        <v>4756</v>
      </c>
      <c r="F1662" t="s">
        <v>4757</v>
      </c>
      <c r="G1662" t="s">
        <v>449</v>
      </c>
      <c r="H1662" t="s">
        <v>450</v>
      </c>
      <c r="I1662" t="s">
        <v>518</v>
      </c>
      <c r="J1662" t="s">
        <v>519</v>
      </c>
      <c r="K1662">
        <v>98115</v>
      </c>
      <c r="L1662" t="s">
        <v>467</v>
      </c>
      <c r="M1662" t="s">
        <v>3725</v>
      </c>
      <c r="N1662" t="s">
        <v>469</v>
      </c>
      <c r="O1662" t="s">
        <v>498</v>
      </c>
      <c r="P1662" t="s">
        <v>3726</v>
      </c>
      <c r="Q1662">
        <v>13.904</v>
      </c>
      <c r="R1662">
        <v>2</v>
      </c>
      <c r="S1662">
        <v>0.2</v>
      </c>
      <c r="T1662" s="16">
        <v>5.2139999999999995</v>
      </c>
    </row>
    <row r="1663" spans="1:20" x14ac:dyDescent="0.3">
      <c r="A1663" t="s">
        <v>4758</v>
      </c>
      <c r="B1663" s="1">
        <v>42855</v>
      </c>
      <c r="C1663" s="1">
        <v>42861</v>
      </c>
      <c r="D1663" t="s">
        <v>473</v>
      </c>
      <c r="E1663" t="s">
        <v>4033</v>
      </c>
      <c r="F1663" t="s">
        <v>4034</v>
      </c>
      <c r="G1663" t="s">
        <v>464</v>
      </c>
      <c r="H1663" t="s">
        <v>450</v>
      </c>
      <c r="I1663" t="s">
        <v>569</v>
      </c>
      <c r="J1663" t="s">
        <v>570</v>
      </c>
      <c r="K1663">
        <v>19143</v>
      </c>
      <c r="L1663" t="s">
        <v>571</v>
      </c>
      <c r="M1663" t="s">
        <v>4130</v>
      </c>
      <c r="N1663" t="s">
        <v>494</v>
      </c>
      <c r="O1663" t="s">
        <v>495</v>
      </c>
      <c r="P1663" t="s">
        <v>4131</v>
      </c>
      <c r="Q1663">
        <v>677.57999999999993</v>
      </c>
      <c r="R1663">
        <v>5</v>
      </c>
      <c r="S1663">
        <v>0.4</v>
      </c>
      <c r="T1663" s="16">
        <v>-158.10199999999998</v>
      </c>
    </row>
    <row r="1664" spans="1:20" x14ac:dyDescent="0.3">
      <c r="A1664" t="s">
        <v>4758</v>
      </c>
      <c r="B1664" s="1">
        <v>42855</v>
      </c>
      <c r="C1664" s="1">
        <v>42861</v>
      </c>
      <c r="D1664" t="s">
        <v>473</v>
      </c>
      <c r="E1664" t="s">
        <v>4033</v>
      </c>
      <c r="F1664" t="s">
        <v>4034</v>
      </c>
      <c r="G1664" t="s">
        <v>464</v>
      </c>
      <c r="H1664" t="s">
        <v>450</v>
      </c>
      <c r="I1664" t="s">
        <v>569</v>
      </c>
      <c r="J1664" t="s">
        <v>570</v>
      </c>
      <c r="K1664">
        <v>19143</v>
      </c>
      <c r="L1664" t="s">
        <v>571</v>
      </c>
      <c r="M1664" t="s">
        <v>4759</v>
      </c>
      <c r="N1664" t="s">
        <v>469</v>
      </c>
      <c r="O1664" t="s">
        <v>498</v>
      </c>
      <c r="P1664" t="s">
        <v>4760</v>
      </c>
      <c r="Q1664">
        <v>13.896000000000001</v>
      </c>
      <c r="R1664">
        <v>3</v>
      </c>
      <c r="S1664">
        <v>0.7</v>
      </c>
      <c r="T1664" s="16">
        <v>-9.2639999999999993</v>
      </c>
    </row>
    <row r="1665" spans="1:20" x14ac:dyDescent="0.3">
      <c r="A1665" t="s">
        <v>4761</v>
      </c>
      <c r="B1665" s="1">
        <v>42698</v>
      </c>
      <c r="C1665" s="1">
        <v>42700</v>
      </c>
      <c r="D1665" t="s">
        <v>446</v>
      </c>
      <c r="E1665" t="s">
        <v>4762</v>
      </c>
      <c r="F1665" t="s">
        <v>4763</v>
      </c>
      <c r="G1665" t="s">
        <v>449</v>
      </c>
      <c r="H1665" t="s">
        <v>450</v>
      </c>
      <c r="I1665" t="s">
        <v>1240</v>
      </c>
      <c r="J1665" t="s">
        <v>527</v>
      </c>
      <c r="K1665">
        <v>75217</v>
      </c>
      <c r="L1665" t="s">
        <v>528</v>
      </c>
      <c r="M1665" t="s">
        <v>2252</v>
      </c>
      <c r="N1665" t="s">
        <v>469</v>
      </c>
      <c r="O1665" t="s">
        <v>482</v>
      </c>
      <c r="P1665" t="s">
        <v>2253</v>
      </c>
      <c r="Q1665">
        <v>41.92</v>
      </c>
      <c r="R1665">
        <v>5</v>
      </c>
      <c r="S1665">
        <v>0.2</v>
      </c>
      <c r="T1665" s="16">
        <v>3.6679999999999993</v>
      </c>
    </row>
    <row r="1666" spans="1:20" x14ac:dyDescent="0.3">
      <c r="A1666" t="s">
        <v>4761</v>
      </c>
      <c r="B1666" s="1">
        <v>42698</v>
      </c>
      <c r="C1666" s="1">
        <v>42700</v>
      </c>
      <c r="D1666" t="s">
        <v>446</v>
      </c>
      <c r="E1666" t="s">
        <v>4762</v>
      </c>
      <c r="F1666" t="s">
        <v>4763</v>
      </c>
      <c r="G1666" t="s">
        <v>449</v>
      </c>
      <c r="H1666" t="s">
        <v>450</v>
      </c>
      <c r="I1666" t="s">
        <v>1240</v>
      </c>
      <c r="J1666" t="s">
        <v>527</v>
      </c>
      <c r="K1666">
        <v>75217</v>
      </c>
      <c r="L1666" t="s">
        <v>528</v>
      </c>
      <c r="M1666" t="s">
        <v>3134</v>
      </c>
      <c r="N1666" t="s">
        <v>494</v>
      </c>
      <c r="O1666" t="s">
        <v>584</v>
      </c>
      <c r="P1666" t="s">
        <v>3135</v>
      </c>
      <c r="Q1666">
        <v>297.57600000000002</v>
      </c>
      <c r="R1666">
        <v>3</v>
      </c>
      <c r="S1666">
        <v>0.2</v>
      </c>
      <c r="T1666" s="16">
        <v>-7.4394000000000347</v>
      </c>
    </row>
    <row r="1667" spans="1:20" x14ac:dyDescent="0.3">
      <c r="A1667" t="s">
        <v>4761</v>
      </c>
      <c r="B1667" s="1">
        <v>42698</v>
      </c>
      <c r="C1667" s="1">
        <v>42700</v>
      </c>
      <c r="D1667" t="s">
        <v>446</v>
      </c>
      <c r="E1667" t="s">
        <v>4762</v>
      </c>
      <c r="F1667" t="s">
        <v>4763</v>
      </c>
      <c r="G1667" t="s">
        <v>449</v>
      </c>
      <c r="H1667" t="s">
        <v>450</v>
      </c>
      <c r="I1667" t="s">
        <v>1240</v>
      </c>
      <c r="J1667" t="s">
        <v>527</v>
      </c>
      <c r="K1667">
        <v>75217</v>
      </c>
      <c r="L1667" t="s">
        <v>528</v>
      </c>
      <c r="M1667" t="s">
        <v>4764</v>
      </c>
      <c r="N1667" t="s">
        <v>469</v>
      </c>
      <c r="O1667" t="s">
        <v>692</v>
      </c>
      <c r="P1667" t="s">
        <v>4765</v>
      </c>
      <c r="Q1667">
        <v>4.3440000000000003</v>
      </c>
      <c r="R1667">
        <v>3</v>
      </c>
      <c r="S1667">
        <v>0.2</v>
      </c>
      <c r="T1667" s="16">
        <v>0.86879999999999979</v>
      </c>
    </row>
    <row r="1668" spans="1:20" x14ac:dyDescent="0.3">
      <c r="A1668" t="s">
        <v>4761</v>
      </c>
      <c r="B1668" s="1">
        <v>42698</v>
      </c>
      <c r="C1668" s="1">
        <v>42700</v>
      </c>
      <c r="D1668" t="s">
        <v>446</v>
      </c>
      <c r="E1668" t="s">
        <v>4762</v>
      </c>
      <c r="F1668" t="s">
        <v>4763</v>
      </c>
      <c r="G1668" t="s">
        <v>449</v>
      </c>
      <c r="H1668" t="s">
        <v>450</v>
      </c>
      <c r="I1668" t="s">
        <v>1240</v>
      </c>
      <c r="J1668" t="s">
        <v>527</v>
      </c>
      <c r="K1668">
        <v>75217</v>
      </c>
      <c r="L1668" t="s">
        <v>528</v>
      </c>
      <c r="M1668" t="s">
        <v>4766</v>
      </c>
      <c r="N1668" t="s">
        <v>494</v>
      </c>
      <c r="O1668" t="s">
        <v>584</v>
      </c>
      <c r="P1668" t="s">
        <v>4767</v>
      </c>
      <c r="Q1668">
        <v>94.992000000000004</v>
      </c>
      <c r="R1668">
        <v>2</v>
      </c>
      <c r="S1668">
        <v>0.2</v>
      </c>
      <c r="T1668" s="16">
        <v>-2.374800000000004</v>
      </c>
    </row>
    <row r="1669" spans="1:20" x14ac:dyDescent="0.3">
      <c r="A1669" t="s">
        <v>4761</v>
      </c>
      <c r="B1669" s="1">
        <v>42698</v>
      </c>
      <c r="C1669" s="1">
        <v>42700</v>
      </c>
      <c r="D1669" t="s">
        <v>446</v>
      </c>
      <c r="E1669" t="s">
        <v>4762</v>
      </c>
      <c r="F1669" t="s">
        <v>4763</v>
      </c>
      <c r="G1669" t="s">
        <v>449</v>
      </c>
      <c r="H1669" t="s">
        <v>450</v>
      </c>
      <c r="I1669" t="s">
        <v>1240</v>
      </c>
      <c r="J1669" t="s">
        <v>527</v>
      </c>
      <c r="K1669">
        <v>75217</v>
      </c>
      <c r="L1669" t="s">
        <v>528</v>
      </c>
      <c r="M1669" t="s">
        <v>4768</v>
      </c>
      <c r="N1669" t="s">
        <v>469</v>
      </c>
      <c r="O1669" t="s">
        <v>513</v>
      </c>
      <c r="P1669" t="s">
        <v>4769</v>
      </c>
      <c r="Q1669">
        <v>74.352000000000004</v>
      </c>
      <c r="R1669">
        <v>3</v>
      </c>
      <c r="S1669">
        <v>0.2</v>
      </c>
      <c r="T1669" s="16">
        <v>23.234999999999992</v>
      </c>
    </row>
    <row r="1670" spans="1:20" x14ac:dyDescent="0.3">
      <c r="A1670" t="s">
        <v>4761</v>
      </c>
      <c r="B1670" s="1">
        <v>42698</v>
      </c>
      <c r="C1670" s="1">
        <v>42700</v>
      </c>
      <c r="D1670" t="s">
        <v>446</v>
      </c>
      <c r="E1670" t="s">
        <v>4762</v>
      </c>
      <c r="F1670" t="s">
        <v>4763</v>
      </c>
      <c r="G1670" t="s">
        <v>449</v>
      </c>
      <c r="H1670" t="s">
        <v>450</v>
      </c>
      <c r="I1670" t="s">
        <v>1240</v>
      </c>
      <c r="J1670" t="s">
        <v>527</v>
      </c>
      <c r="K1670">
        <v>75217</v>
      </c>
      <c r="L1670" t="s">
        <v>528</v>
      </c>
      <c r="M1670" t="s">
        <v>2881</v>
      </c>
      <c r="N1670" t="s">
        <v>469</v>
      </c>
      <c r="O1670" t="s">
        <v>491</v>
      </c>
      <c r="P1670" t="s">
        <v>2882</v>
      </c>
      <c r="Q1670">
        <v>14.04</v>
      </c>
      <c r="R1670">
        <v>3</v>
      </c>
      <c r="S1670">
        <v>0.2</v>
      </c>
      <c r="T1670" s="16">
        <v>1.5794999999999986</v>
      </c>
    </row>
    <row r="1671" spans="1:20" x14ac:dyDescent="0.3">
      <c r="A1671" t="s">
        <v>4770</v>
      </c>
      <c r="B1671" s="1">
        <v>42014</v>
      </c>
      <c r="C1671" s="1">
        <v>42019</v>
      </c>
      <c r="D1671" t="s">
        <v>473</v>
      </c>
      <c r="E1671" t="s">
        <v>4313</v>
      </c>
      <c r="F1671" t="s">
        <v>4314</v>
      </c>
      <c r="G1671" t="s">
        <v>449</v>
      </c>
      <c r="H1671" t="s">
        <v>450</v>
      </c>
      <c r="I1671" t="s">
        <v>689</v>
      </c>
      <c r="J1671" t="s">
        <v>690</v>
      </c>
      <c r="K1671">
        <v>10011</v>
      </c>
      <c r="L1671" t="s">
        <v>571</v>
      </c>
      <c r="M1671" t="s">
        <v>2029</v>
      </c>
      <c r="N1671" t="s">
        <v>455</v>
      </c>
      <c r="O1671" t="s">
        <v>479</v>
      </c>
      <c r="P1671" t="s">
        <v>2030</v>
      </c>
      <c r="Q1671">
        <v>1018.1039999999999</v>
      </c>
      <c r="R1671">
        <v>4</v>
      </c>
      <c r="S1671">
        <v>0.4</v>
      </c>
      <c r="T1671" s="16">
        <v>-373.3048</v>
      </c>
    </row>
    <row r="1672" spans="1:20" x14ac:dyDescent="0.3">
      <c r="A1672" t="s">
        <v>4771</v>
      </c>
      <c r="B1672" s="1">
        <v>43027</v>
      </c>
      <c r="C1672" s="1">
        <v>43034</v>
      </c>
      <c r="D1672" t="s">
        <v>473</v>
      </c>
      <c r="E1672" t="s">
        <v>4631</v>
      </c>
      <c r="F1672" t="s">
        <v>4632</v>
      </c>
      <c r="G1672" t="s">
        <v>449</v>
      </c>
      <c r="H1672" t="s">
        <v>450</v>
      </c>
      <c r="I1672" t="s">
        <v>607</v>
      </c>
      <c r="J1672" t="s">
        <v>527</v>
      </c>
      <c r="K1672">
        <v>77095</v>
      </c>
      <c r="L1672" t="s">
        <v>528</v>
      </c>
      <c r="M1672" t="s">
        <v>4772</v>
      </c>
      <c r="N1672" t="s">
        <v>494</v>
      </c>
      <c r="O1672" t="s">
        <v>495</v>
      </c>
      <c r="P1672" t="s">
        <v>4773</v>
      </c>
      <c r="Q1672">
        <v>16.68</v>
      </c>
      <c r="R1672">
        <v>3</v>
      </c>
      <c r="S1672">
        <v>0.2</v>
      </c>
      <c r="T1672" s="16">
        <v>5.2125000000000004</v>
      </c>
    </row>
    <row r="1673" spans="1:20" x14ac:dyDescent="0.3">
      <c r="A1673" t="s">
        <v>4774</v>
      </c>
      <c r="B1673" s="1">
        <v>42451</v>
      </c>
      <c r="C1673" s="1">
        <v>42454</v>
      </c>
      <c r="D1673" t="s">
        <v>611</v>
      </c>
      <c r="E1673" t="s">
        <v>4775</v>
      </c>
      <c r="F1673" t="s">
        <v>4776</v>
      </c>
      <c r="G1673" t="s">
        <v>464</v>
      </c>
      <c r="H1673" t="s">
        <v>450</v>
      </c>
      <c r="I1673" t="s">
        <v>4477</v>
      </c>
      <c r="J1673" t="s">
        <v>1819</v>
      </c>
      <c r="K1673">
        <v>89031</v>
      </c>
      <c r="L1673" t="s">
        <v>467</v>
      </c>
      <c r="M1673" t="s">
        <v>3662</v>
      </c>
      <c r="N1673" t="s">
        <v>494</v>
      </c>
      <c r="O1673" t="s">
        <v>584</v>
      </c>
      <c r="P1673" t="s">
        <v>3663</v>
      </c>
      <c r="Q1673">
        <v>58.58</v>
      </c>
      <c r="R1673">
        <v>2</v>
      </c>
      <c r="S1673">
        <v>0</v>
      </c>
      <c r="T1673" s="16">
        <v>19.331399999999995</v>
      </c>
    </row>
    <row r="1674" spans="1:20" x14ac:dyDescent="0.3">
      <c r="A1674" t="s">
        <v>4777</v>
      </c>
      <c r="B1674" s="1">
        <v>42919</v>
      </c>
      <c r="C1674" s="1">
        <v>42923</v>
      </c>
      <c r="D1674" t="s">
        <v>473</v>
      </c>
      <c r="E1674" t="s">
        <v>3413</v>
      </c>
      <c r="F1674" t="s">
        <v>3414</v>
      </c>
      <c r="G1674" t="s">
        <v>449</v>
      </c>
      <c r="H1674" t="s">
        <v>450</v>
      </c>
      <c r="I1674" t="s">
        <v>4778</v>
      </c>
      <c r="J1674" t="s">
        <v>527</v>
      </c>
      <c r="K1674">
        <v>75023</v>
      </c>
      <c r="L1674" t="s">
        <v>528</v>
      </c>
      <c r="M1674" t="s">
        <v>736</v>
      </c>
      <c r="N1674" t="s">
        <v>494</v>
      </c>
      <c r="O1674" t="s">
        <v>495</v>
      </c>
      <c r="P1674" t="s">
        <v>737</v>
      </c>
      <c r="Q1674">
        <v>167.96800000000002</v>
      </c>
      <c r="R1674">
        <v>4</v>
      </c>
      <c r="S1674">
        <v>0.2</v>
      </c>
      <c r="T1674" s="16">
        <v>62.988</v>
      </c>
    </row>
    <row r="1675" spans="1:20" x14ac:dyDescent="0.3">
      <c r="A1675" t="s">
        <v>4779</v>
      </c>
      <c r="B1675" s="1">
        <v>42349</v>
      </c>
      <c r="C1675" s="1">
        <v>42350</v>
      </c>
      <c r="D1675" t="s">
        <v>611</v>
      </c>
      <c r="E1675" t="s">
        <v>4780</v>
      </c>
      <c r="F1675" t="s">
        <v>4781</v>
      </c>
      <c r="G1675" t="s">
        <v>449</v>
      </c>
      <c r="H1675" t="s">
        <v>450</v>
      </c>
      <c r="I1675" t="s">
        <v>4782</v>
      </c>
      <c r="J1675" t="s">
        <v>742</v>
      </c>
      <c r="K1675">
        <v>23434</v>
      </c>
      <c r="L1675" t="s">
        <v>453</v>
      </c>
      <c r="M1675" t="s">
        <v>2399</v>
      </c>
      <c r="N1675" t="s">
        <v>469</v>
      </c>
      <c r="O1675" t="s">
        <v>470</v>
      </c>
      <c r="P1675" t="s">
        <v>2400</v>
      </c>
      <c r="Q1675">
        <v>196.62</v>
      </c>
      <c r="R1675">
        <v>2</v>
      </c>
      <c r="S1675">
        <v>0</v>
      </c>
      <c r="T1675" s="16">
        <v>96.343800000000002</v>
      </c>
    </row>
    <row r="1676" spans="1:20" x14ac:dyDescent="0.3">
      <c r="A1676" t="s">
        <v>4783</v>
      </c>
      <c r="B1676" s="1">
        <v>42264</v>
      </c>
      <c r="C1676" s="1">
        <v>42268</v>
      </c>
      <c r="D1676" t="s">
        <v>473</v>
      </c>
      <c r="E1676" t="s">
        <v>2485</v>
      </c>
      <c r="F1676" t="s">
        <v>2486</v>
      </c>
      <c r="G1676" t="s">
        <v>464</v>
      </c>
      <c r="H1676" t="s">
        <v>450</v>
      </c>
      <c r="I1676" t="s">
        <v>607</v>
      </c>
      <c r="J1676" t="s">
        <v>527</v>
      </c>
      <c r="K1676">
        <v>77041</v>
      </c>
      <c r="L1676" t="s">
        <v>528</v>
      </c>
      <c r="M1676" t="s">
        <v>3939</v>
      </c>
      <c r="N1676" t="s">
        <v>455</v>
      </c>
      <c r="O1676" t="s">
        <v>488</v>
      </c>
      <c r="P1676" t="s">
        <v>3940</v>
      </c>
      <c r="Q1676">
        <v>21.936000000000003</v>
      </c>
      <c r="R1676">
        <v>2</v>
      </c>
      <c r="S1676">
        <v>0.6</v>
      </c>
      <c r="T1676" s="16">
        <v>-10.419600000000003</v>
      </c>
    </row>
    <row r="1677" spans="1:20" x14ac:dyDescent="0.3">
      <c r="A1677" t="s">
        <v>4783</v>
      </c>
      <c r="B1677" s="1">
        <v>42264</v>
      </c>
      <c r="C1677" s="1">
        <v>42268</v>
      </c>
      <c r="D1677" t="s">
        <v>473</v>
      </c>
      <c r="E1677" t="s">
        <v>2485</v>
      </c>
      <c r="F1677" t="s">
        <v>2486</v>
      </c>
      <c r="G1677" t="s">
        <v>464</v>
      </c>
      <c r="H1677" t="s">
        <v>450</v>
      </c>
      <c r="I1677" t="s">
        <v>607</v>
      </c>
      <c r="J1677" t="s">
        <v>527</v>
      </c>
      <c r="K1677">
        <v>77041</v>
      </c>
      <c r="L1677" t="s">
        <v>528</v>
      </c>
      <c r="M1677" t="s">
        <v>4590</v>
      </c>
      <c r="N1677" t="s">
        <v>469</v>
      </c>
      <c r="O1677" t="s">
        <v>498</v>
      </c>
      <c r="P1677" t="s">
        <v>4591</v>
      </c>
      <c r="Q1677">
        <v>6.5879999999999992</v>
      </c>
      <c r="R1677">
        <v>3</v>
      </c>
      <c r="S1677">
        <v>0.8</v>
      </c>
      <c r="T1677" s="16">
        <v>-10.211400000000005</v>
      </c>
    </row>
    <row r="1678" spans="1:20" x14ac:dyDescent="0.3">
      <c r="A1678" t="s">
        <v>4784</v>
      </c>
      <c r="B1678" s="1">
        <v>42508</v>
      </c>
      <c r="C1678" s="1">
        <v>42514</v>
      </c>
      <c r="D1678" t="s">
        <v>473</v>
      </c>
      <c r="E1678" t="s">
        <v>4785</v>
      </c>
      <c r="F1678" t="s">
        <v>4786</v>
      </c>
      <c r="G1678" t="s">
        <v>449</v>
      </c>
      <c r="H1678" t="s">
        <v>450</v>
      </c>
      <c r="I1678" t="s">
        <v>550</v>
      </c>
      <c r="J1678" t="s">
        <v>466</v>
      </c>
      <c r="K1678">
        <v>94110</v>
      </c>
      <c r="L1678" t="s">
        <v>467</v>
      </c>
      <c r="M1678" t="s">
        <v>700</v>
      </c>
      <c r="N1678" t="s">
        <v>469</v>
      </c>
      <c r="O1678" t="s">
        <v>482</v>
      </c>
      <c r="P1678" t="s">
        <v>701</v>
      </c>
      <c r="Q1678">
        <v>104.28</v>
      </c>
      <c r="R1678">
        <v>3</v>
      </c>
      <c r="S1678">
        <v>0</v>
      </c>
      <c r="T1678" s="16">
        <v>26.069999999999993</v>
      </c>
    </row>
    <row r="1679" spans="1:20" x14ac:dyDescent="0.3">
      <c r="A1679" t="s">
        <v>4784</v>
      </c>
      <c r="B1679" s="1">
        <v>42508</v>
      </c>
      <c r="C1679" s="1">
        <v>42514</v>
      </c>
      <c r="D1679" t="s">
        <v>473</v>
      </c>
      <c r="E1679" t="s">
        <v>4785</v>
      </c>
      <c r="F1679" t="s">
        <v>4786</v>
      </c>
      <c r="G1679" t="s">
        <v>449</v>
      </c>
      <c r="H1679" t="s">
        <v>450</v>
      </c>
      <c r="I1679" t="s">
        <v>550</v>
      </c>
      <c r="J1679" t="s">
        <v>466</v>
      </c>
      <c r="K1679">
        <v>94110</v>
      </c>
      <c r="L1679" t="s">
        <v>467</v>
      </c>
      <c r="M1679" t="s">
        <v>874</v>
      </c>
      <c r="N1679" t="s">
        <v>469</v>
      </c>
      <c r="O1679" t="s">
        <v>513</v>
      </c>
      <c r="P1679" t="s">
        <v>875</v>
      </c>
      <c r="Q1679">
        <v>17.940000000000001</v>
      </c>
      <c r="R1679">
        <v>3</v>
      </c>
      <c r="S1679">
        <v>0</v>
      </c>
      <c r="T1679" s="16">
        <v>8.7906000000000013</v>
      </c>
    </row>
    <row r="1680" spans="1:20" x14ac:dyDescent="0.3">
      <c r="A1680" t="s">
        <v>4787</v>
      </c>
      <c r="B1680" s="1">
        <v>41889</v>
      </c>
      <c r="C1680" s="1">
        <v>41895</v>
      </c>
      <c r="D1680" t="s">
        <v>473</v>
      </c>
      <c r="E1680" t="s">
        <v>1405</v>
      </c>
      <c r="F1680" t="s">
        <v>1406</v>
      </c>
      <c r="G1680" t="s">
        <v>464</v>
      </c>
      <c r="H1680" t="s">
        <v>450</v>
      </c>
      <c r="I1680" t="s">
        <v>569</v>
      </c>
      <c r="J1680" t="s">
        <v>570</v>
      </c>
      <c r="K1680">
        <v>19134</v>
      </c>
      <c r="L1680" t="s">
        <v>571</v>
      </c>
      <c r="M1680" t="s">
        <v>3825</v>
      </c>
      <c r="N1680" t="s">
        <v>469</v>
      </c>
      <c r="O1680" t="s">
        <v>482</v>
      </c>
      <c r="P1680" t="s">
        <v>3826</v>
      </c>
      <c r="Q1680">
        <v>64.784000000000006</v>
      </c>
      <c r="R1680">
        <v>1</v>
      </c>
      <c r="S1680">
        <v>0.2</v>
      </c>
      <c r="T1680" s="16">
        <v>-14.576399999999996</v>
      </c>
    </row>
    <row r="1681" spans="1:20" x14ac:dyDescent="0.3">
      <c r="A1681" t="s">
        <v>4787</v>
      </c>
      <c r="B1681" s="1">
        <v>41889</v>
      </c>
      <c r="C1681" s="1">
        <v>41895</v>
      </c>
      <c r="D1681" t="s">
        <v>473</v>
      </c>
      <c r="E1681" t="s">
        <v>1405</v>
      </c>
      <c r="F1681" t="s">
        <v>1406</v>
      </c>
      <c r="G1681" t="s">
        <v>464</v>
      </c>
      <c r="H1681" t="s">
        <v>450</v>
      </c>
      <c r="I1681" t="s">
        <v>569</v>
      </c>
      <c r="J1681" t="s">
        <v>570</v>
      </c>
      <c r="K1681">
        <v>19134</v>
      </c>
      <c r="L1681" t="s">
        <v>571</v>
      </c>
      <c r="M1681" t="s">
        <v>3678</v>
      </c>
      <c r="N1681" t="s">
        <v>494</v>
      </c>
      <c r="O1681" t="s">
        <v>495</v>
      </c>
      <c r="P1681" t="s">
        <v>3679</v>
      </c>
      <c r="Q1681">
        <v>32.381999999999998</v>
      </c>
      <c r="R1681">
        <v>3</v>
      </c>
      <c r="S1681">
        <v>0.4</v>
      </c>
      <c r="T1681" s="16">
        <v>4.3175999999999988</v>
      </c>
    </row>
    <row r="1682" spans="1:20" x14ac:dyDescent="0.3">
      <c r="A1682" t="s">
        <v>4787</v>
      </c>
      <c r="B1682" s="1">
        <v>41889</v>
      </c>
      <c r="C1682" s="1">
        <v>41895</v>
      </c>
      <c r="D1682" t="s">
        <v>473</v>
      </c>
      <c r="E1682" t="s">
        <v>1405</v>
      </c>
      <c r="F1682" t="s">
        <v>1406</v>
      </c>
      <c r="G1682" t="s">
        <v>464</v>
      </c>
      <c r="H1682" t="s">
        <v>450</v>
      </c>
      <c r="I1682" t="s">
        <v>569</v>
      </c>
      <c r="J1682" t="s">
        <v>570</v>
      </c>
      <c r="K1682">
        <v>19134</v>
      </c>
      <c r="L1682" t="s">
        <v>571</v>
      </c>
      <c r="M1682" t="s">
        <v>4788</v>
      </c>
      <c r="N1682" t="s">
        <v>455</v>
      </c>
      <c r="O1682" t="s">
        <v>488</v>
      </c>
      <c r="P1682" t="s">
        <v>4789</v>
      </c>
      <c r="Q1682">
        <v>42.368000000000002</v>
      </c>
      <c r="R1682">
        <v>2</v>
      </c>
      <c r="S1682">
        <v>0.2</v>
      </c>
      <c r="T1682" s="16">
        <v>8.4735999999999958</v>
      </c>
    </row>
    <row r="1683" spans="1:20" x14ac:dyDescent="0.3">
      <c r="A1683" t="s">
        <v>4787</v>
      </c>
      <c r="B1683" s="1">
        <v>41889</v>
      </c>
      <c r="C1683" s="1">
        <v>41895</v>
      </c>
      <c r="D1683" t="s">
        <v>473</v>
      </c>
      <c r="E1683" t="s">
        <v>1405</v>
      </c>
      <c r="F1683" t="s">
        <v>1406</v>
      </c>
      <c r="G1683" t="s">
        <v>464</v>
      </c>
      <c r="H1683" t="s">
        <v>450</v>
      </c>
      <c r="I1683" t="s">
        <v>569</v>
      </c>
      <c r="J1683" t="s">
        <v>570</v>
      </c>
      <c r="K1683">
        <v>19134</v>
      </c>
      <c r="L1683" t="s">
        <v>571</v>
      </c>
      <c r="M1683" t="s">
        <v>4790</v>
      </c>
      <c r="N1683" t="s">
        <v>494</v>
      </c>
      <c r="O1683" t="s">
        <v>1107</v>
      </c>
      <c r="P1683" t="s">
        <v>4791</v>
      </c>
      <c r="Q1683">
        <v>399.54</v>
      </c>
      <c r="R1683">
        <v>4</v>
      </c>
      <c r="S1683">
        <v>0.7</v>
      </c>
      <c r="T1683" s="16">
        <v>-559.35599999999988</v>
      </c>
    </row>
    <row r="1684" spans="1:20" x14ac:dyDescent="0.3">
      <c r="A1684" t="s">
        <v>4792</v>
      </c>
      <c r="B1684" s="1">
        <v>42642</v>
      </c>
      <c r="C1684" s="1">
        <v>42644</v>
      </c>
      <c r="D1684" t="s">
        <v>446</v>
      </c>
      <c r="E1684" t="s">
        <v>4793</v>
      </c>
      <c r="F1684" t="s">
        <v>4794</v>
      </c>
      <c r="G1684" t="s">
        <v>449</v>
      </c>
      <c r="H1684" t="s">
        <v>450</v>
      </c>
      <c r="I1684" t="s">
        <v>465</v>
      </c>
      <c r="J1684" t="s">
        <v>466</v>
      </c>
      <c r="K1684">
        <v>90008</v>
      </c>
      <c r="L1684" t="s">
        <v>467</v>
      </c>
      <c r="M1684" t="s">
        <v>2927</v>
      </c>
      <c r="N1684" t="s">
        <v>469</v>
      </c>
      <c r="O1684" t="s">
        <v>513</v>
      </c>
      <c r="P1684" t="s">
        <v>2928</v>
      </c>
      <c r="Q1684">
        <v>18.97</v>
      </c>
      <c r="R1684">
        <v>1</v>
      </c>
      <c r="S1684">
        <v>0</v>
      </c>
      <c r="T1684" s="16">
        <v>9.105599999999999</v>
      </c>
    </row>
    <row r="1685" spans="1:20" x14ac:dyDescent="0.3">
      <c r="A1685" t="s">
        <v>4795</v>
      </c>
      <c r="B1685" s="1">
        <v>42681</v>
      </c>
      <c r="C1685" s="1">
        <v>42686</v>
      </c>
      <c r="D1685" t="s">
        <v>473</v>
      </c>
      <c r="E1685" t="s">
        <v>1421</v>
      </c>
      <c r="F1685" t="s">
        <v>1422</v>
      </c>
      <c r="G1685" t="s">
        <v>464</v>
      </c>
      <c r="H1685" t="s">
        <v>450</v>
      </c>
      <c r="I1685" t="s">
        <v>550</v>
      </c>
      <c r="J1685" t="s">
        <v>466</v>
      </c>
      <c r="K1685">
        <v>94110</v>
      </c>
      <c r="L1685" t="s">
        <v>467</v>
      </c>
      <c r="M1685" t="s">
        <v>2876</v>
      </c>
      <c r="N1685" t="s">
        <v>455</v>
      </c>
      <c r="O1685" t="s">
        <v>488</v>
      </c>
      <c r="P1685" t="s">
        <v>2877</v>
      </c>
      <c r="Q1685">
        <v>14.82</v>
      </c>
      <c r="R1685">
        <v>3</v>
      </c>
      <c r="S1685">
        <v>0</v>
      </c>
      <c r="T1685" s="16">
        <v>6.224400000000001</v>
      </c>
    </row>
    <row r="1686" spans="1:20" x14ac:dyDescent="0.3">
      <c r="A1686" t="s">
        <v>4796</v>
      </c>
      <c r="B1686" s="1">
        <v>42849</v>
      </c>
      <c r="C1686" s="1">
        <v>42852</v>
      </c>
      <c r="D1686" t="s">
        <v>611</v>
      </c>
      <c r="E1686" t="s">
        <v>4288</v>
      </c>
      <c r="F1686" t="s">
        <v>4289</v>
      </c>
      <c r="G1686" t="s">
        <v>464</v>
      </c>
      <c r="H1686" t="s">
        <v>450</v>
      </c>
      <c r="I1686" t="s">
        <v>569</v>
      </c>
      <c r="J1686" t="s">
        <v>570</v>
      </c>
      <c r="K1686">
        <v>19143</v>
      </c>
      <c r="L1686" t="s">
        <v>571</v>
      </c>
      <c r="M1686" t="s">
        <v>4797</v>
      </c>
      <c r="N1686" t="s">
        <v>469</v>
      </c>
      <c r="O1686" t="s">
        <v>501</v>
      </c>
      <c r="P1686" t="s">
        <v>4798</v>
      </c>
      <c r="Q1686">
        <v>99.28</v>
      </c>
      <c r="R1686">
        <v>2</v>
      </c>
      <c r="S1686">
        <v>0.2</v>
      </c>
      <c r="T1686" s="16">
        <v>12.409999999999989</v>
      </c>
    </row>
    <row r="1687" spans="1:20" x14ac:dyDescent="0.3">
      <c r="A1687" t="s">
        <v>4796</v>
      </c>
      <c r="B1687" s="1">
        <v>42849</v>
      </c>
      <c r="C1687" s="1">
        <v>42852</v>
      </c>
      <c r="D1687" t="s">
        <v>611</v>
      </c>
      <c r="E1687" t="s">
        <v>4288</v>
      </c>
      <c r="F1687" t="s">
        <v>4289</v>
      </c>
      <c r="G1687" t="s">
        <v>464</v>
      </c>
      <c r="H1687" t="s">
        <v>450</v>
      </c>
      <c r="I1687" t="s">
        <v>569</v>
      </c>
      <c r="J1687" t="s">
        <v>570</v>
      </c>
      <c r="K1687">
        <v>19143</v>
      </c>
      <c r="L1687" t="s">
        <v>571</v>
      </c>
      <c r="M1687" t="s">
        <v>4004</v>
      </c>
      <c r="N1687" t="s">
        <v>469</v>
      </c>
      <c r="O1687" t="s">
        <v>498</v>
      </c>
      <c r="P1687" t="s">
        <v>4005</v>
      </c>
      <c r="Q1687">
        <v>1.1880000000000002</v>
      </c>
      <c r="R1687">
        <v>2</v>
      </c>
      <c r="S1687">
        <v>0.7</v>
      </c>
      <c r="T1687" s="16">
        <v>-0.98999999999999977</v>
      </c>
    </row>
    <row r="1688" spans="1:20" x14ac:dyDescent="0.3">
      <c r="A1688" t="s">
        <v>4796</v>
      </c>
      <c r="B1688" s="1">
        <v>42849</v>
      </c>
      <c r="C1688" s="1">
        <v>42852</v>
      </c>
      <c r="D1688" t="s">
        <v>611</v>
      </c>
      <c r="E1688" t="s">
        <v>4288</v>
      </c>
      <c r="F1688" t="s">
        <v>4289</v>
      </c>
      <c r="G1688" t="s">
        <v>464</v>
      </c>
      <c r="H1688" t="s">
        <v>450</v>
      </c>
      <c r="I1688" t="s">
        <v>569</v>
      </c>
      <c r="J1688" t="s">
        <v>570</v>
      </c>
      <c r="K1688">
        <v>19143</v>
      </c>
      <c r="L1688" t="s">
        <v>571</v>
      </c>
      <c r="M1688" t="s">
        <v>4799</v>
      </c>
      <c r="N1688" t="s">
        <v>469</v>
      </c>
      <c r="O1688" t="s">
        <v>498</v>
      </c>
      <c r="P1688" t="s">
        <v>4800</v>
      </c>
      <c r="Q1688">
        <v>7.5180000000000007</v>
      </c>
      <c r="R1688">
        <v>2</v>
      </c>
      <c r="S1688">
        <v>0.7</v>
      </c>
      <c r="T1688" s="16">
        <v>-5.7637999999999998</v>
      </c>
    </row>
    <row r="1689" spans="1:20" x14ac:dyDescent="0.3">
      <c r="A1689" t="s">
        <v>4801</v>
      </c>
      <c r="B1689" s="1">
        <v>43079</v>
      </c>
      <c r="C1689" s="1">
        <v>43081</v>
      </c>
      <c r="D1689" t="s">
        <v>611</v>
      </c>
      <c r="E1689" t="s">
        <v>4585</v>
      </c>
      <c r="F1689" t="s">
        <v>4586</v>
      </c>
      <c r="G1689" t="s">
        <v>449</v>
      </c>
      <c r="H1689" t="s">
        <v>450</v>
      </c>
      <c r="I1689" t="s">
        <v>569</v>
      </c>
      <c r="J1689" t="s">
        <v>570</v>
      </c>
      <c r="K1689">
        <v>19140</v>
      </c>
      <c r="L1689" t="s">
        <v>571</v>
      </c>
      <c r="M1689" t="s">
        <v>3312</v>
      </c>
      <c r="N1689" t="s">
        <v>469</v>
      </c>
      <c r="O1689" t="s">
        <v>513</v>
      </c>
      <c r="P1689" t="s">
        <v>3313</v>
      </c>
      <c r="Q1689">
        <v>10.368000000000002</v>
      </c>
      <c r="R1689">
        <v>2</v>
      </c>
      <c r="S1689">
        <v>0.2</v>
      </c>
      <c r="T1689" s="16">
        <v>3.6288</v>
      </c>
    </row>
    <row r="1690" spans="1:20" x14ac:dyDescent="0.3">
      <c r="A1690" t="s">
        <v>4801</v>
      </c>
      <c r="B1690" s="1">
        <v>43079</v>
      </c>
      <c r="C1690" s="1">
        <v>43081</v>
      </c>
      <c r="D1690" t="s">
        <v>611</v>
      </c>
      <c r="E1690" t="s">
        <v>4585</v>
      </c>
      <c r="F1690" t="s">
        <v>4586</v>
      </c>
      <c r="G1690" t="s">
        <v>449</v>
      </c>
      <c r="H1690" t="s">
        <v>450</v>
      </c>
      <c r="I1690" t="s">
        <v>569</v>
      </c>
      <c r="J1690" t="s">
        <v>570</v>
      </c>
      <c r="K1690">
        <v>19140</v>
      </c>
      <c r="L1690" t="s">
        <v>571</v>
      </c>
      <c r="M1690" t="s">
        <v>2862</v>
      </c>
      <c r="N1690" t="s">
        <v>455</v>
      </c>
      <c r="O1690" t="s">
        <v>488</v>
      </c>
      <c r="P1690" t="s">
        <v>2863</v>
      </c>
      <c r="Q1690">
        <v>310.88000000000005</v>
      </c>
      <c r="R1690">
        <v>2</v>
      </c>
      <c r="S1690">
        <v>0.2</v>
      </c>
      <c r="T1690" s="16">
        <v>23.315999999999988</v>
      </c>
    </row>
    <row r="1691" spans="1:20" x14ac:dyDescent="0.3">
      <c r="A1691" t="s">
        <v>4802</v>
      </c>
      <c r="B1691" s="1">
        <v>41867</v>
      </c>
      <c r="C1691" s="1">
        <v>41871</v>
      </c>
      <c r="D1691" t="s">
        <v>473</v>
      </c>
      <c r="E1691" t="s">
        <v>965</v>
      </c>
      <c r="F1691" t="s">
        <v>966</v>
      </c>
      <c r="G1691" t="s">
        <v>449</v>
      </c>
      <c r="H1691" t="s">
        <v>450</v>
      </c>
      <c r="I1691" t="s">
        <v>569</v>
      </c>
      <c r="J1691" t="s">
        <v>570</v>
      </c>
      <c r="K1691">
        <v>19143</v>
      </c>
      <c r="L1691" t="s">
        <v>571</v>
      </c>
      <c r="M1691" t="s">
        <v>503</v>
      </c>
      <c r="N1691" t="s">
        <v>455</v>
      </c>
      <c r="O1691" t="s">
        <v>479</v>
      </c>
      <c r="P1691" t="s">
        <v>504</v>
      </c>
      <c r="Q1691">
        <v>853.09199999999987</v>
      </c>
      <c r="R1691">
        <v>6</v>
      </c>
      <c r="S1691">
        <v>0.4</v>
      </c>
      <c r="T1691" s="16">
        <v>-227.49120000000016</v>
      </c>
    </row>
    <row r="1692" spans="1:20" x14ac:dyDescent="0.3">
      <c r="A1692" t="s">
        <v>4803</v>
      </c>
      <c r="B1692" s="1">
        <v>43078</v>
      </c>
      <c r="C1692" s="1">
        <v>43084</v>
      </c>
      <c r="D1692" t="s">
        <v>473</v>
      </c>
      <c r="E1692" t="s">
        <v>4804</v>
      </c>
      <c r="F1692" t="s">
        <v>4805</v>
      </c>
      <c r="G1692" t="s">
        <v>449</v>
      </c>
      <c r="H1692" t="s">
        <v>450</v>
      </c>
      <c r="I1692" t="s">
        <v>4806</v>
      </c>
      <c r="J1692" t="s">
        <v>677</v>
      </c>
      <c r="K1692">
        <v>46203</v>
      </c>
      <c r="L1692" t="s">
        <v>528</v>
      </c>
      <c r="M1692" t="s">
        <v>4682</v>
      </c>
      <c r="N1692" t="s">
        <v>469</v>
      </c>
      <c r="O1692" t="s">
        <v>513</v>
      </c>
      <c r="P1692" t="s">
        <v>4683</v>
      </c>
      <c r="Q1692">
        <v>33.450000000000003</v>
      </c>
      <c r="R1692">
        <v>5</v>
      </c>
      <c r="S1692">
        <v>0</v>
      </c>
      <c r="T1692" s="16">
        <v>15.387</v>
      </c>
    </row>
    <row r="1693" spans="1:20" x14ac:dyDescent="0.3">
      <c r="A1693" t="s">
        <v>4803</v>
      </c>
      <c r="B1693" s="1">
        <v>43078</v>
      </c>
      <c r="C1693" s="1">
        <v>43084</v>
      </c>
      <c r="D1693" t="s">
        <v>473</v>
      </c>
      <c r="E1693" t="s">
        <v>4804</v>
      </c>
      <c r="F1693" t="s">
        <v>4805</v>
      </c>
      <c r="G1693" t="s">
        <v>449</v>
      </c>
      <c r="H1693" t="s">
        <v>450</v>
      </c>
      <c r="I1693" t="s">
        <v>4806</v>
      </c>
      <c r="J1693" t="s">
        <v>677</v>
      </c>
      <c r="K1693">
        <v>46203</v>
      </c>
      <c r="L1693" t="s">
        <v>528</v>
      </c>
      <c r="M1693" t="s">
        <v>768</v>
      </c>
      <c r="N1693" t="s">
        <v>469</v>
      </c>
      <c r="O1693" t="s">
        <v>498</v>
      </c>
      <c r="P1693" t="s">
        <v>769</v>
      </c>
      <c r="Q1693">
        <v>10.4</v>
      </c>
      <c r="R1693">
        <v>5</v>
      </c>
      <c r="S1693">
        <v>0</v>
      </c>
      <c r="T1693" s="16">
        <v>5.0960000000000001</v>
      </c>
    </row>
    <row r="1694" spans="1:20" x14ac:dyDescent="0.3">
      <c r="A1694" t="s">
        <v>4807</v>
      </c>
      <c r="B1694" s="1">
        <v>42443</v>
      </c>
      <c r="C1694" s="1">
        <v>42448</v>
      </c>
      <c r="D1694" t="s">
        <v>473</v>
      </c>
      <c r="E1694" t="s">
        <v>4808</v>
      </c>
      <c r="F1694" t="s">
        <v>4809</v>
      </c>
      <c r="G1694" t="s">
        <v>449</v>
      </c>
      <c r="H1694" t="s">
        <v>450</v>
      </c>
      <c r="I1694" t="s">
        <v>920</v>
      </c>
      <c r="J1694" t="s">
        <v>921</v>
      </c>
      <c r="K1694">
        <v>43229</v>
      </c>
      <c r="L1694" t="s">
        <v>571</v>
      </c>
      <c r="M1694" t="s">
        <v>2338</v>
      </c>
      <c r="N1694" t="s">
        <v>455</v>
      </c>
      <c r="O1694" t="s">
        <v>488</v>
      </c>
      <c r="P1694" t="s">
        <v>2339</v>
      </c>
      <c r="Q1694">
        <v>21.880000000000003</v>
      </c>
      <c r="R1694">
        <v>5</v>
      </c>
      <c r="S1694">
        <v>0.2</v>
      </c>
      <c r="T1694" s="16">
        <v>6.2904999999999998</v>
      </c>
    </row>
    <row r="1695" spans="1:20" x14ac:dyDescent="0.3">
      <c r="A1695" t="s">
        <v>4810</v>
      </c>
      <c r="B1695" s="1">
        <v>42547</v>
      </c>
      <c r="C1695" s="1">
        <v>42550</v>
      </c>
      <c r="D1695" t="s">
        <v>446</v>
      </c>
      <c r="E1695" t="s">
        <v>4108</v>
      </c>
      <c r="F1695" t="s">
        <v>4109</v>
      </c>
      <c r="G1695" t="s">
        <v>525</v>
      </c>
      <c r="H1695" t="s">
        <v>450</v>
      </c>
      <c r="I1695" t="s">
        <v>4778</v>
      </c>
      <c r="J1695" t="s">
        <v>527</v>
      </c>
      <c r="K1695">
        <v>75023</v>
      </c>
      <c r="L1695" t="s">
        <v>528</v>
      </c>
      <c r="M1695" t="s">
        <v>4811</v>
      </c>
      <c r="N1695" t="s">
        <v>494</v>
      </c>
      <c r="O1695" t="s">
        <v>584</v>
      </c>
      <c r="P1695" t="s">
        <v>4812</v>
      </c>
      <c r="Q1695">
        <v>13.616</v>
      </c>
      <c r="R1695">
        <v>2</v>
      </c>
      <c r="S1695">
        <v>0.2</v>
      </c>
      <c r="T1695" s="16">
        <v>3.5742000000000012</v>
      </c>
    </row>
    <row r="1696" spans="1:20" x14ac:dyDescent="0.3">
      <c r="A1696" t="s">
        <v>4813</v>
      </c>
      <c r="B1696" s="1">
        <v>42272</v>
      </c>
      <c r="C1696" s="1">
        <v>42275</v>
      </c>
      <c r="D1696" t="s">
        <v>446</v>
      </c>
      <c r="E1696" t="s">
        <v>2791</v>
      </c>
      <c r="F1696" t="s">
        <v>2792</v>
      </c>
      <c r="G1696" t="s">
        <v>525</v>
      </c>
      <c r="H1696" t="s">
        <v>450</v>
      </c>
      <c r="I1696" t="s">
        <v>4814</v>
      </c>
      <c r="J1696" t="s">
        <v>1213</v>
      </c>
      <c r="K1696">
        <v>7002</v>
      </c>
      <c r="L1696" t="s">
        <v>571</v>
      </c>
      <c r="M1696" t="s">
        <v>4815</v>
      </c>
      <c r="N1696" t="s">
        <v>494</v>
      </c>
      <c r="O1696" t="s">
        <v>584</v>
      </c>
      <c r="P1696" t="s">
        <v>4816</v>
      </c>
      <c r="Q1696">
        <v>63.96</v>
      </c>
      <c r="R1696">
        <v>4</v>
      </c>
      <c r="S1696">
        <v>0</v>
      </c>
      <c r="T1696" s="16">
        <v>19.827599999999997</v>
      </c>
    </row>
    <row r="1697" spans="1:20" x14ac:dyDescent="0.3">
      <c r="A1697" t="s">
        <v>4813</v>
      </c>
      <c r="B1697" s="1">
        <v>42272</v>
      </c>
      <c r="C1697" s="1">
        <v>42275</v>
      </c>
      <c r="D1697" t="s">
        <v>446</v>
      </c>
      <c r="E1697" t="s">
        <v>2791</v>
      </c>
      <c r="F1697" t="s">
        <v>2792</v>
      </c>
      <c r="G1697" t="s">
        <v>525</v>
      </c>
      <c r="H1697" t="s">
        <v>450</v>
      </c>
      <c r="I1697" t="s">
        <v>4814</v>
      </c>
      <c r="J1697" t="s">
        <v>1213</v>
      </c>
      <c r="K1697">
        <v>7002</v>
      </c>
      <c r="L1697" t="s">
        <v>571</v>
      </c>
      <c r="M1697" t="s">
        <v>1649</v>
      </c>
      <c r="N1697" t="s">
        <v>469</v>
      </c>
      <c r="O1697" t="s">
        <v>498</v>
      </c>
      <c r="P1697" t="s">
        <v>1650</v>
      </c>
      <c r="Q1697">
        <v>14.46</v>
      </c>
      <c r="R1697">
        <v>3</v>
      </c>
      <c r="S1697">
        <v>0</v>
      </c>
      <c r="T1697" s="16">
        <v>7.0853999999999999</v>
      </c>
    </row>
    <row r="1698" spans="1:20" x14ac:dyDescent="0.3">
      <c r="A1698" t="s">
        <v>4813</v>
      </c>
      <c r="B1698" s="1">
        <v>42272</v>
      </c>
      <c r="C1698" s="1">
        <v>42275</v>
      </c>
      <c r="D1698" t="s">
        <v>446</v>
      </c>
      <c r="E1698" t="s">
        <v>2791</v>
      </c>
      <c r="F1698" t="s">
        <v>2792</v>
      </c>
      <c r="G1698" t="s">
        <v>525</v>
      </c>
      <c r="H1698" t="s">
        <v>450</v>
      </c>
      <c r="I1698" t="s">
        <v>4814</v>
      </c>
      <c r="J1698" t="s">
        <v>1213</v>
      </c>
      <c r="K1698">
        <v>7002</v>
      </c>
      <c r="L1698" t="s">
        <v>571</v>
      </c>
      <c r="M1698" t="s">
        <v>736</v>
      </c>
      <c r="N1698" t="s">
        <v>494</v>
      </c>
      <c r="O1698" t="s">
        <v>495</v>
      </c>
      <c r="P1698" t="s">
        <v>737</v>
      </c>
      <c r="Q1698">
        <v>104.98</v>
      </c>
      <c r="R1698">
        <v>2</v>
      </c>
      <c r="S1698">
        <v>0</v>
      </c>
      <c r="T1698" s="16">
        <v>52.49</v>
      </c>
    </row>
    <row r="1699" spans="1:20" x14ac:dyDescent="0.3">
      <c r="A1699" t="s">
        <v>4817</v>
      </c>
      <c r="B1699" s="1">
        <v>42365</v>
      </c>
      <c r="C1699" s="1">
        <v>42369</v>
      </c>
      <c r="D1699" t="s">
        <v>473</v>
      </c>
      <c r="E1699" t="s">
        <v>1735</v>
      </c>
      <c r="F1699" t="s">
        <v>1736</v>
      </c>
      <c r="G1699" t="s">
        <v>449</v>
      </c>
      <c r="H1699" t="s">
        <v>450</v>
      </c>
      <c r="I1699" t="s">
        <v>465</v>
      </c>
      <c r="J1699" t="s">
        <v>466</v>
      </c>
      <c r="K1699">
        <v>90008</v>
      </c>
      <c r="L1699" t="s">
        <v>467</v>
      </c>
      <c r="M1699" t="s">
        <v>2966</v>
      </c>
      <c r="N1699" t="s">
        <v>469</v>
      </c>
      <c r="O1699" t="s">
        <v>501</v>
      </c>
      <c r="P1699" t="s">
        <v>2967</v>
      </c>
      <c r="Q1699">
        <v>106.96</v>
      </c>
      <c r="R1699">
        <v>2</v>
      </c>
      <c r="S1699">
        <v>0</v>
      </c>
      <c r="T1699" s="16">
        <v>31.018399999999986</v>
      </c>
    </row>
    <row r="1700" spans="1:20" x14ac:dyDescent="0.3">
      <c r="A1700" t="s">
        <v>4817</v>
      </c>
      <c r="B1700" s="1">
        <v>42365</v>
      </c>
      <c r="C1700" s="1">
        <v>42369</v>
      </c>
      <c r="D1700" t="s">
        <v>473</v>
      </c>
      <c r="E1700" t="s">
        <v>1735</v>
      </c>
      <c r="F1700" t="s">
        <v>1736</v>
      </c>
      <c r="G1700" t="s">
        <v>449</v>
      </c>
      <c r="H1700" t="s">
        <v>450</v>
      </c>
      <c r="I1700" t="s">
        <v>465</v>
      </c>
      <c r="J1700" t="s">
        <v>466</v>
      </c>
      <c r="K1700">
        <v>90008</v>
      </c>
      <c r="L1700" t="s">
        <v>467</v>
      </c>
      <c r="M1700" t="s">
        <v>4818</v>
      </c>
      <c r="N1700" t="s">
        <v>469</v>
      </c>
      <c r="O1700" t="s">
        <v>470</v>
      </c>
      <c r="P1700" t="s">
        <v>4819</v>
      </c>
      <c r="Q1700">
        <v>21.560000000000002</v>
      </c>
      <c r="R1700">
        <v>7</v>
      </c>
      <c r="S1700">
        <v>0</v>
      </c>
      <c r="T1700" s="16">
        <v>10.348799999999999</v>
      </c>
    </row>
    <row r="1701" spans="1:20" x14ac:dyDescent="0.3">
      <c r="A1701" t="s">
        <v>4820</v>
      </c>
      <c r="B1701" s="1">
        <v>41793</v>
      </c>
      <c r="C1701" s="1">
        <v>41797</v>
      </c>
      <c r="D1701" t="s">
        <v>446</v>
      </c>
      <c r="E1701" t="s">
        <v>942</v>
      </c>
      <c r="F1701" t="s">
        <v>943</v>
      </c>
      <c r="G1701" t="s">
        <v>449</v>
      </c>
      <c r="H1701" t="s">
        <v>450</v>
      </c>
      <c r="I1701" t="s">
        <v>518</v>
      </c>
      <c r="J1701" t="s">
        <v>519</v>
      </c>
      <c r="K1701">
        <v>98115</v>
      </c>
      <c r="L1701" t="s">
        <v>467</v>
      </c>
      <c r="M1701" t="s">
        <v>3704</v>
      </c>
      <c r="N1701" t="s">
        <v>455</v>
      </c>
      <c r="O1701" t="s">
        <v>479</v>
      </c>
      <c r="P1701" t="s">
        <v>3705</v>
      </c>
      <c r="Q1701">
        <v>515.88</v>
      </c>
      <c r="R1701">
        <v>6</v>
      </c>
      <c r="S1701">
        <v>0</v>
      </c>
      <c r="T1701" s="16">
        <v>113.49359999999999</v>
      </c>
    </row>
    <row r="1702" spans="1:20" x14ac:dyDescent="0.3">
      <c r="A1702" t="s">
        <v>4821</v>
      </c>
      <c r="B1702" s="1">
        <v>42198</v>
      </c>
      <c r="C1702" s="1">
        <v>42200</v>
      </c>
      <c r="D1702" t="s">
        <v>446</v>
      </c>
      <c r="E1702" t="s">
        <v>4163</v>
      </c>
      <c r="F1702" t="s">
        <v>4164</v>
      </c>
      <c r="G1702" t="s">
        <v>449</v>
      </c>
      <c r="H1702" t="s">
        <v>450</v>
      </c>
      <c r="I1702" t="s">
        <v>689</v>
      </c>
      <c r="J1702" t="s">
        <v>690</v>
      </c>
      <c r="K1702">
        <v>10035</v>
      </c>
      <c r="L1702" t="s">
        <v>571</v>
      </c>
      <c r="M1702" t="s">
        <v>3477</v>
      </c>
      <c r="N1702" t="s">
        <v>469</v>
      </c>
      <c r="O1702" t="s">
        <v>498</v>
      </c>
      <c r="P1702" t="s">
        <v>3478</v>
      </c>
      <c r="Q1702">
        <v>11.808</v>
      </c>
      <c r="R1702">
        <v>2</v>
      </c>
      <c r="S1702">
        <v>0.2</v>
      </c>
      <c r="T1702" s="16">
        <v>4.2804000000000002</v>
      </c>
    </row>
    <row r="1703" spans="1:20" x14ac:dyDescent="0.3">
      <c r="A1703" t="s">
        <v>4821</v>
      </c>
      <c r="B1703" s="1">
        <v>42198</v>
      </c>
      <c r="C1703" s="1">
        <v>42200</v>
      </c>
      <c r="D1703" t="s">
        <v>446</v>
      </c>
      <c r="E1703" t="s">
        <v>4163</v>
      </c>
      <c r="F1703" t="s">
        <v>4164</v>
      </c>
      <c r="G1703" t="s">
        <v>449</v>
      </c>
      <c r="H1703" t="s">
        <v>450</v>
      </c>
      <c r="I1703" t="s">
        <v>689</v>
      </c>
      <c r="J1703" t="s">
        <v>690</v>
      </c>
      <c r="K1703">
        <v>10035</v>
      </c>
      <c r="L1703" t="s">
        <v>571</v>
      </c>
      <c r="M1703" t="s">
        <v>2235</v>
      </c>
      <c r="N1703" t="s">
        <v>455</v>
      </c>
      <c r="O1703" t="s">
        <v>459</v>
      </c>
      <c r="P1703" t="s">
        <v>2236</v>
      </c>
      <c r="Q1703">
        <v>1931.04</v>
      </c>
      <c r="R1703">
        <v>9</v>
      </c>
      <c r="S1703">
        <v>0.1</v>
      </c>
      <c r="T1703" s="16">
        <v>321.83999999999992</v>
      </c>
    </row>
    <row r="1704" spans="1:20" x14ac:dyDescent="0.3">
      <c r="A1704" t="s">
        <v>4821</v>
      </c>
      <c r="B1704" s="1">
        <v>42198</v>
      </c>
      <c r="C1704" s="1">
        <v>42200</v>
      </c>
      <c r="D1704" t="s">
        <v>446</v>
      </c>
      <c r="E1704" t="s">
        <v>4163</v>
      </c>
      <c r="F1704" t="s">
        <v>4164</v>
      </c>
      <c r="G1704" t="s">
        <v>449</v>
      </c>
      <c r="H1704" t="s">
        <v>450</v>
      </c>
      <c r="I1704" t="s">
        <v>689</v>
      </c>
      <c r="J1704" t="s">
        <v>690</v>
      </c>
      <c r="K1704">
        <v>10035</v>
      </c>
      <c r="L1704" t="s">
        <v>571</v>
      </c>
      <c r="M1704" t="s">
        <v>3616</v>
      </c>
      <c r="N1704" t="s">
        <v>469</v>
      </c>
      <c r="O1704" t="s">
        <v>513</v>
      </c>
      <c r="P1704" t="s">
        <v>609</v>
      </c>
      <c r="Q1704">
        <v>9.9600000000000009</v>
      </c>
      <c r="R1704">
        <v>2</v>
      </c>
      <c r="S1704">
        <v>0</v>
      </c>
      <c r="T1704" s="16">
        <v>4.6812000000000005</v>
      </c>
    </row>
    <row r="1705" spans="1:20" x14ac:dyDescent="0.3">
      <c r="A1705" t="s">
        <v>4822</v>
      </c>
      <c r="B1705" s="1">
        <v>41672</v>
      </c>
      <c r="C1705" s="1">
        <v>41676</v>
      </c>
      <c r="D1705" t="s">
        <v>473</v>
      </c>
      <c r="E1705" t="s">
        <v>4823</v>
      </c>
      <c r="F1705" t="s">
        <v>4824</v>
      </c>
      <c r="G1705" t="s">
        <v>525</v>
      </c>
      <c r="H1705" t="s">
        <v>450</v>
      </c>
      <c r="I1705" t="s">
        <v>1373</v>
      </c>
      <c r="J1705" t="s">
        <v>466</v>
      </c>
      <c r="K1705">
        <v>92037</v>
      </c>
      <c r="L1705" t="s">
        <v>467</v>
      </c>
      <c r="M1705" t="s">
        <v>4825</v>
      </c>
      <c r="N1705" t="s">
        <v>469</v>
      </c>
      <c r="O1705" t="s">
        <v>692</v>
      </c>
      <c r="P1705" t="s">
        <v>986</v>
      </c>
      <c r="Q1705">
        <v>12.350000000000001</v>
      </c>
      <c r="R1705">
        <v>5</v>
      </c>
      <c r="S1705">
        <v>0</v>
      </c>
      <c r="T1705" s="16">
        <v>5.8045</v>
      </c>
    </row>
    <row r="1706" spans="1:20" x14ac:dyDescent="0.3">
      <c r="A1706" t="s">
        <v>4826</v>
      </c>
      <c r="B1706" s="1">
        <v>42437</v>
      </c>
      <c r="C1706" s="1">
        <v>42437</v>
      </c>
      <c r="D1706" t="s">
        <v>1716</v>
      </c>
      <c r="E1706" t="s">
        <v>2996</v>
      </c>
      <c r="F1706" t="s">
        <v>2997</v>
      </c>
      <c r="G1706" t="s">
        <v>449</v>
      </c>
      <c r="H1706" t="s">
        <v>450</v>
      </c>
      <c r="I1706" t="s">
        <v>4374</v>
      </c>
      <c r="J1706" t="s">
        <v>733</v>
      </c>
      <c r="K1706">
        <v>85301</v>
      </c>
      <c r="L1706" t="s">
        <v>467</v>
      </c>
      <c r="M1706" t="s">
        <v>3673</v>
      </c>
      <c r="N1706" t="s">
        <v>469</v>
      </c>
      <c r="O1706" t="s">
        <v>498</v>
      </c>
      <c r="P1706" t="s">
        <v>3674</v>
      </c>
      <c r="Q1706">
        <v>9.7020000000000017</v>
      </c>
      <c r="R1706">
        <v>3</v>
      </c>
      <c r="S1706">
        <v>0.7</v>
      </c>
      <c r="T1706" s="16">
        <v>-7.1147999999999989</v>
      </c>
    </row>
    <row r="1707" spans="1:20" x14ac:dyDescent="0.3">
      <c r="A1707" t="s">
        <v>4827</v>
      </c>
      <c r="B1707" s="1">
        <v>42330</v>
      </c>
      <c r="C1707" s="1">
        <v>42334</v>
      </c>
      <c r="D1707" t="s">
        <v>473</v>
      </c>
      <c r="E1707" t="s">
        <v>516</v>
      </c>
      <c r="F1707" t="s">
        <v>517</v>
      </c>
      <c r="G1707" t="s">
        <v>449</v>
      </c>
      <c r="H1707" t="s">
        <v>450</v>
      </c>
      <c r="I1707" t="s">
        <v>569</v>
      </c>
      <c r="J1707" t="s">
        <v>570</v>
      </c>
      <c r="K1707">
        <v>19120</v>
      </c>
      <c r="L1707" t="s">
        <v>571</v>
      </c>
      <c r="M1707" t="s">
        <v>2815</v>
      </c>
      <c r="N1707" t="s">
        <v>469</v>
      </c>
      <c r="O1707" t="s">
        <v>498</v>
      </c>
      <c r="P1707" t="s">
        <v>2816</v>
      </c>
      <c r="Q1707">
        <v>11.610000000000003</v>
      </c>
      <c r="R1707">
        <v>2</v>
      </c>
      <c r="S1707">
        <v>0.7</v>
      </c>
      <c r="T1707" s="16">
        <v>-9.2880000000000003</v>
      </c>
    </row>
    <row r="1708" spans="1:20" x14ac:dyDescent="0.3">
      <c r="A1708" t="s">
        <v>4828</v>
      </c>
      <c r="B1708" s="1">
        <v>43038</v>
      </c>
      <c r="C1708" s="1">
        <v>43044</v>
      </c>
      <c r="D1708" t="s">
        <v>473</v>
      </c>
      <c r="E1708" t="s">
        <v>4829</v>
      </c>
      <c r="F1708" t="s">
        <v>4830</v>
      </c>
      <c r="G1708" t="s">
        <v>449</v>
      </c>
      <c r="H1708" t="s">
        <v>450</v>
      </c>
      <c r="I1708" t="s">
        <v>550</v>
      </c>
      <c r="J1708" t="s">
        <v>466</v>
      </c>
      <c r="K1708">
        <v>94122</v>
      </c>
      <c r="L1708" t="s">
        <v>467</v>
      </c>
      <c r="M1708" t="s">
        <v>4831</v>
      </c>
      <c r="N1708" t="s">
        <v>469</v>
      </c>
      <c r="O1708" t="s">
        <v>470</v>
      </c>
      <c r="P1708" t="s">
        <v>4832</v>
      </c>
      <c r="Q1708">
        <v>43.86</v>
      </c>
      <c r="R1708">
        <v>6</v>
      </c>
      <c r="S1708">
        <v>0</v>
      </c>
      <c r="T1708" s="16">
        <v>20.614199999999997</v>
      </c>
    </row>
    <row r="1709" spans="1:20" x14ac:dyDescent="0.3">
      <c r="A1709" t="s">
        <v>4828</v>
      </c>
      <c r="B1709" s="1">
        <v>43038</v>
      </c>
      <c r="C1709" s="1">
        <v>43044</v>
      </c>
      <c r="D1709" t="s">
        <v>473</v>
      </c>
      <c r="E1709" t="s">
        <v>4829</v>
      </c>
      <c r="F1709" t="s">
        <v>4830</v>
      </c>
      <c r="G1709" t="s">
        <v>449</v>
      </c>
      <c r="H1709" t="s">
        <v>450</v>
      </c>
      <c r="I1709" t="s">
        <v>550</v>
      </c>
      <c r="J1709" t="s">
        <v>466</v>
      </c>
      <c r="K1709">
        <v>94122</v>
      </c>
      <c r="L1709" t="s">
        <v>467</v>
      </c>
      <c r="M1709" t="s">
        <v>3994</v>
      </c>
      <c r="N1709" t="s">
        <v>494</v>
      </c>
      <c r="O1709" t="s">
        <v>495</v>
      </c>
      <c r="P1709" t="s">
        <v>3995</v>
      </c>
      <c r="Q1709">
        <v>148.47999999999999</v>
      </c>
      <c r="R1709">
        <v>2</v>
      </c>
      <c r="S1709">
        <v>0.2</v>
      </c>
      <c r="T1709" s="16">
        <v>16.703999999999986</v>
      </c>
    </row>
    <row r="1710" spans="1:20" x14ac:dyDescent="0.3">
      <c r="A1710" t="s">
        <v>4828</v>
      </c>
      <c r="B1710" s="1">
        <v>43038</v>
      </c>
      <c r="C1710" s="1">
        <v>43044</v>
      </c>
      <c r="D1710" t="s">
        <v>473</v>
      </c>
      <c r="E1710" t="s">
        <v>4829</v>
      </c>
      <c r="F1710" t="s">
        <v>4830</v>
      </c>
      <c r="G1710" t="s">
        <v>449</v>
      </c>
      <c r="H1710" t="s">
        <v>450</v>
      </c>
      <c r="I1710" t="s">
        <v>550</v>
      </c>
      <c r="J1710" t="s">
        <v>466</v>
      </c>
      <c r="K1710">
        <v>94122</v>
      </c>
      <c r="L1710" t="s">
        <v>467</v>
      </c>
      <c r="M1710" t="s">
        <v>4833</v>
      </c>
      <c r="N1710" t="s">
        <v>469</v>
      </c>
      <c r="O1710" t="s">
        <v>513</v>
      </c>
      <c r="P1710" t="s">
        <v>4834</v>
      </c>
      <c r="Q1710">
        <v>7.42</v>
      </c>
      <c r="R1710">
        <v>2</v>
      </c>
      <c r="S1710">
        <v>0</v>
      </c>
      <c r="T1710" s="16">
        <v>3.71</v>
      </c>
    </row>
    <row r="1711" spans="1:20" x14ac:dyDescent="0.3">
      <c r="A1711" t="s">
        <v>4828</v>
      </c>
      <c r="B1711" s="1">
        <v>43038</v>
      </c>
      <c r="C1711" s="1">
        <v>43044</v>
      </c>
      <c r="D1711" t="s">
        <v>473</v>
      </c>
      <c r="E1711" t="s">
        <v>4829</v>
      </c>
      <c r="F1711" t="s">
        <v>4830</v>
      </c>
      <c r="G1711" t="s">
        <v>449</v>
      </c>
      <c r="H1711" t="s">
        <v>450</v>
      </c>
      <c r="I1711" t="s">
        <v>550</v>
      </c>
      <c r="J1711" t="s">
        <v>466</v>
      </c>
      <c r="K1711">
        <v>94122</v>
      </c>
      <c r="L1711" t="s">
        <v>467</v>
      </c>
      <c r="M1711" t="s">
        <v>684</v>
      </c>
      <c r="N1711" t="s">
        <v>455</v>
      </c>
      <c r="O1711" t="s">
        <v>459</v>
      </c>
      <c r="P1711" t="s">
        <v>685</v>
      </c>
      <c r="Q1711">
        <v>71.992000000000004</v>
      </c>
      <c r="R1711">
        <v>1</v>
      </c>
      <c r="S1711">
        <v>0.2</v>
      </c>
      <c r="T1711" s="16">
        <v>-0.89990000000001302</v>
      </c>
    </row>
    <row r="1712" spans="1:20" x14ac:dyDescent="0.3">
      <c r="A1712" t="s">
        <v>4828</v>
      </c>
      <c r="B1712" s="1">
        <v>43038</v>
      </c>
      <c r="C1712" s="1">
        <v>43044</v>
      </c>
      <c r="D1712" t="s">
        <v>473</v>
      </c>
      <c r="E1712" t="s">
        <v>4829</v>
      </c>
      <c r="F1712" t="s">
        <v>4830</v>
      </c>
      <c r="G1712" t="s">
        <v>449</v>
      </c>
      <c r="H1712" t="s">
        <v>450</v>
      </c>
      <c r="I1712" t="s">
        <v>550</v>
      </c>
      <c r="J1712" t="s">
        <v>466</v>
      </c>
      <c r="K1712">
        <v>94122</v>
      </c>
      <c r="L1712" t="s">
        <v>467</v>
      </c>
      <c r="M1712" t="s">
        <v>1195</v>
      </c>
      <c r="N1712" t="s">
        <v>469</v>
      </c>
      <c r="O1712" t="s">
        <v>491</v>
      </c>
      <c r="P1712" t="s">
        <v>1196</v>
      </c>
      <c r="Q1712">
        <v>19.899999999999999</v>
      </c>
      <c r="R1712">
        <v>5</v>
      </c>
      <c r="S1712">
        <v>0</v>
      </c>
      <c r="T1712" s="16">
        <v>6.5669999999999984</v>
      </c>
    </row>
    <row r="1713" spans="1:20" x14ac:dyDescent="0.3">
      <c r="A1713" t="s">
        <v>4828</v>
      </c>
      <c r="B1713" s="1">
        <v>43038</v>
      </c>
      <c r="C1713" s="1">
        <v>43044</v>
      </c>
      <c r="D1713" t="s">
        <v>473</v>
      </c>
      <c r="E1713" t="s">
        <v>4829</v>
      </c>
      <c r="F1713" t="s">
        <v>4830</v>
      </c>
      <c r="G1713" t="s">
        <v>449</v>
      </c>
      <c r="H1713" t="s">
        <v>450</v>
      </c>
      <c r="I1713" t="s">
        <v>550</v>
      </c>
      <c r="J1713" t="s">
        <v>466</v>
      </c>
      <c r="K1713">
        <v>94122</v>
      </c>
      <c r="L1713" t="s">
        <v>467</v>
      </c>
      <c r="M1713" t="s">
        <v>1138</v>
      </c>
      <c r="N1713" t="s">
        <v>469</v>
      </c>
      <c r="O1713" t="s">
        <v>501</v>
      </c>
      <c r="P1713" t="s">
        <v>1139</v>
      </c>
      <c r="Q1713">
        <v>1702.12</v>
      </c>
      <c r="R1713">
        <v>14</v>
      </c>
      <c r="S1713">
        <v>0</v>
      </c>
      <c r="T1713" s="16">
        <v>510.63599999999985</v>
      </c>
    </row>
    <row r="1714" spans="1:20" x14ac:dyDescent="0.3">
      <c r="A1714" t="s">
        <v>4835</v>
      </c>
      <c r="B1714" s="1">
        <v>42034</v>
      </c>
      <c r="C1714" s="1">
        <v>42039</v>
      </c>
      <c r="D1714" t="s">
        <v>473</v>
      </c>
      <c r="E1714" t="s">
        <v>2055</v>
      </c>
      <c r="F1714" t="s">
        <v>2056</v>
      </c>
      <c r="G1714" t="s">
        <v>449</v>
      </c>
      <c r="H1714" t="s">
        <v>450</v>
      </c>
      <c r="I1714" t="s">
        <v>607</v>
      </c>
      <c r="J1714" t="s">
        <v>527</v>
      </c>
      <c r="K1714">
        <v>77070</v>
      </c>
      <c r="L1714" t="s">
        <v>528</v>
      </c>
      <c r="M1714" t="s">
        <v>4836</v>
      </c>
      <c r="N1714" t="s">
        <v>469</v>
      </c>
      <c r="O1714" t="s">
        <v>513</v>
      </c>
      <c r="P1714" t="s">
        <v>4837</v>
      </c>
      <c r="Q1714">
        <v>14.303999999999998</v>
      </c>
      <c r="R1714">
        <v>6</v>
      </c>
      <c r="S1714">
        <v>0.2</v>
      </c>
      <c r="T1714" s="16">
        <v>5.0064000000000002</v>
      </c>
    </row>
    <row r="1715" spans="1:20" x14ac:dyDescent="0.3">
      <c r="A1715" t="s">
        <v>4838</v>
      </c>
      <c r="B1715" s="1">
        <v>42986</v>
      </c>
      <c r="C1715" s="1">
        <v>42991</v>
      </c>
      <c r="D1715" t="s">
        <v>446</v>
      </c>
      <c r="E1715" t="s">
        <v>4756</v>
      </c>
      <c r="F1715" t="s">
        <v>4757</v>
      </c>
      <c r="G1715" t="s">
        <v>449</v>
      </c>
      <c r="H1715" t="s">
        <v>450</v>
      </c>
      <c r="I1715" t="s">
        <v>726</v>
      </c>
      <c r="J1715" t="s">
        <v>634</v>
      </c>
      <c r="K1715">
        <v>60610</v>
      </c>
      <c r="L1715" t="s">
        <v>528</v>
      </c>
      <c r="M1715" t="s">
        <v>1233</v>
      </c>
      <c r="N1715" t="s">
        <v>455</v>
      </c>
      <c r="O1715" t="s">
        <v>479</v>
      </c>
      <c r="P1715" t="s">
        <v>1234</v>
      </c>
      <c r="Q1715">
        <v>765.625</v>
      </c>
      <c r="R1715">
        <v>7</v>
      </c>
      <c r="S1715">
        <v>0.5</v>
      </c>
      <c r="T1715" s="16">
        <v>-566.5625</v>
      </c>
    </row>
    <row r="1716" spans="1:20" x14ac:dyDescent="0.3">
      <c r="A1716" t="s">
        <v>4839</v>
      </c>
      <c r="B1716" s="1">
        <v>43015</v>
      </c>
      <c r="C1716" s="1">
        <v>43021</v>
      </c>
      <c r="D1716" t="s">
        <v>473</v>
      </c>
      <c r="E1716" t="s">
        <v>2831</v>
      </c>
      <c r="F1716" t="s">
        <v>2832</v>
      </c>
      <c r="G1716" t="s">
        <v>449</v>
      </c>
      <c r="H1716" t="s">
        <v>450</v>
      </c>
      <c r="I1716" t="s">
        <v>550</v>
      </c>
      <c r="J1716" t="s">
        <v>466</v>
      </c>
      <c r="K1716">
        <v>94110</v>
      </c>
      <c r="L1716" t="s">
        <v>467</v>
      </c>
      <c r="M1716" t="s">
        <v>4840</v>
      </c>
      <c r="N1716" t="s">
        <v>455</v>
      </c>
      <c r="O1716" t="s">
        <v>456</v>
      </c>
      <c r="P1716" t="s">
        <v>4841</v>
      </c>
      <c r="Q1716">
        <v>307.666</v>
      </c>
      <c r="R1716">
        <v>2</v>
      </c>
      <c r="S1716">
        <v>0.15</v>
      </c>
      <c r="T1716" s="16">
        <v>-14.478399999999979</v>
      </c>
    </row>
    <row r="1717" spans="1:20" x14ac:dyDescent="0.3">
      <c r="A1717" t="s">
        <v>4842</v>
      </c>
      <c r="B1717" s="1">
        <v>42490</v>
      </c>
      <c r="C1717" s="1">
        <v>42494</v>
      </c>
      <c r="D1717" t="s">
        <v>473</v>
      </c>
      <c r="E1717" t="s">
        <v>2542</v>
      </c>
      <c r="F1717" t="s">
        <v>2543</v>
      </c>
      <c r="G1717" t="s">
        <v>449</v>
      </c>
      <c r="H1717" t="s">
        <v>450</v>
      </c>
      <c r="I1717" t="s">
        <v>689</v>
      </c>
      <c r="J1717" t="s">
        <v>690</v>
      </c>
      <c r="K1717">
        <v>10011</v>
      </c>
      <c r="L1717" t="s">
        <v>571</v>
      </c>
      <c r="M1717" t="s">
        <v>1649</v>
      </c>
      <c r="N1717" t="s">
        <v>469</v>
      </c>
      <c r="O1717" t="s">
        <v>498</v>
      </c>
      <c r="P1717" t="s">
        <v>1650</v>
      </c>
      <c r="Q1717">
        <v>7.7120000000000006</v>
      </c>
      <c r="R1717">
        <v>2</v>
      </c>
      <c r="S1717">
        <v>0.2</v>
      </c>
      <c r="T1717" s="16">
        <v>2.7956000000000003</v>
      </c>
    </row>
    <row r="1718" spans="1:20" x14ac:dyDescent="0.3">
      <c r="A1718" t="s">
        <v>4843</v>
      </c>
      <c r="B1718" s="1">
        <v>42509</v>
      </c>
      <c r="C1718" s="1">
        <v>42514</v>
      </c>
      <c r="D1718" t="s">
        <v>473</v>
      </c>
      <c r="E1718" t="s">
        <v>2182</v>
      </c>
      <c r="F1718" t="s">
        <v>2183</v>
      </c>
      <c r="G1718" t="s">
        <v>449</v>
      </c>
      <c r="H1718" t="s">
        <v>450</v>
      </c>
      <c r="I1718" t="s">
        <v>689</v>
      </c>
      <c r="J1718" t="s">
        <v>690</v>
      </c>
      <c r="K1718">
        <v>10011</v>
      </c>
      <c r="L1718" t="s">
        <v>571</v>
      </c>
      <c r="M1718" t="s">
        <v>2502</v>
      </c>
      <c r="N1718" t="s">
        <v>469</v>
      </c>
      <c r="O1718" t="s">
        <v>501</v>
      </c>
      <c r="P1718" t="s">
        <v>2503</v>
      </c>
      <c r="Q1718">
        <v>242.89999999999998</v>
      </c>
      <c r="R1718">
        <v>5</v>
      </c>
      <c r="S1718">
        <v>0</v>
      </c>
      <c r="T1718" s="16">
        <v>70.440999999999974</v>
      </c>
    </row>
    <row r="1719" spans="1:20" x14ac:dyDescent="0.3">
      <c r="A1719" t="s">
        <v>4843</v>
      </c>
      <c r="B1719" s="1">
        <v>42509</v>
      </c>
      <c r="C1719" s="1">
        <v>42514</v>
      </c>
      <c r="D1719" t="s">
        <v>473</v>
      </c>
      <c r="E1719" t="s">
        <v>2182</v>
      </c>
      <c r="F1719" t="s">
        <v>2183</v>
      </c>
      <c r="G1719" t="s">
        <v>449</v>
      </c>
      <c r="H1719" t="s">
        <v>450</v>
      </c>
      <c r="I1719" t="s">
        <v>689</v>
      </c>
      <c r="J1719" t="s">
        <v>690</v>
      </c>
      <c r="K1719">
        <v>10011</v>
      </c>
      <c r="L1719" t="s">
        <v>571</v>
      </c>
      <c r="M1719" t="s">
        <v>763</v>
      </c>
      <c r="N1719" t="s">
        <v>469</v>
      </c>
      <c r="O1719" t="s">
        <v>482</v>
      </c>
      <c r="P1719" t="s">
        <v>764</v>
      </c>
      <c r="Q1719">
        <v>454.90000000000003</v>
      </c>
      <c r="R1719">
        <v>5</v>
      </c>
      <c r="S1719">
        <v>0</v>
      </c>
      <c r="T1719" s="16">
        <v>0</v>
      </c>
    </row>
    <row r="1720" spans="1:20" x14ac:dyDescent="0.3">
      <c r="A1720" t="s">
        <v>4843</v>
      </c>
      <c r="B1720" s="1">
        <v>42509</v>
      </c>
      <c r="C1720" s="1">
        <v>42514</v>
      </c>
      <c r="D1720" t="s">
        <v>473</v>
      </c>
      <c r="E1720" t="s">
        <v>2182</v>
      </c>
      <c r="F1720" t="s">
        <v>2183</v>
      </c>
      <c r="G1720" t="s">
        <v>449</v>
      </c>
      <c r="H1720" t="s">
        <v>450</v>
      </c>
      <c r="I1720" t="s">
        <v>689</v>
      </c>
      <c r="J1720" t="s">
        <v>690</v>
      </c>
      <c r="K1720">
        <v>10011</v>
      </c>
      <c r="L1720" t="s">
        <v>571</v>
      </c>
      <c r="M1720" t="s">
        <v>4844</v>
      </c>
      <c r="N1720" t="s">
        <v>455</v>
      </c>
      <c r="O1720" t="s">
        <v>488</v>
      </c>
      <c r="P1720" t="s">
        <v>4845</v>
      </c>
      <c r="Q1720">
        <v>35.92</v>
      </c>
      <c r="R1720">
        <v>4</v>
      </c>
      <c r="S1720">
        <v>0</v>
      </c>
      <c r="T1720" s="16">
        <v>15.086400000000001</v>
      </c>
    </row>
    <row r="1721" spans="1:20" x14ac:dyDescent="0.3">
      <c r="A1721" t="s">
        <v>4843</v>
      </c>
      <c r="B1721" s="1">
        <v>42509</v>
      </c>
      <c r="C1721" s="1">
        <v>42514</v>
      </c>
      <c r="D1721" t="s">
        <v>473</v>
      </c>
      <c r="E1721" t="s">
        <v>2182</v>
      </c>
      <c r="F1721" t="s">
        <v>2183</v>
      </c>
      <c r="G1721" t="s">
        <v>449</v>
      </c>
      <c r="H1721" t="s">
        <v>450</v>
      </c>
      <c r="I1721" t="s">
        <v>689</v>
      </c>
      <c r="J1721" t="s">
        <v>690</v>
      </c>
      <c r="K1721">
        <v>10011</v>
      </c>
      <c r="L1721" t="s">
        <v>571</v>
      </c>
      <c r="M1721" t="s">
        <v>2473</v>
      </c>
      <c r="N1721" t="s">
        <v>455</v>
      </c>
      <c r="O1721" t="s">
        <v>488</v>
      </c>
      <c r="P1721" t="s">
        <v>2474</v>
      </c>
      <c r="Q1721">
        <v>39.76</v>
      </c>
      <c r="R1721">
        <v>8</v>
      </c>
      <c r="S1721">
        <v>0</v>
      </c>
      <c r="T1721" s="16">
        <v>12.325599999999998</v>
      </c>
    </row>
    <row r="1722" spans="1:20" x14ac:dyDescent="0.3">
      <c r="A1722" t="s">
        <v>4843</v>
      </c>
      <c r="B1722" s="1">
        <v>42509</v>
      </c>
      <c r="C1722" s="1">
        <v>42514</v>
      </c>
      <c r="D1722" t="s">
        <v>473</v>
      </c>
      <c r="E1722" t="s">
        <v>2182</v>
      </c>
      <c r="F1722" t="s">
        <v>2183</v>
      </c>
      <c r="G1722" t="s">
        <v>449</v>
      </c>
      <c r="H1722" t="s">
        <v>450</v>
      </c>
      <c r="I1722" t="s">
        <v>689</v>
      </c>
      <c r="J1722" t="s">
        <v>690</v>
      </c>
      <c r="K1722">
        <v>10011</v>
      </c>
      <c r="L1722" t="s">
        <v>571</v>
      </c>
      <c r="M1722" t="s">
        <v>2475</v>
      </c>
      <c r="N1722" t="s">
        <v>469</v>
      </c>
      <c r="O1722" t="s">
        <v>498</v>
      </c>
      <c r="P1722" t="s">
        <v>2476</v>
      </c>
      <c r="Q1722">
        <v>47.744</v>
      </c>
      <c r="R1722">
        <v>4</v>
      </c>
      <c r="S1722">
        <v>0.2</v>
      </c>
      <c r="T1722" s="16">
        <v>14.919999999999995</v>
      </c>
    </row>
    <row r="1723" spans="1:20" x14ac:dyDescent="0.3">
      <c r="A1723" t="s">
        <v>4846</v>
      </c>
      <c r="B1723" s="1">
        <v>42358</v>
      </c>
      <c r="C1723" s="1">
        <v>42363</v>
      </c>
      <c r="D1723" t="s">
        <v>473</v>
      </c>
      <c r="E1723" t="s">
        <v>852</v>
      </c>
      <c r="F1723" t="s">
        <v>853</v>
      </c>
      <c r="G1723" t="s">
        <v>449</v>
      </c>
      <c r="H1723" t="s">
        <v>450</v>
      </c>
      <c r="I1723" t="s">
        <v>726</v>
      </c>
      <c r="J1723" t="s">
        <v>634</v>
      </c>
      <c r="K1723">
        <v>60623</v>
      </c>
      <c r="L1723" t="s">
        <v>528</v>
      </c>
      <c r="M1723" t="s">
        <v>3697</v>
      </c>
      <c r="N1723" t="s">
        <v>494</v>
      </c>
      <c r="O1723" t="s">
        <v>495</v>
      </c>
      <c r="P1723" t="s">
        <v>3698</v>
      </c>
      <c r="Q1723">
        <v>159.98400000000001</v>
      </c>
      <c r="R1723">
        <v>2</v>
      </c>
      <c r="S1723">
        <v>0.2</v>
      </c>
      <c r="T1723" s="16">
        <v>11.998799999999996</v>
      </c>
    </row>
    <row r="1724" spans="1:20" x14ac:dyDescent="0.3">
      <c r="A1724" t="s">
        <v>4846</v>
      </c>
      <c r="B1724" s="1">
        <v>42358</v>
      </c>
      <c r="C1724" s="1">
        <v>42363</v>
      </c>
      <c r="D1724" t="s">
        <v>473</v>
      </c>
      <c r="E1724" t="s">
        <v>852</v>
      </c>
      <c r="F1724" t="s">
        <v>853</v>
      </c>
      <c r="G1724" t="s">
        <v>449</v>
      </c>
      <c r="H1724" t="s">
        <v>450</v>
      </c>
      <c r="I1724" t="s">
        <v>726</v>
      </c>
      <c r="J1724" t="s">
        <v>634</v>
      </c>
      <c r="K1724">
        <v>60623</v>
      </c>
      <c r="L1724" t="s">
        <v>528</v>
      </c>
      <c r="M1724" t="s">
        <v>4847</v>
      </c>
      <c r="N1724" t="s">
        <v>494</v>
      </c>
      <c r="O1724" t="s">
        <v>584</v>
      </c>
      <c r="P1724" t="s">
        <v>4848</v>
      </c>
      <c r="Q1724">
        <v>255.96799999999999</v>
      </c>
      <c r="R1724">
        <v>4</v>
      </c>
      <c r="S1724">
        <v>0.2</v>
      </c>
      <c r="T1724" s="16">
        <v>51.193599999999996</v>
      </c>
    </row>
    <row r="1725" spans="1:20" x14ac:dyDescent="0.3">
      <c r="A1725" t="s">
        <v>4846</v>
      </c>
      <c r="B1725" s="1">
        <v>42358</v>
      </c>
      <c r="C1725" s="1">
        <v>42363</v>
      </c>
      <c r="D1725" t="s">
        <v>473</v>
      </c>
      <c r="E1725" t="s">
        <v>852</v>
      </c>
      <c r="F1725" t="s">
        <v>853</v>
      </c>
      <c r="G1725" t="s">
        <v>449</v>
      </c>
      <c r="H1725" t="s">
        <v>450</v>
      </c>
      <c r="I1725" t="s">
        <v>726</v>
      </c>
      <c r="J1725" t="s">
        <v>634</v>
      </c>
      <c r="K1725">
        <v>60623</v>
      </c>
      <c r="L1725" t="s">
        <v>528</v>
      </c>
      <c r="M1725" t="s">
        <v>4849</v>
      </c>
      <c r="N1725" t="s">
        <v>455</v>
      </c>
      <c r="O1725" t="s">
        <v>456</v>
      </c>
      <c r="P1725" t="s">
        <v>4850</v>
      </c>
      <c r="Q1725">
        <v>359.05799999999994</v>
      </c>
      <c r="R1725">
        <v>3</v>
      </c>
      <c r="S1725">
        <v>0.3</v>
      </c>
      <c r="T1725" s="16">
        <v>-71.811600000000027</v>
      </c>
    </row>
    <row r="1726" spans="1:20" x14ac:dyDescent="0.3">
      <c r="A1726" t="s">
        <v>4851</v>
      </c>
      <c r="B1726" s="1">
        <v>42357</v>
      </c>
      <c r="C1726" s="1">
        <v>42358</v>
      </c>
      <c r="D1726" t="s">
        <v>611</v>
      </c>
      <c r="E1726" t="s">
        <v>2694</v>
      </c>
      <c r="F1726" t="s">
        <v>2695</v>
      </c>
      <c r="G1726" t="s">
        <v>449</v>
      </c>
      <c r="H1726" t="s">
        <v>450</v>
      </c>
      <c r="I1726" t="s">
        <v>569</v>
      </c>
      <c r="J1726" t="s">
        <v>570</v>
      </c>
      <c r="K1726">
        <v>19143</v>
      </c>
      <c r="L1726" t="s">
        <v>571</v>
      </c>
      <c r="M1726" t="s">
        <v>4852</v>
      </c>
      <c r="N1726" t="s">
        <v>469</v>
      </c>
      <c r="O1726" t="s">
        <v>501</v>
      </c>
      <c r="P1726" t="s">
        <v>4853</v>
      </c>
      <c r="Q1726">
        <v>434.35199999999998</v>
      </c>
      <c r="R1726">
        <v>3</v>
      </c>
      <c r="S1726">
        <v>0.2</v>
      </c>
      <c r="T1726" s="16">
        <v>43.43519999999998</v>
      </c>
    </row>
    <row r="1727" spans="1:20" x14ac:dyDescent="0.3">
      <c r="A1727" t="s">
        <v>4851</v>
      </c>
      <c r="B1727" s="1">
        <v>42357</v>
      </c>
      <c r="C1727" s="1">
        <v>42358</v>
      </c>
      <c r="D1727" t="s">
        <v>611</v>
      </c>
      <c r="E1727" t="s">
        <v>2694</v>
      </c>
      <c r="F1727" t="s">
        <v>2695</v>
      </c>
      <c r="G1727" t="s">
        <v>449</v>
      </c>
      <c r="H1727" t="s">
        <v>450</v>
      </c>
      <c r="I1727" t="s">
        <v>569</v>
      </c>
      <c r="J1727" t="s">
        <v>570</v>
      </c>
      <c r="K1727">
        <v>19143</v>
      </c>
      <c r="L1727" t="s">
        <v>571</v>
      </c>
      <c r="M1727" t="s">
        <v>4854</v>
      </c>
      <c r="N1727" t="s">
        <v>469</v>
      </c>
      <c r="O1727" t="s">
        <v>501</v>
      </c>
      <c r="P1727" t="s">
        <v>4855</v>
      </c>
      <c r="Q1727">
        <v>3.5520000000000005</v>
      </c>
      <c r="R1727">
        <v>2</v>
      </c>
      <c r="S1727">
        <v>0.2</v>
      </c>
      <c r="T1727" s="16">
        <v>0.44399999999999973</v>
      </c>
    </row>
    <row r="1728" spans="1:20" x14ac:dyDescent="0.3">
      <c r="A1728" t="s">
        <v>4851</v>
      </c>
      <c r="B1728" s="1">
        <v>42357</v>
      </c>
      <c r="C1728" s="1">
        <v>42358</v>
      </c>
      <c r="D1728" t="s">
        <v>611</v>
      </c>
      <c r="E1728" t="s">
        <v>2694</v>
      </c>
      <c r="F1728" t="s">
        <v>2695</v>
      </c>
      <c r="G1728" t="s">
        <v>449</v>
      </c>
      <c r="H1728" t="s">
        <v>450</v>
      </c>
      <c r="I1728" t="s">
        <v>569</v>
      </c>
      <c r="J1728" t="s">
        <v>570</v>
      </c>
      <c r="K1728">
        <v>19143</v>
      </c>
      <c r="L1728" t="s">
        <v>571</v>
      </c>
      <c r="M1728" t="s">
        <v>4856</v>
      </c>
      <c r="N1728" t="s">
        <v>469</v>
      </c>
      <c r="O1728" t="s">
        <v>501</v>
      </c>
      <c r="P1728" t="s">
        <v>4857</v>
      </c>
      <c r="Q1728">
        <v>88.832000000000008</v>
      </c>
      <c r="R1728">
        <v>4</v>
      </c>
      <c r="S1728">
        <v>0.2</v>
      </c>
      <c r="T1728" s="16">
        <v>7.7728000000000002</v>
      </c>
    </row>
    <row r="1729" spans="1:20" x14ac:dyDescent="0.3">
      <c r="A1729" t="s">
        <v>4858</v>
      </c>
      <c r="B1729" s="1">
        <v>42854</v>
      </c>
      <c r="C1729" s="1">
        <v>42859</v>
      </c>
      <c r="D1729" t="s">
        <v>446</v>
      </c>
      <c r="E1729" t="s">
        <v>4859</v>
      </c>
      <c r="F1729" t="s">
        <v>4860</v>
      </c>
      <c r="G1729" t="s">
        <v>464</v>
      </c>
      <c r="H1729" t="s">
        <v>450</v>
      </c>
      <c r="I1729" t="s">
        <v>1291</v>
      </c>
      <c r="J1729" t="s">
        <v>921</v>
      </c>
      <c r="K1729">
        <v>43017</v>
      </c>
      <c r="L1729" t="s">
        <v>571</v>
      </c>
      <c r="M1729" t="s">
        <v>4861</v>
      </c>
      <c r="N1729" t="s">
        <v>455</v>
      </c>
      <c r="O1729" t="s">
        <v>479</v>
      </c>
      <c r="P1729" t="s">
        <v>4862</v>
      </c>
      <c r="Q1729">
        <v>1048.3499999999999</v>
      </c>
      <c r="R1729">
        <v>5</v>
      </c>
      <c r="S1729">
        <v>0.4</v>
      </c>
      <c r="T1729" s="16">
        <v>-69.889999999999986</v>
      </c>
    </row>
    <row r="1730" spans="1:20" x14ac:dyDescent="0.3">
      <c r="A1730" t="s">
        <v>4863</v>
      </c>
      <c r="B1730" s="1">
        <v>42407</v>
      </c>
      <c r="C1730" s="1">
        <v>42407</v>
      </c>
      <c r="D1730" t="s">
        <v>1716</v>
      </c>
      <c r="E1730" t="s">
        <v>2480</v>
      </c>
      <c r="F1730" t="s">
        <v>2481</v>
      </c>
      <c r="G1730" t="s">
        <v>449</v>
      </c>
      <c r="H1730" t="s">
        <v>450</v>
      </c>
      <c r="I1730" t="s">
        <v>741</v>
      </c>
      <c r="J1730" t="s">
        <v>742</v>
      </c>
      <c r="K1730">
        <v>22153</v>
      </c>
      <c r="L1730" t="s">
        <v>453</v>
      </c>
      <c r="M1730" t="s">
        <v>4690</v>
      </c>
      <c r="N1730" t="s">
        <v>494</v>
      </c>
      <c r="O1730" t="s">
        <v>584</v>
      </c>
      <c r="P1730" t="s">
        <v>4691</v>
      </c>
      <c r="Q1730">
        <v>100</v>
      </c>
      <c r="R1730">
        <v>4</v>
      </c>
      <c r="S1730">
        <v>0</v>
      </c>
      <c r="T1730" s="16">
        <v>21</v>
      </c>
    </row>
    <row r="1731" spans="1:20" x14ac:dyDescent="0.3">
      <c r="A1731" t="s">
        <v>4863</v>
      </c>
      <c r="B1731" s="1">
        <v>42407</v>
      </c>
      <c r="C1731" s="1">
        <v>42407</v>
      </c>
      <c r="D1731" t="s">
        <v>1716</v>
      </c>
      <c r="E1731" t="s">
        <v>2480</v>
      </c>
      <c r="F1731" t="s">
        <v>2481</v>
      </c>
      <c r="G1731" t="s">
        <v>449</v>
      </c>
      <c r="H1731" t="s">
        <v>450</v>
      </c>
      <c r="I1731" t="s">
        <v>741</v>
      </c>
      <c r="J1731" t="s">
        <v>742</v>
      </c>
      <c r="K1731">
        <v>22153</v>
      </c>
      <c r="L1731" t="s">
        <v>453</v>
      </c>
      <c r="M1731" t="s">
        <v>3201</v>
      </c>
      <c r="N1731" t="s">
        <v>469</v>
      </c>
      <c r="O1731" t="s">
        <v>470</v>
      </c>
      <c r="P1731" t="s">
        <v>3202</v>
      </c>
      <c r="Q1731">
        <v>7.83</v>
      </c>
      <c r="R1731">
        <v>3</v>
      </c>
      <c r="S1731">
        <v>0</v>
      </c>
      <c r="T1731" s="16">
        <v>3.6017999999999999</v>
      </c>
    </row>
    <row r="1732" spans="1:20" x14ac:dyDescent="0.3">
      <c r="A1732" t="s">
        <v>4864</v>
      </c>
      <c r="B1732" s="1">
        <v>41910</v>
      </c>
      <c r="C1732" s="1">
        <v>41915</v>
      </c>
      <c r="D1732" t="s">
        <v>473</v>
      </c>
      <c r="E1732" t="s">
        <v>4371</v>
      </c>
      <c r="F1732" t="s">
        <v>4372</v>
      </c>
      <c r="G1732" t="s">
        <v>464</v>
      </c>
      <c r="H1732" t="s">
        <v>450</v>
      </c>
      <c r="I1732" t="s">
        <v>2134</v>
      </c>
      <c r="J1732" t="s">
        <v>511</v>
      </c>
      <c r="K1732">
        <v>28314</v>
      </c>
      <c r="L1732" t="s">
        <v>453</v>
      </c>
      <c r="M1732" t="s">
        <v>4865</v>
      </c>
      <c r="N1732" t="s">
        <v>469</v>
      </c>
      <c r="O1732" t="s">
        <v>513</v>
      </c>
      <c r="P1732" t="s">
        <v>4866</v>
      </c>
      <c r="Q1732">
        <v>96.256</v>
      </c>
      <c r="R1732">
        <v>8</v>
      </c>
      <c r="S1732">
        <v>0.2</v>
      </c>
      <c r="T1732" s="16">
        <v>31.283199999999987</v>
      </c>
    </row>
    <row r="1733" spans="1:20" x14ac:dyDescent="0.3">
      <c r="A1733" t="s">
        <v>4864</v>
      </c>
      <c r="B1733" s="1">
        <v>41910</v>
      </c>
      <c r="C1733" s="1">
        <v>41915</v>
      </c>
      <c r="D1733" t="s">
        <v>473</v>
      </c>
      <c r="E1733" t="s">
        <v>4371</v>
      </c>
      <c r="F1733" t="s">
        <v>4372</v>
      </c>
      <c r="G1733" t="s">
        <v>464</v>
      </c>
      <c r="H1733" t="s">
        <v>450</v>
      </c>
      <c r="I1733" t="s">
        <v>2134</v>
      </c>
      <c r="J1733" t="s">
        <v>511</v>
      </c>
      <c r="K1733">
        <v>28314</v>
      </c>
      <c r="L1733" t="s">
        <v>453</v>
      </c>
      <c r="M1733" t="s">
        <v>991</v>
      </c>
      <c r="N1733" t="s">
        <v>469</v>
      </c>
      <c r="O1733" t="s">
        <v>513</v>
      </c>
      <c r="P1733" t="s">
        <v>992</v>
      </c>
      <c r="Q1733">
        <v>10.688000000000001</v>
      </c>
      <c r="R1733">
        <v>2</v>
      </c>
      <c r="S1733">
        <v>0.2</v>
      </c>
      <c r="T1733" s="16">
        <v>3.7407999999999997</v>
      </c>
    </row>
    <row r="1734" spans="1:20" x14ac:dyDescent="0.3">
      <c r="A1734" t="s">
        <v>4867</v>
      </c>
      <c r="B1734" s="1">
        <v>42561</v>
      </c>
      <c r="C1734" s="1">
        <v>42565</v>
      </c>
      <c r="D1734" t="s">
        <v>473</v>
      </c>
      <c r="E1734" t="s">
        <v>1366</v>
      </c>
      <c r="F1734" t="s">
        <v>1367</v>
      </c>
      <c r="G1734" t="s">
        <v>449</v>
      </c>
      <c r="H1734" t="s">
        <v>450</v>
      </c>
      <c r="I1734" t="s">
        <v>1240</v>
      </c>
      <c r="J1734" t="s">
        <v>527</v>
      </c>
      <c r="K1734">
        <v>75081</v>
      </c>
      <c r="L1734" t="s">
        <v>528</v>
      </c>
      <c r="M1734" t="s">
        <v>2080</v>
      </c>
      <c r="N1734" t="s">
        <v>469</v>
      </c>
      <c r="O1734" t="s">
        <v>482</v>
      </c>
      <c r="P1734" t="s">
        <v>2081</v>
      </c>
      <c r="Q1734">
        <v>338.04</v>
      </c>
      <c r="R1734">
        <v>3</v>
      </c>
      <c r="S1734">
        <v>0.2</v>
      </c>
      <c r="T1734" s="16">
        <v>-33.804000000000002</v>
      </c>
    </row>
    <row r="1735" spans="1:20" x14ac:dyDescent="0.3">
      <c r="A1735" t="s">
        <v>4867</v>
      </c>
      <c r="B1735" s="1">
        <v>42561</v>
      </c>
      <c r="C1735" s="1">
        <v>42565</v>
      </c>
      <c r="D1735" t="s">
        <v>473</v>
      </c>
      <c r="E1735" t="s">
        <v>1366</v>
      </c>
      <c r="F1735" t="s">
        <v>1367</v>
      </c>
      <c r="G1735" t="s">
        <v>449</v>
      </c>
      <c r="H1735" t="s">
        <v>450</v>
      </c>
      <c r="I1735" t="s">
        <v>1240</v>
      </c>
      <c r="J1735" t="s">
        <v>527</v>
      </c>
      <c r="K1735">
        <v>75081</v>
      </c>
      <c r="L1735" t="s">
        <v>528</v>
      </c>
      <c r="M1735" t="s">
        <v>1548</v>
      </c>
      <c r="N1735" t="s">
        <v>469</v>
      </c>
      <c r="O1735" t="s">
        <v>491</v>
      </c>
      <c r="P1735" t="s">
        <v>1549</v>
      </c>
      <c r="Q1735">
        <v>154.24</v>
      </c>
      <c r="R1735">
        <v>4</v>
      </c>
      <c r="S1735">
        <v>0.2</v>
      </c>
      <c r="T1735" s="16">
        <v>17.351999999999975</v>
      </c>
    </row>
    <row r="1736" spans="1:20" x14ac:dyDescent="0.3">
      <c r="A1736" t="s">
        <v>4868</v>
      </c>
      <c r="B1736" s="1">
        <v>42945</v>
      </c>
      <c r="C1736" s="1">
        <v>42948</v>
      </c>
      <c r="D1736" t="s">
        <v>446</v>
      </c>
      <c r="E1736" t="s">
        <v>1835</v>
      </c>
      <c r="F1736" t="s">
        <v>1836</v>
      </c>
      <c r="G1736" t="s">
        <v>449</v>
      </c>
      <c r="H1736" t="s">
        <v>450</v>
      </c>
      <c r="I1736" t="s">
        <v>1949</v>
      </c>
      <c r="J1736" t="s">
        <v>511</v>
      </c>
      <c r="K1736">
        <v>28540</v>
      </c>
      <c r="L1736" t="s">
        <v>453</v>
      </c>
      <c r="M1736" t="s">
        <v>4869</v>
      </c>
      <c r="N1736" t="s">
        <v>469</v>
      </c>
      <c r="O1736" t="s">
        <v>501</v>
      </c>
      <c r="P1736" t="s">
        <v>4870</v>
      </c>
      <c r="Q1736">
        <v>34.848000000000006</v>
      </c>
      <c r="R1736">
        <v>2</v>
      </c>
      <c r="S1736">
        <v>0.2</v>
      </c>
      <c r="T1736" s="16">
        <v>6.5339999999999971</v>
      </c>
    </row>
    <row r="1737" spans="1:20" x14ac:dyDescent="0.3">
      <c r="A1737" t="s">
        <v>4868</v>
      </c>
      <c r="B1737" s="1">
        <v>42945</v>
      </c>
      <c r="C1737" s="1">
        <v>42948</v>
      </c>
      <c r="D1737" t="s">
        <v>446</v>
      </c>
      <c r="E1737" t="s">
        <v>1835</v>
      </c>
      <c r="F1737" t="s">
        <v>1836</v>
      </c>
      <c r="G1737" t="s">
        <v>449</v>
      </c>
      <c r="H1737" t="s">
        <v>450</v>
      </c>
      <c r="I1737" t="s">
        <v>1949</v>
      </c>
      <c r="J1737" t="s">
        <v>511</v>
      </c>
      <c r="K1737">
        <v>28540</v>
      </c>
      <c r="L1737" t="s">
        <v>453</v>
      </c>
      <c r="M1737" t="s">
        <v>3906</v>
      </c>
      <c r="N1737" t="s">
        <v>494</v>
      </c>
      <c r="O1737" t="s">
        <v>495</v>
      </c>
      <c r="P1737" t="s">
        <v>3907</v>
      </c>
      <c r="Q1737">
        <v>22</v>
      </c>
      <c r="R1737">
        <v>5</v>
      </c>
      <c r="S1737">
        <v>0.2</v>
      </c>
      <c r="T1737" s="16">
        <v>1.375</v>
      </c>
    </row>
    <row r="1738" spans="1:20" x14ac:dyDescent="0.3">
      <c r="A1738" t="s">
        <v>4868</v>
      </c>
      <c r="B1738" s="1">
        <v>42945</v>
      </c>
      <c r="C1738" s="1">
        <v>42948</v>
      </c>
      <c r="D1738" t="s">
        <v>446</v>
      </c>
      <c r="E1738" t="s">
        <v>1835</v>
      </c>
      <c r="F1738" t="s">
        <v>1836</v>
      </c>
      <c r="G1738" t="s">
        <v>449</v>
      </c>
      <c r="H1738" t="s">
        <v>450</v>
      </c>
      <c r="I1738" t="s">
        <v>1949</v>
      </c>
      <c r="J1738" t="s">
        <v>511</v>
      </c>
      <c r="K1738">
        <v>28540</v>
      </c>
      <c r="L1738" t="s">
        <v>453</v>
      </c>
      <c r="M1738" t="s">
        <v>490</v>
      </c>
      <c r="N1738" t="s">
        <v>469</v>
      </c>
      <c r="O1738" t="s">
        <v>491</v>
      </c>
      <c r="P1738" t="s">
        <v>492</v>
      </c>
      <c r="Q1738">
        <v>4.3680000000000003</v>
      </c>
      <c r="R1738">
        <v>3</v>
      </c>
      <c r="S1738">
        <v>0.2</v>
      </c>
      <c r="T1738" s="16">
        <v>0.3822000000000001</v>
      </c>
    </row>
    <row r="1739" spans="1:20" x14ac:dyDescent="0.3">
      <c r="A1739" t="s">
        <v>4871</v>
      </c>
      <c r="B1739" s="1">
        <v>42250</v>
      </c>
      <c r="C1739" s="1">
        <v>42256</v>
      </c>
      <c r="D1739" t="s">
        <v>473</v>
      </c>
      <c r="E1739" t="s">
        <v>1335</v>
      </c>
      <c r="F1739" t="s">
        <v>1336</v>
      </c>
      <c r="G1739" t="s">
        <v>464</v>
      </c>
      <c r="H1739" t="s">
        <v>450</v>
      </c>
      <c r="I1739" t="s">
        <v>550</v>
      </c>
      <c r="J1739" t="s">
        <v>466</v>
      </c>
      <c r="K1739">
        <v>94122</v>
      </c>
      <c r="L1739" t="s">
        <v>467</v>
      </c>
      <c r="M1739" t="s">
        <v>2252</v>
      </c>
      <c r="N1739" t="s">
        <v>469</v>
      </c>
      <c r="O1739" t="s">
        <v>482</v>
      </c>
      <c r="P1739" t="s">
        <v>2253</v>
      </c>
      <c r="Q1739">
        <v>31.44</v>
      </c>
      <c r="R1739">
        <v>3</v>
      </c>
      <c r="S1739">
        <v>0</v>
      </c>
      <c r="T1739" s="16">
        <v>8.4888000000000012</v>
      </c>
    </row>
    <row r="1740" spans="1:20" x14ac:dyDescent="0.3">
      <c r="A1740" t="s">
        <v>4871</v>
      </c>
      <c r="B1740" s="1">
        <v>42250</v>
      </c>
      <c r="C1740" s="1">
        <v>42256</v>
      </c>
      <c r="D1740" t="s">
        <v>473</v>
      </c>
      <c r="E1740" t="s">
        <v>1335</v>
      </c>
      <c r="F1740" t="s">
        <v>1336</v>
      </c>
      <c r="G1740" t="s">
        <v>464</v>
      </c>
      <c r="H1740" t="s">
        <v>450</v>
      </c>
      <c r="I1740" t="s">
        <v>550</v>
      </c>
      <c r="J1740" t="s">
        <v>466</v>
      </c>
      <c r="K1740">
        <v>94122</v>
      </c>
      <c r="L1740" t="s">
        <v>467</v>
      </c>
      <c r="M1740" t="s">
        <v>4588</v>
      </c>
      <c r="N1740" t="s">
        <v>494</v>
      </c>
      <c r="O1740" t="s">
        <v>584</v>
      </c>
      <c r="P1740" t="s">
        <v>4589</v>
      </c>
      <c r="Q1740">
        <v>17.899999999999999</v>
      </c>
      <c r="R1740">
        <v>2</v>
      </c>
      <c r="S1740">
        <v>0</v>
      </c>
      <c r="T1740" s="16">
        <v>3.400999999999998</v>
      </c>
    </row>
    <row r="1741" spans="1:20" x14ac:dyDescent="0.3">
      <c r="A1741" t="s">
        <v>4871</v>
      </c>
      <c r="B1741" s="1">
        <v>42250</v>
      </c>
      <c r="C1741" s="1">
        <v>42256</v>
      </c>
      <c r="D1741" t="s">
        <v>473</v>
      </c>
      <c r="E1741" t="s">
        <v>1335</v>
      </c>
      <c r="F1741" t="s">
        <v>1336</v>
      </c>
      <c r="G1741" t="s">
        <v>464</v>
      </c>
      <c r="H1741" t="s">
        <v>450</v>
      </c>
      <c r="I1741" t="s">
        <v>550</v>
      </c>
      <c r="J1741" t="s">
        <v>466</v>
      </c>
      <c r="K1741">
        <v>94122</v>
      </c>
      <c r="L1741" t="s">
        <v>467</v>
      </c>
      <c r="M1741" t="s">
        <v>4872</v>
      </c>
      <c r="N1741" t="s">
        <v>494</v>
      </c>
      <c r="O1741" t="s">
        <v>584</v>
      </c>
      <c r="P1741" t="s">
        <v>4873</v>
      </c>
      <c r="Q1741">
        <v>129.44999999999999</v>
      </c>
      <c r="R1741">
        <v>5</v>
      </c>
      <c r="S1741">
        <v>0</v>
      </c>
      <c r="T1741" s="16">
        <v>46.601999999999997</v>
      </c>
    </row>
    <row r="1742" spans="1:20" x14ac:dyDescent="0.3">
      <c r="A1742" t="s">
        <v>4874</v>
      </c>
      <c r="B1742" s="1">
        <v>41860</v>
      </c>
      <c r="C1742" s="1">
        <v>41867</v>
      </c>
      <c r="D1742" t="s">
        <v>473</v>
      </c>
      <c r="E1742" t="s">
        <v>4875</v>
      </c>
      <c r="F1742" t="s">
        <v>4876</v>
      </c>
      <c r="G1742" t="s">
        <v>525</v>
      </c>
      <c r="H1742" t="s">
        <v>450</v>
      </c>
      <c r="I1742" t="s">
        <v>1373</v>
      </c>
      <c r="J1742" t="s">
        <v>466</v>
      </c>
      <c r="K1742">
        <v>92037</v>
      </c>
      <c r="L1742" t="s">
        <v>467</v>
      </c>
      <c r="M1742" t="s">
        <v>4143</v>
      </c>
      <c r="N1742" t="s">
        <v>469</v>
      </c>
      <c r="O1742" t="s">
        <v>470</v>
      </c>
      <c r="P1742" t="s">
        <v>4144</v>
      </c>
      <c r="Q1742">
        <v>20.88</v>
      </c>
      <c r="R1742">
        <v>8</v>
      </c>
      <c r="S1742">
        <v>0</v>
      </c>
      <c r="T1742" s="16">
        <v>9.6047999999999991</v>
      </c>
    </row>
    <row r="1743" spans="1:20" x14ac:dyDescent="0.3">
      <c r="A1743" t="s">
        <v>4877</v>
      </c>
      <c r="B1743" s="1">
        <v>43038</v>
      </c>
      <c r="C1743" s="1">
        <v>43042</v>
      </c>
      <c r="D1743" t="s">
        <v>473</v>
      </c>
      <c r="E1743" t="s">
        <v>4602</v>
      </c>
      <c r="F1743" t="s">
        <v>4603</v>
      </c>
      <c r="G1743" t="s">
        <v>449</v>
      </c>
      <c r="H1743" t="s">
        <v>450</v>
      </c>
      <c r="I1743" t="s">
        <v>569</v>
      </c>
      <c r="J1743" t="s">
        <v>570</v>
      </c>
      <c r="K1743">
        <v>19140</v>
      </c>
      <c r="L1743" t="s">
        <v>571</v>
      </c>
      <c r="M1743" t="s">
        <v>4878</v>
      </c>
      <c r="N1743" t="s">
        <v>469</v>
      </c>
      <c r="O1743" t="s">
        <v>513</v>
      </c>
      <c r="P1743" t="s">
        <v>4879</v>
      </c>
      <c r="Q1743">
        <v>20.736000000000004</v>
      </c>
      <c r="R1743">
        <v>4</v>
      </c>
      <c r="S1743">
        <v>0.2</v>
      </c>
      <c r="T1743" s="16">
        <v>7.2576000000000001</v>
      </c>
    </row>
    <row r="1744" spans="1:20" x14ac:dyDescent="0.3">
      <c r="A1744" t="s">
        <v>4877</v>
      </c>
      <c r="B1744" s="1">
        <v>43038</v>
      </c>
      <c r="C1744" s="1">
        <v>43042</v>
      </c>
      <c r="D1744" t="s">
        <v>473</v>
      </c>
      <c r="E1744" t="s">
        <v>4602</v>
      </c>
      <c r="F1744" t="s">
        <v>4603</v>
      </c>
      <c r="G1744" t="s">
        <v>449</v>
      </c>
      <c r="H1744" t="s">
        <v>450</v>
      </c>
      <c r="I1744" t="s">
        <v>569</v>
      </c>
      <c r="J1744" t="s">
        <v>570</v>
      </c>
      <c r="K1744">
        <v>19140</v>
      </c>
      <c r="L1744" t="s">
        <v>571</v>
      </c>
      <c r="M1744" t="s">
        <v>4702</v>
      </c>
      <c r="N1744" t="s">
        <v>455</v>
      </c>
      <c r="O1744" t="s">
        <v>488</v>
      </c>
      <c r="P1744" t="s">
        <v>4703</v>
      </c>
      <c r="Q1744">
        <v>7.168000000000001</v>
      </c>
      <c r="R1744">
        <v>2</v>
      </c>
      <c r="S1744">
        <v>0.2</v>
      </c>
      <c r="T1744" s="16">
        <v>0.98559999999999937</v>
      </c>
    </row>
    <row r="1745" spans="1:20" x14ac:dyDescent="0.3">
      <c r="A1745" t="s">
        <v>4877</v>
      </c>
      <c r="B1745" s="1">
        <v>43038</v>
      </c>
      <c r="C1745" s="1">
        <v>43042</v>
      </c>
      <c r="D1745" t="s">
        <v>473</v>
      </c>
      <c r="E1745" t="s">
        <v>4602</v>
      </c>
      <c r="F1745" t="s">
        <v>4603</v>
      </c>
      <c r="G1745" t="s">
        <v>449</v>
      </c>
      <c r="H1745" t="s">
        <v>450</v>
      </c>
      <c r="I1745" t="s">
        <v>569</v>
      </c>
      <c r="J1745" t="s">
        <v>570</v>
      </c>
      <c r="K1745">
        <v>19140</v>
      </c>
      <c r="L1745" t="s">
        <v>571</v>
      </c>
      <c r="M1745" t="s">
        <v>3160</v>
      </c>
      <c r="N1745" t="s">
        <v>469</v>
      </c>
      <c r="O1745" t="s">
        <v>482</v>
      </c>
      <c r="P1745" t="s">
        <v>3161</v>
      </c>
      <c r="Q1745">
        <v>11.168000000000001</v>
      </c>
      <c r="R1745">
        <v>2</v>
      </c>
      <c r="S1745">
        <v>0.2</v>
      </c>
      <c r="T1745" s="16">
        <v>-2.5128000000000008</v>
      </c>
    </row>
    <row r="1746" spans="1:20" x14ac:dyDescent="0.3">
      <c r="A1746" t="s">
        <v>4877</v>
      </c>
      <c r="B1746" s="1">
        <v>43038</v>
      </c>
      <c r="C1746" s="1">
        <v>43042</v>
      </c>
      <c r="D1746" t="s">
        <v>473</v>
      </c>
      <c r="E1746" t="s">
        <v>4602</v>
      </c>
      <c r="F1746" t="s">
        <v>4603</v>
      </c>
      <c r="G1746" t="s">
        <v>449</v>
      </c>
      <c r="H1746" t="s">
        <v>450</v>
      </c>
      <c r="I1746" t="s">
        <v>569</v>
      </c>
      <c r="J1746" t="s">
        <v>570</v>
      </c>
      <c r="K1746">
        <v>19140</v>
      </c>
      <c r="L1746" t="s">
        <v>571</v>
      </c>
      <c r="M1746" t="s">
        <v>2571</v>
      </c>
      <c r="N1746" t="s">
        <v>494</v>
      </c>
      <c r="O1746" t="s">
        <v>584</v>
      </c>
      <c r="P1746" t="s">
        <v>2572</v>
      </c>
      <c r="Q1746">
        <v>442.40000000000003</v>
      </c>
      <c r="R1746">
        <v>7</v>
      </c>
      <c r="S1746">
        <v>0.2</v>
      </c>
      <c r="T1746" s="16">
        <v>-55.300000000000068</v>
      </c>
    </row>
    <row r="1747" spans="1:20" x14ac:dyDescent="0.3">
      <c r="A1747" t="s">
        <v>4880</v>
      </c>
      <c r="B1747" s="1">
        <v>41796</v>
      </c>
      <c r="C1747" s="1">
        <v>41799</v>
      </c>
      <c r="D1747" t="s">
        <v>611</v>
      </c>
      <c r="E1747" t="s">
        <v>2889</v>
      </c>
      <c r="F1747" t="s">
        <v>2890</v>
      </c>
      <c r="G1747" t="s">
        <v>449</v>
      </c>
      <c r="H1747" t="s">
        <v>450</v>
      </c>
      <c r="I1747" t="s">
        <v>812</v>
      </c>
      <c r="J1747" t="s">
        <v>690</v>
      </c>
      <c r="K1747">
        <v>14609</v>
      </c>
      <c r="L1747" t="s">
        <v>571</v>
      </c>
      <c r="M1747" t="s">
        <v>1113</v>
      </c>
      <c r="N1747" t="s">
        <v>469</v>
      </c>
      <c r="O1747" t="s">
        <v>491</v>
      </c>
      <c r="P1747" t="s">
        <v>1114</v>
      </c>
      <c r="Q1747">
        <v>13.36</v>
      </c>
      <c r="R1747">
        <v>2</v>
      </c>
      <c r="S1747">
        <v>0</v>
      </c>
      <c r="T1747" s="16">
        <v>4.9431999999999992</v>
      </c>
    </row>
    <row r="1748" spans="1:20" x14ac:dyDescent="0.3">
      <c r="A1748" t="s">
        <v>4881</v>
      </c>
      <c r="B1748" s="1">
        <v>42595</v>
      </c>
      <c r="C1748" s="1">
        <v>42599</v>
      </c>
      <c r="D1748" t="s">
        <v>446</v>
      </c>
      <c r="E1748" t="s">
        <v>2088</v>
      </c>
      <c r="F1748" t="s">
        <v>2089</v>
      </c>
      <c r="G1748" t="s">
        <v>449</v>
      </c>
      <c r="H1748" t="s">
        <v>450</v>
      </c>
      <c r="I1748" t="s">
        <v>1949</v>
      </c>
      <c r="J1748" t="s">
        <v>511</v>
      </c>
      <c r="K1748">
        <v>28540</v>
      </c>
      <c r="L1748" t="s">
        <v>453</v>
      </c>
      <c r="M1748" t="s">
        <v>2785</v>
      </c>
      <c r="N1748" t="s">
        <v>469</v>
      </c>
      <c r="O1748" t="s">
        <v>498</v>
      </c>
      <c r="P1748" t="s">
        <v>2786</v>
      </c>
      <c r="Q1748">
        <v>11.232000000000001</v>
      </c>
      <c r="R1748">
        <v>8</v>
      </c>
      <c r="S1748">
        <v>0.7</v>
      </c>
      <c r="T1748" s="16">
        <v>-8.2367999999999988</v>
      </c>
    </row>
    <row r="1749" spans="1:20" x14ac:dyDescent="0.3">
      <c r="A1749" t="s">
        <v>4881</v>
      </c>
      <c r="B1749" s="1">
        <v>42595</v>
      </c>
      <c r="C1749" s="1">
        <v>42599</v>
      </c>
      <c r="D1749" t="s">
        <v>446</v>
      </c>
      <c r="E1749" t="s">
        <v>2088</v>
      </c>
      <c r="F1749" t="s">
        <v>2089</v>
      </c>
      <c r="G1749" t="s">
        <v>449</v>
      </c>
      <c r="H1749" t="s">
        <v>450</v>
      </c>
      <c r="I1749" t="s">
        <v>1949</v>
      </c>
      <c r="J1749" t="s">
        <v>511</v>
      </c>
      <c r="K1749">
        <v>28540</v>
      </c>
      <c r="L1749" t="s">
        <v>453</v>
      </c>
      <c r="M1749" t="s">
        <v>4882</v>
      </c>
      <c r="N1749" t="s">
        <v>469</v>
      </c>
      <c r="O1749" t="s">
        <v>513</v>
      </c>
      <c r="P1749" t="s">
        <v>609</v>
      </c>
      <c r="Q1749">
        <v>10.272000000000002</v>
      </c>
      <c r="R1749">
        <v>3</v>
      </c>
      <c r="S1749">
        <v>0.2</v>
      </c>
      <c r="T1749" s="16">
        <v>3.2099999999999982</v>
      </c>
    </row>
    <row r="1750" spans="1:20" x14ac:dyDescent="0.3">
      <c r="A1750" t="s">
        <v>4883</v>
      </c>
      <c r="B1750" s="1">
        <v>41754</v>
      </c>
      <c r="C1750" s="1">
        <v>41758</v>
      </c>
      <c r="D1750" t="s">
        <v>473</v>
      </c>
      <c r="E1750" t="s">
        <v>4884</v>
      </c>
      <c r="F1750" t="s">
        <v>4885</v>
      </c>
      <c r="G1750" t="s">
        <v>525</v>
      </c>
      <c r="H1750" t="s">
        <v>450</v>
      </c>
      <c r="I1750" t="s">
        <v>607</v>
      </c>
      <c r="J1750" t="s">
        <v>527</v>
      </c>
      <c r="K1750">
        <v>77095</v>
      </c>
      <c r="L1750" t="s">
        <v>528</v>
      </c>
      <c r="M1750" t="s">
        <v>3257</v>
      </c>
      <c r="N1750" t="s">
        <v>469</v>
      </c>
      <c r="O1750" t="s">
        <v>513</v>
      </c>
      <c r="P1750" t="s">
        <v>3258</v>
      </c>
      <c r="Q1750">
        <v>10.368000000000002</v>
      </c>
      <c r="R1750">
        <v>2</v>
      </c>
      <c r="S1750">
        <v>0.2</v>
      </c>
      <c r="T1750" s="16">
        <v>3.6288</v>
      </c>
    </row>
    <row r="1751" spans="1:20" x14ac:dyDescent="0.3">
      <c r="A1751" t="s">
        <v>4883</v>
      </c>
      <c r="B1751" s="1">
        <v>41754</v>
      </c>
      <c r="C1751" s="1">
        <v>41758</v>
      </c>
      <c r="D1751" t="s">
        <v>473</v>
      </c>
      <c r="E1751" t="s">
        <v>4884</v>
      </c>
      <c r="F1751" t="s">
        <v>4885</v>
      </c>
      <c r="G1751" t="s">
        <v>525</v>
      </c>
      <c r="H1751" t="s">
        <v>450</v>
      </c>
      <c r="I1751" t="s">
        <v>607</v>
      </c>
      <c r="J1751" t="s">
        <v>527</v>
      </c>
      <c r="K1751">
        <v>77095</v>
      </c>
      <c r="L1751" t="s">
        <v>528</v>
      </c>
      <c r="M1751" t="s">
        <v>4494</v>
      </c>
      <c r="N1751" t="s">
        <v>469</v>
      </c>
      <c r="O1751" t="s">
        <v>491</v>
      </c>
      <c r="P1751" t="s">
        <v>4495</v>
      </c>
      <c r="Q1751">
        <v>6.24</v>
      </c>
      <c r="R1751">
        <v>3</v>
      </c>
      <c r="S1751">
        <v>0.2</v>
      </c>
      <c r="T1751" s="16">
        <v>0.54600000000000071</v>
      </c>
    </row>
    <row r="1752" spans="1:20" x14ac:dyDescent="0.3">
      <c r="A1752" t="s">
        <v>4886</v>
      </c>
      <c r="B1752" s="1">
        <v>42330</v>
      </c>
      <c r="C1752" s="1">
        <v>42335</v>
      </c>
      <c r="D1752" t="s">
        <v>473</v>
      </c>
      <c r="E1752" t="s">
        <v>2495</v>
      </c>
      <c r="F1752" t="s">
        <v>2496</v>
      </c>
      <c r="G1752" t="s">
        <v>525</v>
      </c>
      <c r="H1752" t="s">
        <v>450</v>
      </c>
      <c r="I1752" t="s">
        <v>1103</v>
      </c>
      <c r="J1752" t="s">
        <v>527</v>
      </c>
      <c r="K1752">
        <v>78207</v>
      </c>
      <c r="L1752" t="s">
        <v>528</v>
      </c>
      <c r="M1752" t="s">
        <v>4887</v>
      </c>
      <c r="N1752" t="s">
        <v>455</v>
      </c>
      <c r="O1752" t="s">
        <v>479</v>
      </c>
      <c r="P1752" t="s">
        <v>4888</v>
      </c>
      <c r="Q1752">
        <v>206.96200000000002</v>
      </c>
      <c r="R1752">
        <v>2</v>
      </c>
      <c r="S1752">
        <v>0.3</v>
      </c>
      <c r="T1752" s="16">
        <v>-32.522600000000011</v>
      </c>
    </row>
    <row r="1753" spans="1:20" x14ac:dyDescent="0.3">
      <c r="A1753" t="s">
        <v>4889</v>
      </c>
      <c r="B1753" s="1">
        <v>43022</v>
      </c>
      <c r="C1753" s="1">
        <v>43025</v>
      </c>
      <c r="D1753" t="s">
        <v>611</v>
      </c>
      <c r="E1753" t="s">
        <v>4890</v>
      </c>
      <c r="F1753" t="s">
        <v>4891</v>
      </c>
      <c r="G1753" t="s">
        <v>449</v>
      </c>
      <c r="H1753" t="s">
        <v>450</v>
      </c>
      <c r="I1753" t="s">
        <v>3630</v>
      </c>
      <c r="J1753" t="s">
        <v>466</v>
      </c>
      <c r="K1753">
        <v>94601</v>
      </c>
      <c r="L1753" t="s">
        <v>467</v>
      </c>
      <c r="M1753" t="s">
        <v>1560</v>
      </c>
      <c r="N1753" t="s">
        <v>455</v>
      </c>
      <c r="O1753" t="s">
        <v>488</v>
      </c>
      <c r="P1753" t="s">
        <v>1561</v>
      </c>
      <c r="Q1753">
        <v>9.4600000000000009</v>
      </c>
      <c r="R1753">
        <v>2</v>
      </c>
      <c r="S1753">
        <v>0</v>
      </c>
      <c r="T1753" s="16">
        <v>3.6894000000000009</v>
      </c>
    </row>
    <row r="1754" spans="1:20" x14ac:dyDescent="0.3">
      <c r="A1754" t="s">
        <v>4892</v>
      </c>
      <c r="B1754" s="1">
        <v>43071</v>
      </c>
      <c r="C1754" s="1">
        <v>43074</v>
      </c>
      <c r="D1754" t="s">
        <v>611</v>
      </c>
      <c r="E1754" t="s">
        <v>1272</v>
      </c>
      <c r="F1754" t="s">
        <v>1273</v>
      </c>
      <c r="G1754" t="s">
        <v>464</v>
      </c>
      <c r="H1754" t="s">
        <v>450</v>
      </c>
      <c r="I1754" t="s">
        <v>550</v>
      </c>
      <c r="J1754" t="s">
        <v>466</v>
      </c>
      <c r="K1754">
        <v>94122</v>
      </c>
      <c r="L1754" t="s">
        <v>467</v>
      </c>
      <c r="M1754" t="s">
        <v>3650</v>
      </c>
      <c r="N1754" t="s">
        <v>469</v>
      </c>
      <c r="O1754" t="s">
        <v>482</v>
      </c>
      <c r="P1754" t="s">
        <v>3651</v>
      </c>
      <c r="Q1754">
        <v>559.62</v>
      </c>
      <c r="R1754">
        <v>9</v>
      </c>
      <c r="S1754">
        <v>0</v>
      </c>
      <c r="T1754" s="16">
        <v>151.09740000000002</v>
      </c>
    </row>
    <row r="1755" spans="1:20" x14ac:dyDescent="0.3">
      <c r="A1755" t="s">
        <v>4892</v>
      </c>
      <c r="B1755" s="1">
        <v>43071</v>
      </c>
      <c r="C1755" s="1">
        <v>43074</v>
      </c>
      <c r="D1755" t="s">
        <v>611</v>
      </c>
      <c r="E1755" t="s">
        <v>1272</v>
      </c>
      <c r="F1755" t="s">
        <v>1273</v>
      </c>
      <c r="G1755" t="s">
        <v>464</v>
      </c>
      <c r="H1755" t="s">
        <v>450</v>
      </c>
      <c r="I1755" t="s">
        <v>550</v>
      </c>
      <c r="J1755" t="s">
        <v>466</v>
      </c>
      <c r="K1755">
        <v>94122</v>
      </c>
      <c r="L1755" t="s">
        <v>467</v>
      </c>
      <c r="M1755" t="s">
        <v>4738</v>
      </c>
      <c r="N1755" t="s">
        <v>469</v>
      </c>
      <c r="O1755" t="s">
        <v>513</v>
      </c>
      <c r="P1755" t="s">
        <v>4739</v>
      </c>
      <c r="Q1755">
        <v>109.92</v>
      </c>
      <c r="R1755">
        <v>2</v>
      </c>
      <c r="S1755">
        <v>0</v>
      </c>
      <c r="T1755" s="16">
        <v>53.860799999999998</v>
      </c>
    </row>
    <row r="1756" spans="1:20" x14ac:dyDescent="0.3">
      <c r="A1756" t="s">
        <v>4892</v>
      </c>
      <c r="B1756" s="1">
        <v>43071</v>
      </c>
      <c r="C1756" s="1">
        <v>43074</v>
      </c>
      <c r="D1756" t="s">
        <v>611</v>
      </c>
      <c r="E1756" t="s">
        <v>1272</v>
      </c>
      <c r="F1756" t="s">
        <v>1273</v>
      </c>
      <c r="G1756" t="s">
        <v>464</v>
      </c>
      <c r="H1756" t="s">
        <v>450</v>
      </c>
      <c r="I1756" t="s">
        <v>550</v>
      </c>
      <c r="J1756" t="s">
        <v>466</v>
      </c>
      <c r="K1756">
        <v>94122</v>
      </c>
      <c r="L1756" t="s">
        <v>467</v>
      </c>
      <c r="M1756" t="s">
        <v>4893</v>
      </c>
      <c r="N1756" t="s">
        <v>469</v>
      </c>
      <c r="O1756" t="s">
        <v>513</v>
      </c>
      <c r="P1756" t="s">
        <v>4894</v>
      </c>
      <c r="Q1756">
        <v>8.56</v>
      </c>
      <c r="R1756">
        <v>2</v>
      </c>
      <c r="S1756">
        <v>0</v>
      </c>
      <c r="T1756" s="16">
        <v>3.8519999999999994</v>
      </c>
    </row>
    <row r="1757" spans="1:20" x14ac:dyDescent="0.3">
      <c r="A1757" t="s">
        <v>4895</v>
      </c>
      <c r="B1757" s="1">
        <v>42346</v>
      </c>
      <c r="C1757" s="1">
        <v>42349</v>
      </c>
      <c r="D1757" t="s">
        <v>446</v>
      </c>
      <c r="E1757" t="s">
        <v>4608</v>
      </c>
      <c r="F1757" t="s">
        <v>4609</v>
      </c>
      <c r="G1757" t="s">
        <v>525</v>
      </c>
      <c r="H1757" t="s">
        <v>450</v>
      </c>
      <c r="I1757" t="s">
        <v>526</v>
      </c>
      <c r="J1757" t="s">
        <v>527</v>
      </c>
      <c r="K1757">
        <v>76106</v>
      </c>
      <c r="L1757" t="s">
        <v>528</v>
      </c>
      <c r="M1757" t="s">
        <v>3706</v>
      </c>
      <c r="N1757" t="s">
        <v>469</v>
      </c>
      <c r="O1757" t="s">
        <v>513</v>
      </c>
      <c r="P1757" t="s">
        <v>3707</v>
      </c>
      <c r="Q1757">
        <v>360.71199999999999</v>
      </c>
      <c r="R1757">
        <v>11</v>
      </c>
      <c r="S1757">
        <v>0.2</v>
      </c>
      <c r="T1757" s="16">
        <v>130.75810000000001</v>
      </c>
    </row>
    <row r="1758" spans="1:20" x14ac:dyDescent="0.3">
      <c r="A1758" t="s">
        <v>4895</v>
      </c>
      <c r="B1758" s="1">
        <v>42346</v>
      </c>
      <c r="C1758" s="1">
        <v>42349</v>
      </c>
      <c r="D1758" t="s">
        <v>446</v>
      </c>
      <c r="E1758" t="s">
        <v>4608</v>
      </c>
      <c r="F1758" t="s">
        <v>4609</v>
      </c>
      <c r="G1758" t="s">
        <v>525</v>
      </c>
      <c r="H1758" t="s">
        <v>450</v>
      </c>
      <c r="I1758" t="s">
        <v>526</v>
      </c>
      <c r="J1758" t="s">
        <v>527</v>
      </c>
      <c r="K1758">
        <v>76106</v>
      </c>
      <c r="L1758" t="s">
        <v>528</v>
      </c>
      <c r="M1758" t="s">
        <v>4896</v>
      </c>
      <c r="N1758" t="s">
        <v>494</v>
      </c>
      <c r="O1758" t="s">
        <v>495</v>
      </c>
      <c r="P1758" t="s">
        <v>4897</v>
      </c>
      <c r="Q1758">
        <v>1718.4</v>
      </c>
      <c r="R1758">
        <v>6</v>
      </c>
      <c r="S1758">
        <v>0.2</v>
      </c>
      <c r="T1758" s="16">
        <v>150.36000000000013</v>
      </c>
    </row>
    <row r="1759" spans="1:20" x14ac:dyDescent="0.3">
      <c r="A1759" t="s">
        <v>4898</v>
      </c>
      <c r="B1759" s="1">
        <v>42198</v>
      </c>
      <c r="C1759" s="1">
        <v>42200</v>
      </c>
      <c r="D1759" t="s">
        <v>611</v>
      </c>
      <c r="E1759" t="s">
        <v>3399</v>
      </c>
      <c r="F1759" t="s">
        <v>3400</v>
      </c>
      <c r="G1759" t="s">
        <v>525</v>
      </c>
      <c r="H1759" t="s">
        <v>450</v>
      </c>
      <c r="I1759" t="s">
        <v>607</v>
      </c>
      <c r="J1759" t="s">
        <v>527</v>
      </c>
      <c r="K1759">
        <v>77095</v>
      </c>
      <c r="L1759" t="s">
        <v>528</v>
      </c>
      <c r="M1759" t="s">
        <v>4363</v>
      </c>
      <c r="N1759" t="s">
        <v>469</v>
      </c>
      <c r="O1759" t="s">
        <v>498</v>
      </c>
      <c r="P1759" t="s">
        <v>4364</v>
      </c>
      <c r="Q1759">
        <v>41.567999999999991</v>
      </c>
      <c r="R1759">
        <v>6</v>
      </c>
      <c r="S1759">
        <v>0.8</v>
      </c>
      <c r="T1759" s="16">
        <v>-66.508800000000036</v>
      </c>
    </row>
    <row r="1760" spans="1:20" x14ac:dyDescent="0.3">
      <c r="A1760" t="s">
        <v>4899</v>
      </c>
      <c r="B1760" s="1">
        <v>41770</v>
      </c>
      <c r="C1760" s="1">
        <v>41776</v>
      </c>
      <c r="D1760" t="s">
        <v>473</v>
      </c>
      <c r="E1760" t="s">
        <v>4900</v>
      </c>
      <c r="F1760" t="s">
        <v>4901</v>
      </c>
      <c r="G1760" t="s">
        <v>449</v>
      </c>
      <c r="H1760" t="s">
        <v>450</v>
      </c>
      <c r="I1760" t="s">
        <v>607</v>
      </c>
      <c r="J1760" t="s">
        <v>527</v>
      </c>
      <c r="K1760">
        <v>77095</v>
      </c>
      <c r="L1760" t="s">
        <v>528</v>
      </c>
      <c r="M1760" t="s">
        <v>3662</v>
      </c>
      <c r="N1760" t="s">
        <v>494</v>
      </c>
      <c r="O1760" t="s">
        <v>584</v>
      </c>
      <c r="P1760" t="s">
        <v>3663</v>
      </c>
      <c r="Q1760">
        <v>46.864000000000004</v>
      </c>
      <c r="R1760">
        <v>2</v>
      </c>
      <c r="S1760">
        <v>0.2</v>
      </c>
      <c r="T1760" s="16">
        <v>7.615399999999994</v>
      </c>
    </row>
    <row r="1761" spans="1:20" x14ac:dyDescent="0.3">
      <c r="A1761" t="s">
        <v>4902</v>
      </c>
      <c r="B1761" s="1">
        <v>41644</v>
      </c>
      <c r="C1761" s="1">
        <v>41651</v>
      </c>
      <c r="D1761" t="s">
        <v>473</v>
      </c>
      <c r="E1761" t="s">
        <v>4366</v>
      </c>
      <c r="F1761" t="s">
        <v>4367</v>
      </c>
      <c r="G1761" t="s">
        <v>449</v>
      </c>
      <c r="H1761" t="s">
        <v>450</v>
      </c>
      <c r="I1761" t="s">
        <v>569</v>
      </c>
      <c r="J1761" t="s">
        <v>570</v>
      </c>
      <c r="K1761">
        <v>19143</v>
      </c>
      <c r="L1761" t="s">
        <v>571</v>
      </c>
      <c r="M1761" t="s">
        <v>1850</v>
      </c>
      <c r="N1761" t="s">
        <v>469</v>
      </c>
      <c r="O1761" t="s">
        <v>491</v>
      </c>
      <c r="P1761" t="s">
        <v>1851</v>
      </c>
      <c r="Q1761">
        <v>19.536000000000001</v>
      </c>
      <c r="R1761">
        <v>3</v>
      </c>
      <c r="S1761">
        <v>0.2</v>
      </c>
      <c r="T1761" s="16">
        <v>4.8840000000000003</v>
      </c>
    </row>
    <row r="1762" spans="1:20" x14ac:dyDescent="0.3">
      <c r="A1762" t="s">
        <v>4903</v>
      </c>
      <c r="B1762" s="1">
        <v>42252</v>
      </c>
      <c r="C1762" s="1">
        <v>42256</v>
      </c>
      <c r="D1762" t="s">
        <v>473</v>
      </c>
      <c r="E1762" t="s">
        <v>1735</v>
      </c>
      <c r="F1762" t="s">
        <v>1736</v>
      </c>
      <c r="G1762" t="s">
        <v>449</v>
      </c>
      <c r="H1762" t="s">
        <v>450</v>
      </c>
      <c r="I1762" t="s">
        <v>1373</v>
      </c>
      <c r="J1762" t="s">
        <v>466</v>
      </c>
      <c r="K1762">
        <v>92105</v>
      </c>
      <c r="L1762" t="s">
        <v>467</v>
      </c>
      <c r="M1762" t="s">
        <v>4904</v>
      </c>
      <c r="N1762" t="s">
        <v>455</v>
      </c>
      <c r="O1762" t="s">
        <v>456</v>
      </c>
      <c r="P1762" t="s">
        <v>4905</v>
      </c>
      <c r="Q1762">
        <v>411.33199999999999</v>
      </c>
      <c r="R1762">
        <v>4</v>
      </c>
      <c r="S1762">
        <v>0.15</v>
      </c>
      <c r="T1762" s="16">
        <v>-4.8391999999999769</v>
      </c>
    </row>
    <row r="1763" spans="1:20" x14ac:dyDescent="0.3">
      <c r="A1763" t="s">
        <v>4903</v>
      </c>
      <c r="B1763" s="1">
        <v>42252</v>
      </c>
      <c r="C1763" s="1">
        <v>42256</v>
      </c>
      <c r="D1763" t="s">
        <v>473</v>
      </c>
      <c r="E1763" t="s">
        <v>1735</v>
      </c>
      <c r="F1763" t="s">
        <v>1736</v>
      </c>
      <c r="G1763" t="s">
        <v>449</v>
      </c>
      <c r="H1763" t="s">
        <v>450</v>
      </c>
      <c r="I1763" t="s">
        <v>1373</v>
      </c>
      <c r="J1763" t="s">
        <v>466</v>
      </c>
      <c r="K1763">
        <v>92105</v>
      </c>
      <c r="L1763" t="s">
        <v>467</v>
      </c>
      <c r="M1763" t="s">
        <v>4906</v>
      </c>
      <c r="N1763" t="s">
        <v>469</v>
      </c>
      <c r="O1763" t="s">
        <v>498</v>
      </c>
      <c r="P1763" t="s">
        <v>4907</v>
      </c>
      <c r="Q1763">
        <v>28.752000000000002</v>
      </c>
      <c r="R1763">
        <v>6</v>
      </c>
      <c r="S1763">
        <v>0.2</v>
      </c>
      <c r="T1763" s="16">
        <v>9.7037999999999993</v>
      </c>
    </row>
    <row r="1764" spans="1:20" x14ac:dyDescent="0.3">
      <c r="A1764" t="s">
        <v>4903</v>
      </c>
      <c r="B1764" s="1">
        <v>42252</v>
      </c>
      <c r="C1764" s="1">
        <v>42256</v>
      </c>
      <c r="D1764" t="s">
        <v>473</v>
      </c>
      <c r="E1764" t="s">
        <v>1735</v>
      </c>
      <c r="F1764" t="s">
        <v>1736</v>
      </c>
      <c r="G1764" t="s">
        <v>449</v>
      </c>
      <c r="H1764" t="s">
        <v>450</v>
      </c>
      <c r="I1764" t="s">
        <v>1373</v>
      </c>
      <c r="J1764" t="s">
        <v>466</v>
      </c>
      <c r="K1764">
        <v>92105</v>
      </c>
      <c r="L1764" t="s">
        <v>467</v>
      </c>
      <c r="M1764" t="s">
        <v>4908</v>
      </c>
      <c r="N1764" t="s">
        <v>455</v>
      </c>
      <c r="O1764" t="s">
        <v>456</v>
      </c>
      <c r="P1764" t="s">
        <v>4909</v>
      </c>
      <c r="Q1764">
        <v>293.19900000000001</v>
      </c>
      <c r="R1764">
        <v>3</v>
      </c>
      <c r="S1764">
        <v>0.15</v>
      </c>
      <c r="T1764" s="16">
        <v>-20.696400000000025</v>
      </c>
    </row>
    <row r="1765" spans="1:20" x14ac:dyDescent="0.3">
      <c r="A1765" t="s">
        <v>4910</v>
      </c>
      <c r="B1765" s="1">
        <v>42586</v>
      </c>
      <c r="C1765" s="1">
        <v>42590</v>
      </c>
      <c r="D1765" t="s">
        <v>473</v>
      </c>
      <c r="E1765" t="s">
        <v>4911</v>
      </c>
      <c r="F1765" t="s">
        <v>4912</v>
      </c>
      <c r="G1765" t="s">
        <v>525</v>
      </c>
      <c r="H1765" t="s">
        <v>450</v>
      </c>
      <c r="I1765" t="s">
        <v>4782</v>
      </c>
      <c r="J1765" t="s">
        <v>742</v>
      </c>
      <c r="K1765">
        <v>23434</v>
      </c>
      <c r="L1765" t="s">
        <v>453</v>
      </c>
      <c r="M1765" t="s">
        <v>1832</v>
      </c>
      <c r="N1765" t="s">
        <v>469</v>
      </c>
      <c r="O1765" t="s">
        <v>1002</v>
      </c>
      <c r="P1765" t="s">
        <v>1833</v>
      </c>
      <c r="Q1765">
        <v>35.06</v>
      </c>
      <c r="R1765">
        <v>2</v>
      </c>
      <c r="S1765">
        <v>0</v>
      </c>
      <c r="T1765" s="16">
        <v>10.517999999999997</v>
      </c>
    </row>
    <row r="1766" spans="1:20" x14ac:dyDescent="0.3">
      <c r="A1766" t="s">
        <v>4910</v>
      </c>
      <c r="B1766" s="1">
        <v>42586</v>
      </c>
      <c r="C1766" s="1">
        <v>42590</v>
      </c>
      <c r="D1766" t="s">
        <v>473</v>
      </c>
      <c r="E1766" t="s">
        <v>4911</v>
      </c>
      <c r="F1766" t="s">
        <v>4912</v>
      </c>
      <c r="G1766" t="s">
        <v>525</v>
      </c>
      <c r="H1766" t="s">
        <v>450</v>
      </c>
      <c r="I1766" t="s">
        <v>4782</v>
      </c>
      <c r="J1766" t="s">
        <v>742</v>
      </c>
      <c r="K1766">
        <v>23434</v>
      </c>
      <c r="L1766" t="s">
        <v>453</v>
      </c>
      <c r="M1766" t="s">
        <v>2842</v>
      </c>
      <c r="N1766" t="s">
        <v>469</v>
      </c>
      <c r="O1766" t="s">
        <v>470</v>
      </c>
      <c r="P1766" t="s">
        <v>2843</v>
      </c>
      <c r="Q1766">
        <v>4.13</v>
      </c>
      <c r="R1766">
        <v>1</v>
      </c>
      <c r="S1766">
        <v>0</v>
      </c>
      <c r="T1766" s="16">
        <v>1.8997999999999999</v>
      </c>
    </row>
    <row r="1767" spans="1:20" x14ac:dyDescent="0.3">
      <c r="A1767" t="s">
        <v>4910</v>
      </c>
      <c r="B1767" s="1">
        <v>42586</v>
      </c>
      <c r="C1767" s="1">
        <v>42590</v>
      </c>
      <c r="D1767" t="s">
        <v>473</v>
      </c>
      <c r="E1767" t="s">
        <v>4911</v>
      </c>
      <c r="F1767" t="s">
        <v>4912</v>
      </c>
      <c r="G1767" t="s">
        <v>525</v>
      </c>
      <c r="H1767" t="s">
        <v>450</v>
      </c>
      <c r="I1767" t="s">
        <v>4782</v>
      </c>
      <c r="J1767" t="s">
        <v>742</v>
      </c>
      <c r="K1767">
        <v>23434</v>
      </c>
      <c r="L1767" t="s">
        <v>453</v>
      </c>
      <c r="M1767" t="s">
        <v>4913</v>
      </c>
      <c r="N1767" t="s">
        <v>455</v>
      </c>
      <c r="O1767" t="s">
        <v>488</v>
      </c>
      <c r="P1767" t="s">
        <v>4914</v>
      </c>
      <c r="Q1767">
        <v>109.8</v>
      </c>
      <c r="R1767">
        <v>9</v>
      </c>
      <c r="S1767">
        <v>0</v>
      </c>
      <c r="T1767" s="16">
        <v>46.116000000000007</v>
      </c>
    </row>
    <row r="1768" spans="1:20" x14ac:dyDescent="0.3">
      <c r="A1768" t="s">
        <v>4910</v>
      </c>
      <c r="B1768" s="1">
        <v>42586</v>
      </c>
      <c r="C1768" s="1">
        <v>42590</v>
      </c>
      <c r="D1768" t="s">
        <v>473</v>
      </c>
      <c r="E1768" t="s">
        <v>4911</v>
      </c>
      <c r="F1768" t="s">
        <v>4912</v>
      </c>
      <c r="G1768" t="s">
        <v>525</v>
      </c>
      <c r="H1768" t="s">
        <v>450</v>
      </c>
      <c r="I1768" t="s">
        <v>4782</v>
      </c>
      <c r="J1768" t="s">
        <v>742</v>
      </c>
      <c r="K1768">
        <v>23434</v>
      </c>
      <c r="L1768" t="s">
        <v>453</v>
      </c>
      <c r="M1768" t="s">
        <v>4915</v>
      </c>
      <c r="N1768" t="s">
        <v>469</v>
      </c>
      <c r="O1768" t="s">
        <v>470</v>
      </c>
      <c r="P1768" t="s">
        <v>4916</v>
      </c>
      <c r="Q1768">
        <v>9.82</v>
      </c>
      <c r="R1768">
        <v>2</v>
      </c>
      <c r="S1768">
        <v>0</v>
      </c>
      <c r="T1768" s="16">
        <v>4.8117999999999999</v>
      </c>
    </row>
    <row r="1769" spans="1:20" x14ac:dyDescent="0.3">
      <c r="A1769" t="s">
        <v>4917</v>
      </c>
      <c r="B1769" s="1">
        <v>41720</v>
      </c>
      <c r="C1769" s="1">
        <v>41724</v>
      </c>
      <c r="D1769" t="s">
        <v>473</v>
      </c>
      <c r="E1769" t="s">
        <v>4918</v>
      </c>
      <c r="F1769" t="s">
        <v>4919</v>
      </c>
      <c r="G1769" t="s">
        <v>449</v>
      </c>
      <c r="H1769" t="s">
        <v>450</v>
      </c>
      <c r="I1769" t="s">
        <v>4920</v>
      </c>
      <c r="J1769" t="s">
        <v>511</v>
      </c>
      <c r="K1769">
        <v>27405</v>
      </c>
      <c r="L1769" t="s">
        <v>453</v>
      </c>
      <c r="M1769" t="s">
        <v>678</v>
      </c>
      <c r="N1769" t="s">
        <v>469</v>
      </c>
      <c r="O1769" t="s">
        <v>498</v>
      </c>
      <c r="P1769" t="s">
        <v>679</v>
      </c>
      <c r="Q1769">
        <v>7.644000000000001</v>
      </c>
      <c r="R1769">
        <v>4</v>
      </c>
      <c r="S1769">
        <v>0.7</v>
      </c>
      <c r="T1769" s="16">
        <v>-5.8603999999999985</v>
      </c>
    </row>
    <row r="1770" spans="1:20" x14ac:dyDescent="0.3">
      <c r="A1770" t="s">
        <v>4917</v>
      </c>
      <c r="B1770" s="1">
        <v>41720</v>
      </c>
      <c r="C1770" s="1">
        <v>41724</v>
      </c>
      <c r="D1770" t="s">
        <v>473</v>
      </c>
      <c r="E1770" t="s">
        <v>4918</v>
      </c>
      <c r="F1770" t="s">
        <v>4919</v>
      </c>
      <c r="G1770" t="s">
        <v>449</v>
      </c>
      <c r="H1770" t="s">
        <v>450</v>
      </c>
      <c r="I1770" t="s">
        <v>4920</v>
      </c>
      <c r="J1770" t="s">
        <v>511</v>
      </c>
      <c r="K1770">
        <v>27405</v>
      </c>
      <c r="L1770" t="s">
        <v>453</v>
      </c>
      <c r="M1770" t="s">
        <v>1041</v>
      </c>
      <c r="N1770" t="s">
        <v>469</v>
      </c>
      <c r="O1770" t="s">
        <v>498</v>
      </c>
      <c r="P1770" t="s">
        <v>1042</v>
      </c>
      <c r="Q1770">
        <v>51.465000000000018</v>
      </c>
      <c r="R1770">
        <v>5</v>
      </c>
      <c r="S1770">
        <v>0.7</v>
      </c>
      <c r="T1770" s="16">
        <v>-39.456499999999991</v>
      </c>
    </row>
    <row r="1771" spans="1:20" x14ac:dyDescent="0.3">
      <c r="A1771" t="s">
        <v>4921</v>
      </c>
      <c r="B1771" s="1">
        <v>42796</v>
      </c>
      <c r="C1771" s="1">
        <v>42802</v>
      </c>
      <c r="D1771" t="s">
        <v>473</v>
      </c>
      <c r="E1771" t="s">
        <v>778</v>
      </c>
      <c r="F1771" t="s">
        <v>779</v>
      </c>
      <c r="G1771" t="s">
        <v>464</v>
      </c>
      <c r="H1771" t="s">
        <v>450</v>
      </c>
      <c r="I1771" t="s">
        <v>1240</v>
      </c>
      <c r="J1771" t="s">
        <v>527</v>
      </c>
      <c r="K1771">
        <v>75081</v>
      </c>
      <c r="L1771" t="s">
        <v>528</v>
      </c>
      <c r="M1771" t="s">
        <v>2296</v>
      </c>
      <c r="N1771" t="s">
        <v>469</v>
      </c>
      <c r="O1771" t="s">
        <v>1002</v>
      </c>
      <c r="P1771" t="s">
        <v>1723</v>
      </c>
      <c r="Q1771">
        <v>6.9760000000000009</v>
      </c>
      <c r="R1771">
        <v>4</v>
      </c>
      <c r="S1771">
        <v>0.2</v>
      </c>
      <c r="T1771" s="16">
        <v>-1.3952000000000013</v>
      </c>
    </row>
    <row r="1772" spans="1:20" x14ac:dyDescent="0.3">
      <c r="A1772" t="s">
        <v>4921</v>
      </c>
      <c r="B1772" s="1">
        <v>42796</v>
      </c>
      <c r="C1772" s="1">
        <v>42802</v>
      </c>
      <c r="D1772" t="s">
        <v>473</v>
      </c>
      <c r="E1772" t="s">
        <v>778</v>
      </c>
      <c r="F1772" t="s">
        <v>779</v>
      </c>
      <c r="G1772" t="s">
        <v>464</v>
      </c>
      <c r="H1772" t="s">
        <v>450</v>
      </c>
      <c r="I1772" t="s">
        <v>1240</v>
      </c>
      <c r="J1772" t="s">
        <v>527</v>
      </c>
      <c r="K1772">
        <v>75081</v>
      </c>
      <c r="L1772" t="s">
        <v>528</v>
      </c>
      <c r="M1772" t="s">
        <v>655</v>
      </c>
      <c r="N1772" t="s">
        <v>469</v>
      </c>
      <c r="O1772" t="s">
        <v>498</v>
      </c>
      <c r="P1772" t="s">
        <v>656</v>
      </c>
      <c r="Q1772">
        <v>12.221999999999998</v>
      </c>
      <c r="R1772">
        <v>7</v>
      </c>
      <c r="S1772">
        <v>0.8</v>
      </c>
      <c r="T1772" s="16">
        <v>-20.166300000000007</v>
      </c>
    </row>
    <row r="1773" spans="1:20" x14ac:dyDescent="0.3">
      <c r="A1773" t="s">
        <v>4922</v>
      </c>
      <c r="B1773" s="1">
        <v>42701</v>
      </c>
      <c r="C1773" s="1">
        <v>42703</v>
      </c>
      <c r="D1773" t="s">
        <v>446</v>
      </c>
      <c r="E1773" t="s">
        <v>936</v>
      </c>
      <c r="F1773" t="s">
        <v>937</v>
      </c>
      <c r="G1773" t="s">
        <v>464</v>
      </c>
      <c r="H1773" t="s">
        <v>450</v>
      </c>
      <c r="I1773" t="s">
        <v>726</v>
      </c>
      <c r="J1773" t="s">
        <v>634</v>
      </c>
      <c r="K1773">
        <v>60623</v>
      </c>
      <c r="L1773" t="s">
        <v>528</v>
      </c>
      <c r="M1773" t="s">
        <v>3755</v>
      </c>
      <c r="N1773" t="s">
        <v>469</v>
      </c>
      <c r="O1773" t="s">
        <v>482</v>
      </c>
      <c r="P1773" t="s">
        <v>3756</v>
      </c>
      <c r="Q1773">
        <v>97.984000000000009</v>
      </c>
      <c r="R1773">
        <v>2</v>
      </c>
      <c r="S1773">
        <v>0.2</v>
      </c>
      <c r="T1773" s="16">
        <v>-24.496000000000002</v>
      </c>
    </row>
    <row r="1774" spans="1:20" x14ac:dyDescent="0.3">
      <c r="A1774" t="s">
        <v>4922</v>
      </c>
      <c r="B1774" s="1">
        <v>42701</v>
      </c>
      <c r="C1774" s="1">
        <v>42703</v>
      </c>
      <c r="D1774" t="s">
        <v>446</v>
      </c>
      <c r="E1774" t="s">
        <v>936</v>
      </c>
      <c r="F1774" t="s">
        <v>937</v>
      </c>
      <c r="G1774" t="s">
        <v>464</v>
      </c>
      <c r="H1774" t="s">
        <v>450</v>
      </c>
      <c r="I1774" t="s">
        <v>726</v>
      </c>
      <c r="J1774" t="s">
        <v>634</v>
      </c>
      <c r="K1774">
        <v>60623</v>
      </c>
      <c r="L1774" t="s">
        <v>528</v>
      </c>
      <c r="M1774" t="s">
        <v>1269</v>
      </c>
      <c r="N1774" t="s">
        <v>494</v>
      </c>
      <c r="O1774" t="s">
        <v>584</v>
      </c>
      <c r="P1774" t="s">
        <v>1270</v>
      </c>
      <c r="Q1774">
        <v>62.400000000000006</v>
      </c>
      <c r="R1774">
        <v>6</v>
      </c>
      <c r="S1774">
        <v>0.2</v>
      </c>
      <c r="T1774" s="16">
        <v>19.499999999999993</v>
      </c>
    </row>
    <row r="1775" spans="1:20" x14ac:dyDescent="0.3">
      <c r="A1775" t="s">
        <v>4923</v>
      </c>
      <c r="B1775" s="1">
        <v>41757</v>
      </c>
      <c r="C1775" s="1">
        <v>41762</v>
      </c>
      <c r="D1775" t="s">
        <v>473</v>
      </c>
      <c r="E1775" t="s">
        <v>4625</v>
      </c>
      <c r="F1775" t="s">
        <v>4626</v>
      </c>
      <c r="G1775" t="s">
        <v>464</v>
      </c>
      <c r="H1775" t="s">
        <v>450</v>
      </c>
      <c r="I1775" t="s">
        <v>4924</v>
      </c>
      <c r="J1775" t="s">
        <v>3165</v>
      </c>
      <c r="K1775">
        <v>21215</v>
      </c>
      <c r="L1775" t="s">
        <v>571</v>
      </c>
      <c r="M1775" t="s">
        <v>4925</v>
      </c>
      <c r="N1775" t="s">
        <v>469</v>
      </c>
      <c r="O1775" t="s">
        <v>498</v>
      </c>
      <c r="P1775" t="s">
        <v>4926</v>
      </c>
      <c r="Q1775">
        <v>20.86</v>
      </c>
      <c r="R1775">
        <v>2</v>
      </c>
      <c r="S1775">
        <v>0</v>
      </c>
      <c r="T1775" s="16">
        <v>9.3869999999999987</v>
      </c>
    </row>
    <row r="1776" spans="1:20" x14ac:dyDescent="0.3">
      <c r="A1776" t="s">
        <v>4923</v>
      </c>
      <c r="B1776" s="1">
        <v>41757</v>
      </c>
      <c r="C1776" s="1">
        <v>41762</v>
      </c>
      <c r="D1776" t="s">
        <v>473</v>
      </c>
      <c r="E1776" t="s">
        <v>4625</v>
      </c>
      <c r="F1776" t="s">
        <v>4626</v>
      </c>
      <c r="G1776" t="s">
        <v>464</v>
      </c>
      <c r="H1776" t="s">
        <v>450</v>
      </c>
      <c r="I1776" t="s">
        <v>4924</v>
      </c>
      <c r="J1776" t="s">
        <v>3165</v>
      </c>
      <c r="K1776">
        <v>21215</v>
      </c>
      <c r="L1776" t="s">
        <v>571</v>
      </c>
      <c r="M1776" t="s">
        <v>4927</v>
      </c>
      <c r="N1776" t="s">
        <v>469</v>
      </c>
      <c r="O1776" t="s">
        <v>482</v>
      </c>
      <c r="P1776" t="s">
        <v>4928</v>
      </c>
      <c r="Q1776">
        <v>497.61</v>
      </c>
      <c r="R1776">
        <v>9</v>
      </c>
      <c r="S1776">
        <v>0</v>
      </c>
      <c r="T1776" s="16">
        <v>129.37860000000001</v>
      </c>
    </row>
    <row r="1777" spans="1:20" x14ac:dyDescent="0.3">
      <c r="A1777" t="s">
        <v>4923</v>
      </c>
      <c r="B1777" s="1">
        <v>41757</v>
      </c>
      <c r="C1777" s="1">
        <v>41762</v>
      </c>
      <c r="D1777" t="s">
        <v>473</v>
      </c>
      <c r="E1777" t="s">
        <v>4625</v>
      </c>
      <c r="F1777" t="s">
        <v>4626</v>
      </c>
      <c r="G1777" t="s">
        <v>464</v>
      </c>
      <c r="H1777" t="s">
        <v>450</v>
      </c>
      <c r="I1777" t="s">
        <v>4924</v>
      </c>
      <c r="J1777" t="s">
        <v>3165</v>
      </c>
      <c r="K1777">
        <v>21215</v>
      </c>
      <c r="L1777" t="s">
        <v>571</v>
      </c>
      <c r="M1777" t="s">
        <v>4929</v>
      </c>
      <c r="N1777" t="s">
        <v>469</v>
      </c>
      <c r="O1777" t="s">
        <v>491</v>
      </c>
      <c r="P1777" t="s">
        <v>4930</v>
      </c>
      <c r="Q1777">
        <v>5.34</v>
      </c>
      <c r="R1777">
        <v>2</v>
      </c>
      <c r="S1777">
        <v>0</v>
      </c>
      <c r="T1777" s="16">
        <v>1.4952000000000001</v>
      </c>
    </row>
    <row r="1778" spans="1:20" x14ac:dyDescent="0.3">
      <c r="A1778" t="s">
        <v>4923</v>
      </c>
      <c r="B1778" s="1">
        <v>41757</v>
      </c>
      <c r="C1778" s="1">
        <v>41762</v>
      </c>
      <c r="D1778" t="s">
        <v>473</v>
      </c>
      <c r="E1778" t="s">
        <v>4625</v>
      </c>
      <c r="F1778" t="s">
        <v>4626</v>
      </c>
      <c r="G1778" t="s">
        <v>464</v>
      </c>
      <c r="H1778" t="s">
        <v>450</v>
      </c>
      <c r="I1778" t="s">
        <v>4924</v>
      </c>
      <c r="J1778" t="s">
        <v>3165</v>
      </c>
      <c r="K1778">
        <v>21215</v>
      </c>
      <c r="L1778" t="s">
        <v>571</v>
      </c>
      <c r="M1778" t="s">
        <v>3631</v>
      </c>
      <c r="N1778" t="s">
        <v>469</v>
      </c>
      <c r="O1778" t="s">
        <v>470</v>
      </c>
      <c r="P1778" t="s">
        <v>3632</v>
      </c>
      <c r="Q1778">
        <v>3.15</v>
      </c>
      <c r="R1778">
        <v>1</v>
      </c>
      <c r="S1778">
        <v>0</v>
      </c>
      <c r="T1778" s="16">
        <v>1.512</v>
      </c>
    </row>
    <row r="1779" spans="1:20" x14ac:dyDescent="0.3">
      <c r="A1779" t="s">
        <v>4931</v>
      </c>
      <c r="B1779" s="1">
        <v>42332</v>
      </c>
      <c r="C1779" s="1">
        <v>42336</v>
      </c>
      <c r="D1779" t="s">
        <v>473</v>
      </c>
      <c r="E1779" t="s">
        <v>674</v>
      </c>
      <c r="F1779" t="s">
        <v>675</v>
      </c>
      <c r="G1779" t="s">
        <v>449</v>
      </c>
      <c r="H1779" t="s">
        <v>450</v>
      </c>
      <c r="I1779" t="s">
        <v>465</v>
      </c>
      <c r="J1779" t="s">
        <v>466</v>
      </c>
      <c r="K1779">
        <v>90004</v>
      </c>
      <c r="L1779" t="s">
        <v>467</v>
      </c>
      <c r="M1779" t="s">
        <v>4932</v>
      </c>
      <c r="N1779" t="s">
        <v>469</v>
      </c>
      <c r="O1779" t="s">
        <v>513</v>
      </c>
      <c r="P1779" t="s">
        <v>4933</v>
      </c>
      <c r="Q1779">
        <v>368.91</v>
      </c>
      <c r="R1779">
        <v>9</v>
      </c>
      <c r="S1779">
        <v>0</v>
      </c>
      <c r="T1779" s="16">
        <v>180.76590000000002</v>
      </c>
    </row>
    <row r="1780" spans="1:20" x14ac:dyDescent="0.3">
      <c r="A1780" t="s">
        <v>4931</v>
      </c>
      <c r="B1780" s="1">
        <v>42332</v>
      </c>
      <c r="C1780" s="1">
        <v>42336</v>
      </c>
      <c r="D1780" t="s">
        <v>473</v>
      </c>
      <c r="E1780" t="s">
        <v>674</v>
      </c>
      <c r="F1780" t="s">
        <v>675</v>
      </c>
      <c r="G1780" t="s">
        <v>449</v>
      </c>
      <c r="H1780" t="s">
        <v>450</v>
      </c>
      <c r="I1780" t="s">
        <v>465</v>
      </c>
      <c r="J1780" t="s">
        <v>466</v>
      </c>
      <c r="K1780">
        <v>90004</v>
      </c>
      <c r="L1780" t="s">
        <v>467</v>
      </c>
      <c r="M1780" t="s">
        <v>2078</v>
      </c>
      <c r="N1780" t="s">
        <v>469</v>
      </c>
      <c r="O1780" t="s">
        <v>491</v>
      </c>
      <c r="P1780" t="s">
        <v>2079</v>
      </c>
      <c r="Q1780">
        <v>14.7</v>
      </c>
      <c r="R1780">
        <v>5</v>
      </c>
      <c r="S1780">
        <v>0</v>
      </c>
      <c r="T1780" s="16">
        <v>6.6150000000000002</v>
      </c>
    </row>
    <row r="1781" spans="1:20" x14ac:dyDescent="0.3">
      <c r="A1781" t="s">
        <v>4934</v>
      </c>
      <c r="B1781" s="1">
        <v>42685</v>
      </c>
      <c r="C1781" s="1">
        <v>42690</v>
      </c>
      <c r="D1781" t="s">
        <v>473</v>
      </c>
      <c r="E1781" t="s">
        <v>3982</v>
      </c>
      <c r="F1781" t="s">
        <v>3983</v>
      </c>
      <c r="G1781" t="s">
        <v>449</v>
      </c>
      <c r="H1781" t="s">
        <v>450</v>
      </c>
      <c r="I1781" t="s">
        <v>689</v>
      </c>
      <c r="J1781" t="s">
        <v>690</v>
      </c>
      <c r="K1781">
        <v>10011</v>
      </c>
      <c r="L1781" t="s">
        <v>571</v>
      </c>
      <c r="M1781" t="s">
        <v>3601</v>
      </c>
      <c r="N1781" t="s">
        <v>494</v>
      </c>
      <c r="O1781" t="s">
        <v>584</v>
      </c>
      <c r="P1781" t="s">
        <v>3602</v>
      </c>
      <c r="Q1781">
        <v>59.97</v>
      </c>
      <c r="R1781">
        <v>3</v>
      </c>
      <c r="S1781">
        <v>0</v>
      </c>
      <c r="T1781" s="16">
        <v>14.992499999999996</v>
      </c>
    </row>
    <row r="1782" spans="1:20" x14ac:dyDescent="0.3">
      <c r="A1782" t="s">
        <v>4934</v>
      </c>
      <c r="B1782" s="1">
        <v>42685</v>
      </c>
      <c r="C1782" s="1">
        <v>42690</v>
      </c>
      <c r="D1782" t="s">
        <v>473</v>
      </c>
      <c r="E1782" t="s">
        <v>3982</v>
      </c>
      <c r="F1782" t="s">
        <v>3983</v>
      </c>
      <c r="G1782" t="s">
        <v>449</v>
      </c>
      <c r="H1782" t="s">
        <v>450</v>
      </c>
      <c r="I1782" t="s">
        <v>689</v>
      </c>
      <c r="J1782" t="s">
        <v>690</v>
      </c>
      <c r="K1782">
        <v>10011</v>
      </c>
      <c r="L1782" t="s">
        <v>571</v>
      </c>
      <c r="M1782" t="s">
        <v>1359</v>
      </c>
      <c r="N1782" t="s">
        <v>469</v>
      </c>
      <c r="O1782" t="s">
        <v>482</v>
      </c>
      <c r="P1782" t="s">
        <v>1360</v>
      </c>
      <c r="Q1782">
        <v>83.36</v>
      </c>
      <c r="R1782">
        <v>1</v>
      </c>
      <c r="S1782">
        <v>0</v>
      </c>
      <c r="T1782" s="16">
        <v>20.840000000000003</v>
      </c>
    </row>
    <row r="1783" spans="1:20" x14ac:dyDescent="0.3">
      <c r="A1783" t="s">
        <v>4935</v>
      </c>
      <c r="B1783" s="1">
        <v>42194</v>
      </c>
      <c r="C1783" s="1">
        <v>42198</v>
      </c>
      <c r="D1783" t="s">
        <v>473</v>
      </c>
      <c r="E1783" t="s">
        <v>1421</v>
      </c>
      <c r="F1783" t="s">
        <v>1422</v>
      </c>
      <c r="G1783" t="s">
        <v>464</v>
      </c>
      <c r="H1783" t="s">
        <v>450</v>
      </c>
      <c r="I1783" t="s">
        <v>1036</v>
      </c>
      <c r="J1783" t="s">
        <v>1671</v>
      </c>
      <c r="K1783">
        <v>2038</v>
      </c>
      <c r="L1783" t="s">
        <v>571</v>
      </c>
      <c r="M1783" t="s">
        <v>4936</v>
      </c>
      <c r="N1783" t="s">
        <v>469</v>
      </c>
      <c r="O1783" t="s">
        <v>513</v>
      </c>
      <c r="P1783" t="s">
        <v>4937</v>
      </c>
      <c r="Q1783">
        <v>6.58</v>
      </c>
      <c r="R1783">
        <v>2</v>
      </c>
      <c r="S1783">
        <v>0</v>
      </c>
      <c r="T1783" s="16">
        <v>3.0267999999999997</v>
      </c>
    </row>
    <row r="1784" spans="1:20" x14ac:dyDescent="0.3">
      <c r="A1784" t="s">
        <v>4935</v>
      </c>
      <c r="B1784" s="1">
        <v>42194</v>
      </c>
      <c r="C1784" s="1">
        <v>42198</v>
      </c>
      <c r="D1784" t="s">
        <v>473</v>
      </c>
      <c r="E1784" t="s">
        <v>1421</v>
      </c>
      <c r="F1784" t="s">
        <v>1422</v>
      </c>
      <c r="G1784" t="s">
        <v>464</v>
      </c>
      <c r="H1784" t="s">
        <v>450</v>
      </c>
      <c r="I1784" t="s">
        <v>1036</v>
      </c>
      <c r="J1784" t="s">
        <v>1671</v>
      </c>
      <c r="K1784">
        <v>2038</v>
      </c>
      <c r="L1784" t="s">
        <v>571</v>
      </c>
      <c r="M1784" t="s">
        <v>3558</v>
      </c>
      <c r="N1784" t="s">
        <v>469</v>
      </c>
      <c r="O1784" t="s">
        <v>498</v>
      </c>
      <c r="P1784" t="s">
        <v>3559</v>
      </c>
      <c r="Q1784">
        <v>122.94</v>
      </c>
      <c r="R1784">
        <v>3</v>
      </c>
      <c r="S1784">
        <v>0</v>
      </c>
      <c r="T1784" s="16">
        <v>59.011199999999988</v>
      </c>
    </row>
    <row r="1785" spans="1:20" x14ac:dyDescent="0.3">
      <c r="A1785" t="s">
        <v>4938</v>
      </c>
      <c r="B1785" s="1">
        <v>43000</v>
      </c>
      <c r="C1785" s="1">
        <v>43004</v>
      </c>
      <c r="D1785" t="s">
        <v>473</v>
      </c>
      <c r="E1785" t="s">
        <v>4939</v>
      </c>
      <c r="F1785" t="s">
        <v>4940</v>
      </c>
      <c r="G1785" t="s">
        <v>464</v>
      </c>
      <c r="H1785" t="s">
        <v>450</v>
      </c>
      <c r="I1785" t="s">
        <v>2977</v>
      </c>
      <c r="J1785" t="s">
        <v>537</v>
      </c>
      <c r="K1785">
        <v>53209</v>
      </c>
      <c r="L1785" t="s">
        <v>528</v>
      </c>
      <c r="M1785" t="s">
        <v>4738</v>
      </c>
      <c r="N1785" t="s">
        <v>469</v>
      </c>
      <c r="O1785" t="s">
        <v>513</v>
      </c>
      <c r="P1785" t="s">
        <v>4739</v>
      </c>
      <c r="Q1785">
        <v>219.84</v>
      </c>
      <c r="R1785">
        <v>4</v>
      </c>
      <c r="S1785">
        <v>0</v>
      </c>
      <c r="T1785" s="16">
        <v>107.7216</v>
      </c>
    </row>
    <row r="1786" spans="1:20" x14ac:dyDescent="0.3">
      <c r="A1786" t="s">
        <v>4938</v>
      </c>
      <c r="B1786" s="1">
        <v>43000</v>
      </c>
      <c r="C1786" s="1">
        <v>43004</v>
      </c>
      <c r="D1786" t="s">
        <v>473</v>
      </c>
      <c r="E1786" t="s">
        <v>4939</v>
      </c>
      <c r="F1786" t="s">
        <v>4940</v>
      </c>
      <c r="G1786" t="s">
        <v>464</v>
      </c>
      <c r="H1786" t="s">
        <v>450</v>
      </c>
      <c r="I1786" t="s">
        <v>2977</v>
      </c>
      <c r="J1786" t="s">
        <v>537</v>
      </c>
      <c r="K1786">
        <v>53209</v>
      </c>
      <c r="L1786" t="s">
        <v>528</v>
      </c>
      <c r="M1786" t="s">
        <v>4197</v>
      </c>
      <c r="N1786" t="s">
        <v>494</v>
      </c>
      <c r="O1786" t="s">
        <v>584</v>
      </c>
      <c r="P1786" t="s">
        <v>4198</v>
      </c>
      <c r="Q1786">
        <v>98.16</v>
      </c>
      <c r="R1786">
        <v>6</v>
      </c>
      <c r="S1786">
        <v>0</v>
      </c>
      <c r="T1786" s="16">
        <v>9.8159999999999954</v>
      </c>
    </row>
    <row r="1787" spans="1:20" x14ac:dyDescent="0.3">
      <c r="A1787" t="s">
        <v>4938</v>
      </c>
      <c r="B1787" s="1">
        <v>43000</v>
      </c>
      <c r="C1787" s="1">
        <v>43004</v>
      </c>
      <c r="D1787" t="s">
        <v>473</v>
      </c>
      <c r="E1787" t="s">
        <v>4939</v>
      </c>
      <c r="F1787" t="s">
        <v>4940</v>
      </c>
      <c r="G1787" t="s">
        <v>464</v>
      </c>
      <c r="H1787" t="s">
        <v>450</v>
      </c>
      <c r="I1787" t="s">
        <v>2977</v>
      </c>
      <c r="J1787" t="s">
        <v>537</v>
      </c>
      <c r="K1787">
        <v>53209</v>
      </c>
      <c r="L1787" t="s">
        <v>528</v>
      </c>
      <c r="M1787" t="s">
        <v>3793</v>
      </c>
      <c r="N1787" t="s">
        <v>469</v>
      </c>
      <c r="O1787" t="s">
        <v>498</v>
      </c>
      <c r="P1787" t="s">
        <v>3794</v>
      </c>
      <c r="Q1787">
        <v>33.04</v>
      </c>
      <c r="R1787">
        <v>8</v>
      </c>
      <c r="S1787">
        <v>0</v>
      </c>
      <c r="T1787" s="16">
        <v>15.5288</v>
      </c>
    </row>
    <row r="1788" spans="1:20" x14ac:dyDescent="0.3">
      <c r="A1788" t="s">
        <v>4938</v>
      </c>
      <c r="B1788" s="1">
        <v>43000</v>
      </c>
      <c r="C1788" s="1">
        <v>43004</v>
      </c>
      <c r="D1788" t="s">
        <v>473</v>
      </c>
      <c r="E1788" t="s">
        <v>4939</v>
      </c>
      <c r="F1788" t="s">
        <v>4940</v>
      </c>
      <c r="G1788" t="s">
        <v>464</v>
      </c>
      <c r="H1788" t="s">
        <v>450</v>
      </c>
      <c r="I1788" t="s">
        <v>2977</v>
      </c>
      <c r="J1788" t="s">
        <v>537</v>
      </c>
      <c r="K1788">
        <v>53209</v>
      </c>
      <c r="L1788" t="s">
        <v>528</v>
      </c>
      <c r="M1788" t="s">
        <v>4941</v>
      </c>
      <c r="N1788" t="s">
        <v>494</v>
      </c>
      <c r="O1788" t="s">
        <v>495</v>
      </c>
      <c r="P1788" t="s">
        <v>4942</v>
      </c>
      <c r="Q1788">
        <v>86.97</v>
      </c>
      <c r="R1788">
        <v>3</v>
      </c>
      <c r="S1788">
        <v>0</v>
      </c>
      <c r="T1788" s="16">
        <v>25.221299999999989</v>
      </c>
    </row>
    <row r="1789" spans="1:20" x14ac:dyDescent="0.3">
      <c r="A1789" t="s">
        <v>4943</v>
      </c>
      <c r="B1789" s="1">
        <v>42050</v>
      </c>
      <c r="C1789" s="1">
        <v>42054</v>
      </c>
      <c r="D1789" t="s">
        <v>473</v>
      </c>
      <c r="E1789" t="s">
        <v>4944</v>
      </c>
      <c r="F1789" t="s">
        <v>4945</v>
      </c>
      <c r="G1789" t="s">
        <v>464</v>
      </c>
      <c r="H1789" t="s">
        <v>450</v>
      </c>
      <c r="I1789" t="s">
        <v>4946</v>
      </c>
      <c r="J1789" t="s">
        <v>537</v>
      </c>
      <c r="K1789">
        <v>53142</v>
      </c>
      <c r="L1789" t="s">
        <v>528</v>
      </c>
      <c r="M1789" t="s">
        <v>3634</v>
      </c>
      <c r="N1789" t="s">
        <v>494</v>
      </c>
      <c r="O1789" t="s">
        <v>495</v>
      </c>
      <c r="P1789" t="s">
        <v>3635</v>
      </c>
      <c r="Q1789">
        <v>134.97</v>
      </c>
      <c r="R1789">
        <v>3</v>
      </c>
      <c r="S1789">
        <v>0</v>
      </c>
      <c r="T1789" s="16">
        <v>64.785599999999988</v>
      </c>
    </row>
    <row r="1790" spans="1:20" x14ac:dyDescent="0.3">
      <c r="A1790" t="s">
        <v>4943</v>
      </c>
      <c r="B1790" s="1">
        <v>42050</v>
      </c>
      <c r="C1790" s="1">
        <v>42054</v>
      </c>
      <c r="D1790" t="s">
        <v>473</v>
      </c>
      <c r="E1790" t="s">
        <v>4944</v>
      </c>
      <c r="F1790" t="s">
        <v>4945</v>
      </c>
      <c r="G1790" t="s">
        <v>464</v>
      </c>
      <c r="H1790" t="s">
        <v>450</v>
      </c>
      <c r="I1790" t="s">
        <v>4946</v>
      </c>
      <c r="J1790" t="s">
        <v>537</v>
      </c>
      <c r="K1790">
        <v>53142</v>
      </c>
      <c r="L1790" t="s">
        <v>528</v>
      </c>
      <c r="M1790" t="s">
        <v>3381</v>
      </c>
      <c r="N1790" t="s">
        <v>494</v>
      </c>
      <c r="O1790" t="s">
        <v>495</v>
      </c>
      <c r="P1790" t="s">
        <v>3382</v>
      </c>
      <c r="Q1790">
        <v>699.98</v>
      </c>
      <c r="R1790">
        <v>2</v>
      </c>
      <c r="S1790">
        <v>0</v>
      </c>
      <c r="T1790" s="16">
        <v>195.99440000000004</v>
      </c>
    </row>
    <row r="1791" spans="1:20" x14ac:dyDescent="0.3">
      <c r="A1791" t="s">
        <v>4943</v>
      </c>
      <c r="B1791" s="1">
        <v>42050</v>
      </c>
      <c r="C1791" s="1">
        <v>42054</v>
      </c>
      <c r="D1791" t="s">
        <v>473</v>
      </c>
      <c r="E1791" t="s">
        <v>4944</v>
      </c>
      <c r="F1791" t="s">
        <v>4945</v>
      </c>
      <c r="G1791" t="s">
        <v>464</v>
      </c>
      <c r="H1791" t="s">
        <v>450</v>
      </c>
      <c r="I1791" t="s">
        <v>4946</v>
      </c>
      <c r="J1791" t="s">
        <v>537</v>
      </c>
      <c r="K1791">
        <v>53142</v>
      </c>
      <c r="L1791" t="s">
        <v>528</v>
      </c>
      <c r="M1791" t="s">
        <v>4947</v>
      </c>
      <c r="N1791" t="s">
        <v>494</v>
      </c>
      <c r="O1791" t="s">
        <v>584</v>
      </c>
      <c r="P1791" t="s">
        <v>4948</v>
      </c>
      <c r="Q1791">
        <v>139.94999999999999</v>
      </c>
      <c r="R1791">
        <v>5</v>
      </c>
      <c r="S1791">
        <v>0</v>
      </c>
      <c r="T1791" s="16">
        <v>26.590499999999988</v>
      </c>
    </row>
    <row r="1792" spans="1:20" x14ac:dyDescent="0.3">
      <c r="A1792" t="s">
        <v>4949</v>
      </c>
      <c r="B1792" s="1">
        <v>41912</v>
      </c>
      <c r="C1792" s="1">
        <v>41916</v>
      </c>
      <c r="D1792" t="s">
        <v>473</v>
      </c>
      <c r="E1792" t="s">
        <v>1756</v>
      </c>
      <c r="F1792" t="s">
        <v>1757</v>
      </c>
      <c r="G1792" t="s">
        <v>449</v>
      </c>
      <c r="H1792" t="s">
        <v>450</v>
      </c>
      <c r="I1792" t="s">
        <v>689</v>
      </c>
      <c r="J1792" t="s">
        <v>690</v>
      </c>
      <c r="K1792">
        <v>10011</v>
      </c>
      <c r="L1792" t="s">
        <v>571</v>
      </c>
      <c r="M1792" t="s">
        <v>2743</v>
      </c>
      <c r="N1792" t="s">
        <v>469</v>
      </c>
      <c r="O1792" t="s">
        <v>513</v>
      </c>
      <c r="P1792" t="s">
        <v>2744</v>
      </c>
      <c r="Q1792">
        <v>48.94</v>
      </c>
      <c r="R1792">
        <v>1</v>
      </c>
      <c r="S1792">
        <v>0</v>
      </c>
      <c r="T1792" s="16">
        <v>24.47</v>
      </c>
    </row>
    <row r="1793" spans="1:20" x14ac:dyDescent="0.3">
      <c r="A1793" t="s">
        <v>4950</v>
      </c>
      <c r="B1793" s="1">
        <v>41974</v>
      </c>
      <c r="C1793" s="1">
        <v>41976</v>
      </c>
      <c r="D1793" t="s">
        <v>611</v>
      </c>
      <c r="E1793" t="s">
        <v>2606</v>
      </c>
      <c r="F1793" t="s">
        <v>2607</v>
      </c>
      <c r="G1793" t="s">
        <v>449</v>
      </c>
      <c r="H1793" t="s">
        <v>450</v>
      </c>
      <c r="I1793" t="s">
        <v>536</v>
      </c>
      <c r="J1793" t="s">
        <v>537</v>
      </c>
      <c r="K1793">
        <v>53711</v>
      </c>
      <c r="L1793" t="s">
        <v>528</v>
      </c>
      <c r="M1793" t="s">
        <v>4951</v>
      </c>
      <c r="N1793" t="s">
        <v>455</v>
      </c>
      <c r="O1793" t="s">
        <v>459</v>
      </c>
      <c r="P1793" t="s">
        <v>4952</v>
      </c>
      <c r="Q1793">
        <v>2807.84</v>
      </c>
      <c r="R1793">
        <v>8</v>
      </c>
      <c r="S1793">
        <v>0</v>
      </c>
      <c r="T1793" s="16">
        <v>673.88160000000016</v>
      </c>
    </row>
    <row r="1794" spans="1:20" x14ac:dyDescent="0.3">
      <c r="A1794" t="s">
        <v>4950</v>
      </c>
      <c r="B1794" s="1">
        <v>41974</v>
      </c>
      <c r="C1794" s="1">
        <v>41976</v>
      </c>
      <c r="D1794" t="s">
        <v>611</v>
      </c>
      <c r="E1794" t="s">
        <v>2606</v>
      </c>
      <c r="F1794" t="s">
        <v>2607</v>
      </c>
      <c r="G1794" t="s">
        <v>449</v>
      </c>
      <c r="H1794" t="s">
        <v>450</v>
      </c>
      <c r="I1794" t="s">
        <v>536</v>
      </c>
      <c r="J1794" t="s">
        <v>537</v>
      </c>
      <c r="K1794">
        <v>53711</v>
      </c>
      <c r="L1794" t="s">
        <v>528</v>
      </c>
      <c r="M1794" t="s">
        <v>4953</v>
      </c>
      <c r="N1794" t="s">
        <v>469</v>
      </c>
      <c r="O1794" t="s">
        <v>491</v>
      </c>
      <c r="P1794" t="s">
        <v>4954</v>
      </c>
      <c r="Q1794">
        <v>46.64</v>
      </c>
      <c r="R1794">
        <v>4</v>
      </c>
      <c r="S1794">
        <v>0</v>
      </c>
      <c r="T1794" s="16">
        <v>12.592800000000004</v>
      </c>
    </row>
    <row r="1795" spans="1:20" x14ac:dyDescent="0.3">
      <c r="A1795" t="s">
        <v>4955</v>
      </c>
      <c r="B1795" s="1">
        <v>41981</v>
      </c>
      <c r="C1795" s="1">
        <v>41986</v>
      </c>
      <c r="D1795" t="s">
        <v>473</v>
      </c>
      <c r="E1795" t="s">
        <v>4956</v>
      </c>
      <c r="F1795" t="s">
        <v>4957</v>
      </c>
      <c r="G1795" t="s">
        <v>464</v>
      </c>
      <c r="H1795" t="s">
        <v>450</v>
      </c>
      <c r="I1795" t="s">
        <v>607</v>
      </c>
      <c r="J1795" t="s">
        <v>527</v>
      </c>
      <c r="K1795">
        <v>77041</v>
      </c>
      <c r="L1795" t="s">
        <v>528</v>
      </c>
      <c r="M1795" t="s">
        <v>947</v>
      </c>
      <c r="N1795" t="s">
        <v>469</v>
      </c>
      <c r="O1795" t="s">
        <v>482</v>
      </c>
      <c r="P1795" t="s">
        <v>948</v>
      </c>
      <c r="Q1795">
        <v>60.415999999999997</v>
      </c>
      <c r="R1795">
        <v>2</v>
      </c>
      <c r="S1795">
        <v>0.2</v>
      </c>
      <c r="T1795" s="16">
        <v>6.0416000000000025</v>
      </c>
    </row>
    <row r="1796" spans="1:20" x14ac:dyDescent="0.3">
      <c r="A1796" t="s">
        <v>4958</v>
      </c>
      <c r="B1796" s="1">
        <v>42618</v>
      </c>
      <c r="C1796" s="1">
        <v>42623</v>
      </c>
      <c r="D1796" t="s">
        <v>473</v>
      </c>
      <c r="E1796" t="s">
        <v>4959</v>
      </c>
      <c r="F1796" t="s">
        <v>4960</v>
      </c>
      <c r="G1796" t="s">
        <v>525</v>
      </c>
      <c r="H1796" t="s">
        <v>450</v>
      </c>
      <c r="I1796" t="s">
        <v>4961</v>
      </c>
      <c r="J1796" t="s">
        <v>4962</v>
      </c>
      <c r="K1796">
        <v>66062</v>
      </c>
      <c r="L1796" t="s">
        <v>528</v>
      </c>
      <c r="M1796" t="s">
        <v>3984</v>
      </c>
      <c r="N1796" t="s">
        <v>469</v>
      </c>
      <c r="O1796" t="s">
        <v>491</v>
      </c>
      <c r="P1796" t="s">
        <v>3985</v>
      </c>
      <c r="Q1796">
        <v>107.94</v>
      </c>
      <c r="R1796">
        <v>3</v>
      </c>
      <c r="S1796">
        <v>0</v>
      </c>
      <c r="T1796" s="16">
        <v>26.984999999999992</v>
      </c>
    </row>
    <row r="1797" spans="1:20" x14ac:dyDescent="0.3">
      <c r="A1797" t="s">
        <v>4963</v>
      </c>
      <c r="B1797" s="1">
        <v>42974</v>
      </c>
      <c r="C1797" s="1">
        <v>42977</v>
      </c>
      <c r="D1797" t="s">
        <v>611</v>
      </c>
      <c r="E1797" t="s">
        <v>2751</v>
      </c>
      <c r="F1797" t="s">
        <v>2752</v>
      </c>
      <c r="G1797" t="s">
        <v>525</v>
      </c>
      <c r="H1797" t="s">
        <v>450</v>
      </c>
      <c r="I1797" t="s">
        <v>689</v>
      </c>
      <c r="J1797" t="s">
        <v>690</v>
      </c>
      <c r="K1797">
        <v>10024</v>
      </c>
      <c r="L1797" t="s">
        <v>571</v>
      </c>
      <c r="M1797" t="s">
        <v>3786</v>
      </c>
      <c r="N1797" t="s">
        <v>469</v>
      </c>
      <c r="O1797" t="s">
        <v>482</v>
      </c>
      <c r="P1797" t="s">
        <v>3787</v>
      </c>
      <c r="Q1797">
        <v>63.84</v>
      </c>
      <c r="R1797">
        <v>8</v>
      </c>
      <c r="S1797">
        <v>0</v>
      </c>
      <c r="T1797" s="16">
        <v>16.598399999999998</v>
      </c>
    </row>
    <row r="1798" spans="1:20" x14ac:dyDescent="0.3">
      <c r="A1798" t="s">
        <v>4963</v>
      </c>
      <c r="B1798" s="1">
        <v>42974</v>
      </c>
      <c r="C1798" s="1">
        <v>42977</v>
      </c>
      <c r="D1798" t="s">
        <v>611</v>
      </c>
      <c r="E1798" t="s">
        <v>2751</v>
      </c>
      <c r="F1798" t="s">
        <v>2752</v>
      </c>
      <c r="G1798" t="s">
        <v>525</v>
      </c>
      <c r="H1798" t="s">
        <v>450</v>
      </c>
      <c r="I1798" t="s">
        <v>689</v>
      </c>
      <c r="J1798" t="s">
        <v>690</v>
      </c>
      <c r="K1798">
        <v>10024</v>
      </c>
      <c r="L1798" t="s">
        <v>571</v>
      </c>
      <c r="M1798" t="s">
        <v>4964</v>
      </c>
      <c r="N1798" t="s">
        <v>494</v>
      </c>
      <c r="O1798" t="s">
        <v>495</v>
      </c>
      <c r="P1798" t="s">
        <v>4965</v>
      </c>
      <c r="Q1798">
        <v>347.96999999999997</v>
      </c>
      <c r="R1798">
        <v>3</v>
      </c>
      <c r="S1798">
        <v>0</v>
      </c>
      <c r="T1798" s="16">
        <v>100.91129999999997</v>
      </c>
    </row>
    <row r="1799" spans="1:20" x14ac:dyDescent="0.3">
      <c r="A1799" t="s">
        <v>4963</v>
      </c>
      <c r="B1799" s="1">
        <v>42974</v>
      </c>
      <c r="C1799" s="1">
        <v>42977</v>
      </c>
      <c r="D1799" t="s">
        <v>611</v>
      </c>
      <c r="E1799" t="s">
        <v>2751</v>
      </c>
      <c r="F1799" t="s">
        <v>2752</v>
      </c>
      <c r="G1799" t="s">
        <v>525</v>
      </c>
      <c r="H1799" t="s">
        <v>450</v>
      </c>
      <c r="I1799" t="s">
        <v>689</v>
      </c>
      <c r="J1799" t="s">
        <v>690</v>
      </c>
      <c r="K1799">
        <v>10024</v>
      </c>
      <c r="L1799" t="s">
        <v>571</v>
      </c>
      <c r="M1799" t="s">
        <v>497</v>
      </c>
      <c r="N1799" t="s">
        <v>469</v>
      </c>
      <c r="O1799" t="s">
        <v>498</v>
      </c>
      <c r="P1799" t="s">
        <v>499</v>
      </c>
      <c r="Q1799">
        <v>37.008000000000003</v>
      </c>
      <c r="R1799">
        <v>6</v>
      </c>
      <c r="S1799">
        <v>0.2</v>
      </c>
      <c r="T1799" s="16">
        <v>11.565</v>
      </c>
    </row>
    <row r="1800" spans="1:20" x14ac:dyDescent="0.3">
      <c r="A1800" t="s">
        <v>4966</v>
      </c>
      <c r="B1800" s="1">
        <v>42558</v>
      </c>
      <c r="C1800" s="1">
        <v>42562</v>
      </c>
      <c r="D1800" t="s">
        <v>473</v>
      </c>
      <c r="E1800" t="s">
        <v>4900</v>
      </c>
      <c r="F1800" t="s">
        <v>4901</v>
      </c>
      <c r="G1800" t="s">
        <v>449</v>
      </c>
      <c r="H1800" t="s">
        <v>450</v>
      </c>
      <c r="I1800" t="s">
        <v>1054</v>
      </c>
      <c r="J1800" t="s">
        <v>466</v>
      </c>
      <c r="K1800">
        <v>95123</v>
      </c>
      <c r="L1800" t="s">
        <v>467</v>
      </c>
      <c r="M1800" t="s">
        <v>2303</v>
      </c>
      <c r="N1800" t="s">
        <v>455</v>
      </c>
      <c r="O1800" t="s">
        <v>488</v>
      </c>
      <c r="P1800" t="s">
        <v>2304</v>
      </c>
      <c r="Q1800">
        <v>215.65</v>
      </c>
      <c r="R1800">
        <v>5</v>
      </c>
      <c r="S1800">
        <v>0</v>
      </c>
      <c r="T1800" s="16">
        <v>73.320999999999998</v>
      </c>
    </row>
    <row r="1801" spans="1:20" x14ac:dyDescent="0.3">
      <c r="A1801" t="s">
        <v>4967</v>
      </c>
      <c r="B1801" s="1">
        <v>42590</v>
      </c>
      <c r="C1801" s="1">
        <v>42592</v>
      </c>
      <c r="D1801" t="s">
        <v>446</v>
      </c>
      <c r="E1801" t="s">
        <v>4968</v>
      </c>
      <c r="F1801" t="s">
        <v>4969</v>
      </c>
      <c r="G1801" t="s">
        <v>449</v>
      </c>
      <c r="H1801" t="s">
        <v>450</v>
      </c>
      <c r="I1801" t="s">
        <v>1240</v>
      </c>
      <c r="J1801" t="s">
        <v>527</v>
      </c>
      <c r="K1801">
        <v>75081</v>
      </c>
      <c r="L1801" t="s">
        <v>528</v>
      </c>
      <c r="M1801" t="s">
        <v>1292</v>
      </c>
      <c r="N1801" t="s">
        <v>469</v>
      </c>
      <c r="O1801" t="s">
        <v>692</v>
      </c>
      <c r="P1801" t="s">
        <v>1293</v>
      </c>
      <c r="Q1801">
        <v>11.168000000000001</v>
      </c>
      <c r="R1801">
        <v>4</v>
      </c>
      <c r="S1801">
        <v>0.2</v>
      </c>
      <c r="T1801" s="16">
        <v>3.6295999999999995</v>
      </c>
    </row>
    <row r="1802" spans="1:20" x14ac:dyDescent="0.3">
      <c r="A1802" t="s">
        <v>4967</v>
      </c>
      <c r="B1802" s="1">
        <v>42590</v>
      </c>
      <c r="C1802" s="1">
        <v>42592</v>
      </c>
      <c r="D1802" t="s">
        <v>446</v>
      </c>
      <c r="E1802" t="s">
        <v>4968</v>
      </c>
      <c r="F1802" t="s">
        <v>4969</v>
      </c>
      <c r="G1802" t="s">
        <v>449</v>
      </c>
      <c r="H1802" t="s">
        <v>450</v>
      </c>
      <c r="I1802" t="s">
        <v>1240</v>
      </c>
      <c r="J1802" t="s">
        <v>527</v>
      </c>
      <c r="K1802">
        <v>75081</v>
      </c>
      <c r="L1802" t="s">
        <v>528</v>
      </c>
      <c r="M1802" t="s">
        <v>4970</v>
      </c>
      <c r="N1802" t="s">
        <v>469</v>
      </c>
      <c r="O1802" t="s">
        <v>513</v>
      </c>
      <c r="P1802" t="s">
        <v>4971</v>
      </c>
      <c r="Q1802">
        <v>53.952000000000005</v>
      </c>
      <c r="R1802">
        <v>3</v>
      </c>
      <c r="S1802">
        <v>0.2</v>
      </c>
      <c r="T1802" s="16">
        <v>17.534399999999998</v>
      </c>
    </row>
    <row r="1803" spans="1:20" x14ac:dyDescent="0.3">
      <c r="A1803" t="s">
        <v>4972</v>
      </c>
      <c r="B1803" s="1">
        <v>42687</v>
      </c>
      <c r="C1803" s="1">
        <v>42693</v>
      </c>
      <c r="D1803" t="s">
        <v>473</v>
      </c>
      <c r="E1803" t="s">
        <v>2289</v>
      </c>
      <c r="F1803" t="s">
        <v>2290</v>
      </c>
      <c r="G1803" t="s">
        <v>525</v>
      </c>
      <c r="H1803" t="s">
        <v>450</v>
      </c>
      <c r="I1803" t="s">
        <v>1988</v>
      </c>
      <c r="J1803" t="s">
        <v>519</v>
      </c>
      <c r="K1803">
        <v>98002</v>
      </c>
      <c r="L1803" t="s">
        <v>467</v>
      </c>
      <c r="M1803" t="s">
        <v>4388</v>
      </c>
      <c r="N1803" t="s">
        <v>455</v>
      </c>
      <c r="O1803" t="s">
        <v>488</v>
      </c>
      <c r="P1803" t="s">
        <v>4389</v>
      </c>
      <c r="Q1803">
        <v>4.18</v>
      </c>
      <c r="R1803">
        <v>1</v>
      </c>
      <c r="S1803">
        <v>0</v>
      </c>
      <c r="T1803" s="16">
        <v>1.5047999999999999</v>
      </c>
    </row>
    <row r="1804" spans="1:20" x14ac:dyDescent="0.3">
      <c r="A1804" t="s">
        <v>4973</v>
      </c>
      <c r="B1804" s="1">
        <v>43000</v>
      </c>
      <c r="C1804" s="1">
        <v>43004</v>
      </c>
      <c r="D1804" t="s">
        <v>446</v>
      </c>
      <c r="E1804" t="s">
        <v>3326</v>
      </c>
      <c r="F1804" t="s">
        <v>3327</v>
      </c>
      <c r="G1804" t="s">
        <v>449</v>
      </c>
      <c r="H1804" t="s">
        <v>450</v>
      </c>
      <c r="I1804" t="s">
        <v>569</v>
      </c>
      <c r="J1804" t="s">
        <v>570</v>
      </c>
      <c r="K1804">
        <v>19134</v>
      </c>
      <c r="L1804" t="s">
        <v>571</v>
      </c>
      <c r="M1804" t="s">
        <v>2140</v>
      </c>
      <c r="N1804" t="s">
        <v>469</v>
      </c>
      <c r="O1804" t="s">
        <v>498</v>
      </c>
      <c r="P1804" t="s">
        <v>2141</v>
      </c>
      <c r="Q1804">
        <v>5.6070000000000011</v>
      </c>
      <c r="R1804">
        <v>1</v>
      </c>
      <c r="S1804">
        <v>0.7</v>
      </c>
      <c r="T1804" s="16">
        <v>-4.2987000000000002</v>
      </c>
    </row>
    <row r="1805" spans="1:20" x14ac:dyDescent="0.3">
      <c r="A1805" t="s">
        <v>4973</v>
      </c>
      <c r="B1805" s="1">
        <v>43000</v>
      </c>
      <c r="C1805" s="1">
        <v>43004</v>
      </c>
      <c r="D1805" t="s">
        <v>446</v>
      </c>
      <c r="E1805" t="s">
        <v>3326</v>
      </c>
      <c r="F1805" t="s">
        <v>3327</v>
      </c>
      <c r="G1805" t="s">
        <v>449</v>
      </c>
      <c r="H1805" t="s">
        <v>450</v>
      </c>
      <c r="I1805" t="s">
        <v>569</v>
      </c>
      <c r="J1805" t="s">
        <v>570</v>
      </c>
      <c r="K1805">
        <v>19134</v>
      </c>
      <c r="L1805" t="s">
        <v>571</v>
      </c>
      <c r="M1805" t="s">
        <v>2228</v>
      </c>
      <c r="N1805" t="s">
        <v>469</v>
      </c>
      <c r="O1805" t="s">
        <v>1002</v>
      </c>
      <c r="P1805" t="s">
        <v>2229</v>
      </c>
      <c r="Q1805">
        <v>4663.7360000000008</v>
      </c>
      <c r="R1805">
        <v>7</v>
      </c>
      <c r="S1805">
        <v>0.2</v>
      </c>
      <c r="T1805" s="16">
        <v>-1049.3406</v>
      </c>
    </row>
    <row r="1806" spans="1:20" x14ac:dyDescent="0.3">
      <c r="A1806" t="s">
        <v>4973</v>
      </c>
      <c r="B1806" s="1">
        <v>43000</v>
      </c>
      <c r="C1806" s="1">
        <v>43004</v>
      </c>
      <c r="D1806" t="s">
        <v>446</v>
      </c>
      <c r="E1806" t="s">
        <v>3326</v>
      </c>
      <c r="F1806" t="s">
        <v>3327</v>
      </c>
      <c r="G1806" t="s">
        <v>449</v>
      </c>
      <c r="H1806" t="s">
        <v>450</v>
      </c>
      <c r="I1806" t="s">
        <v>569</v>
      </c>
      <c r="J1806" t="s">
        <v>570</v>
      </c>
      <c r="K1806">
        <v>19134</v>
      </c>
      <c r="L1806" t="s">
        <v>571</v>
      </c>
      <c r="M1806" t="s">
        <v>4974</v>
      </c>
      <c r="N1806" t="s">
        <v>494</v>
      </c>
      <c r="O1806" t="s">
        <v>584</v>
      </c>
      <c r="P1806" t="s">
        <v>4975</v>
      </c>
      <c r="Q1806">
        <v>79.984000000000009</v>
      </c>
      <c r="R1806">
        <v>2</v>
      </c>
      <c r="S1806">
        <v>0.2</v>
      </c>
      <c r="T1806" s="16">
        <v>22.995400000000004</v>
      </c>
    </row>
    <row r="1807" spans="1:20" x14ac:dyDescent="0.3">
      <c r="A1807" t="s">
        <v>4976</v>
      </c>
      <c r="B1807" s="1">
        <v>42729</v>
      </c>
      <c r="C1807" s="1">
        <v>42732</v>
      </c>
      <c r="D1807" t="s">
        <v>611</v>
      </c>
      <c r="E1807" t="s">
        <v>1603</v>
      </c>
      <c r="F1807" t="s">
        <v>1604</v>
      </c>
      <c r="G1807" t="s">
        <v>464</v>
      </c>
      <c r="H1807" t="s">
        <v>450</v>
      </c>
      <c r="I1807" t="s">
        <v>465</v>
      </c>
      <c r="J1807" t="s">
        <v>466</v>
      </c>
      <c r="K1807">
        <v>90049</v>
      </c>
      <c r="L1807" t="s">
        <v>467</v>
      </c>
      <c r="M1807" t="s">
        <v>3865</v>
      </c>
      <c r="N1807" t="s">
        <v>494</v>
      </c>
      <c r="O1807" t="s">
        <v>495</v>
      </c>
      <c r="P1807" t="s">
        <v>3866</v>
      </c>
      <c r="Q1807">
        <v>2575.944</v>
      </c>
      <c r="R1807">
        <v>7</v>
      </c>
      <c r="S1807">
        <v>0.2</v>
      </c>
      <c r="T1807" s="16">
        <v>257.59440000000029</v>
      </c>
    </row>
    <row r="1808" spans="1:20" x14ac:dyDescent="0.3">
      <c r="A1808" t="s">
        <v>4976</v>
      </c>
      <c r="B1808" s="1">
        <v>42729</v>
      </c>
      <c r="C1808" s="1">
        <v>42732</v>
      </c>
      <c r="D1808" t="s">
        <v>611</v>
      </c>
      <c r="E1808" t="s">
        <v>1603</v>
      </c>
      <c r="F1808" t="s">
        <v>1604</v>
      </c>
      <c r="G1808" t="s">
        <v>464</v>
      </c>
      <c r="H1808" t="s">
        <v>450</v>
      </c>
      <c r="I1808" t="s">
        <v>465</v>
      </c>
      <c r="J1808" t="s">
        <v>466</v>
      </c>
      <c r="K1808">
        <v>90049</v>
      </c>
      <c r="L1808" t="s">
        <v>467</v>
      </c>
      <c r="M1808" t="s">
        <v>2407</v>
      </c>
      <c r="N1808" t="s">
        <v>469</v>
      </c>
      <c r="O1808" t="s">
        <v>513</v>
      </c>
      <c r="P1808" t="s">
        <v>2408</v>
      </c>
      <c r="Q1808">
        <v>45.36</v>
      </c>
      <c r="R1808">
        <v>7</v>
      </c>
      <c r="S1808">
        <v>0</v>
      </c>
      <c r="T1808" s="16">
        <v>21.772800000000004</v>
      </c>
    </row>
    <row r="1809" spans="1:20" x14ac:dyDescent="0.3">
      <c r="A1809" t="s">
        <v>4976</v>
      </c>
      <c r="B1809" s="1">
        <v>42729</v>
      </c>
      <c r="C1809" s="1">
        <v>42732</v>
      </c>
      <c r="D1809" t="s">
        <v>611</v>
      </c>
      <c r="E1809" t="s">
        <v>1603</v>
      </c>
      <c r="F1809" t="s">
        <v>1604</v>
      </c>
      <c r="G1809" t="s">
        <v>464</v>
      </c>
      <c r="H1809" t="s">
        <v>450</v>
      </c>
      <c r="I1809" t="s">
        <v>465</v>
      </c>
      <c r="J1809" t="s">
        <v>466</v>
      </c>
      <c r="K1809">
        <v>90049</v>
      </c>
      <c r="L1809" t="s">
        <v>467</v>
      </c>
      <c r="M1809" t="s">
        <v>2282</v>
      </c>
      <c r="N1809" t="s">
        <v>494</v>
      </c>
      <c r="O1809" t="s">
        <v>584</v>
      </c>
      <c r="P1809" t="s">
        <v>2283</v>
      </c>
      <c r="Q1809">
        <v>254.24</v>
      </c>
      <c r="R1809">
        <v>7</v>
      </c>
      <c r="S1809">
        <v>0</v>
      </c>
      <c r="T1809" s="16">
        <v>76.271999999999977</v>
      </c>
    </row>
    <row r="1810" spans="1:20" x14ac:dyDescent="0.3">
      <c r="A1810" t="s">
        <v>4977</v>
      </c>
      <c r="B1810" s="1">
        <v>42411</v>
      </c>
      <c r="C1810" s="1">
        <v>42413</v>
      </c>
      <c r="D1810" t="s">
        <v>611</v>
      </c>
      <c r="E1810" t="s">
        <v>4978</v>
      </c>
      <c r="F1810" t="s">
        <v>4979</v>
      </c>
      <c r="G1810" t="s">
        <v>464</v>
      </c>
      <c r="H1810" t="s">
        <v>450</v>
      </c>
      <c r="I1810" t="s">
        <v>4980</v>
      </c>
      <c r="J1810" t="s">
        <v>1073</v>
      </c>
      <c r="K1810">
        <v>74133</v>
      </c>
      <c r="L1810" t="s">
        <v>528</v>
      </c>
      <c r="M1810" t="s">
        <v>4981</v>
      </c>
      <c r="N1810" t="s">
        <v>494</v>
      </c>
      <c r="O1810" t="s">
        <v>495</v>
      </c>
      <c r="P1810" t="s">
        <v>4982</v>
      </c>
      <c r="Q1810">
        <v>69.930000000000007</v>
      </c>
      <c r="R1810">
        <v>7</v>
      </c>
      <c r="S1810">
        <v>0</v>
      </c>
      <c r="T1810" s="16">
        <v>0.69929999999999914</v>
      </c>
    </row>
    <row r="1811" spans="1:20" x14ac:dyDescent="0.3">
      <c r="A1811" t="s">
        <v>4983</v>
      </c>
      <c r="B1811" s="1">
        <v>42666</v>
      </c>
      <c r="C1811" s="1">
        <v>42672</v>
      </c>
      <c r="D1811" t="s">
        <v>473</v>
      </c>
      <c r="E1811" t="s">
        <v>1244</v>
      </c>
      <c r="F1811" t="s">
        <v>1245</v>
      </c>
      <c r="G1811" t="s">
        <v>464</v>
      </c>
      <c r="H1811" t="s">
        <v>450</v>
      </c>
      <c r="I1811" t="s">
        <v>726</v>
      </c>
      <c r="J1811" t="s">
        <v>634</v>
      </c>
      <c r="K1811">
        <v>60610</v>
      </c>
      <c r="L1811" t="s">
        <v>528</v>
      </c>
      <c r="M1811" t="s">
        <v>4984</v>
      </c>
      <c r="N1811" t="s">
        <v>455</v>
      </c>
      <c r="O1811" t="s">
        <v>488</v>
      </c>
      <c r="P1811" t="s">
        <v>4985</v>
      </c>
      <c r="Q1811">
        <v>16.155999999999999</v>
      </c>
      <c r="R1811">
        <v>7</v>
      </c>
      <c r="S1811">
        <v>0.6</v>
      </c>
      <c r="T1811" s="16">
        <v>-12.116999999999999</v>
      </c>
    </row>
    <row r="1812" spans="1:20" x14ac:dyDescent="0.3">
      <c r="A1812" t="s">
        <v>4983</v>
      </c>
      <c r="B1812" s="1">
        <v>42666</v>
      </c>
      <c r="C1812" s="1">
        <v>42672</v>
      </c>
      <c r="D1812" t="s">
        <v>473</v>
      </c>
      <c r="E1812" t="s">
        <v>1244</v>
      </c>
      <c r="F1812" t="s">
        <v>1245</v>
      </c>
      <c r="G1812" t="s">
        <v>464</v>
      </c>
      <c r="H1812" t="s">
        <v>450</v>
      </c>
      <c r="I1812" t="s">
        <v>726</v>
      </c>
      <c r="J1812" t="s">
        <v>634</v>
      </c>
      <c r="K1812">
        <v>60610</v>
      </c>
      <c r="L1812" t="s">
        <v>528</v>
      </c>
      <c r="M1812" t="s">
        <v>4986</v>
      </c>
      <c r="N1812" t="s">
        <v>469</v>
      </c>
      <c r="O1812" t="s">
        <v>513</v>
      </c>
      <c r="P1812" t="s">
        <v>4987</v>
      </c>
      <c r="Q1812">
        <v>54.816000000000003</v>
      </c>
      <c r="R1812">
        <v>3</v>
      </c>
      <c r="S1812">
        <v>0.2</v>
      </c>
      <c r="T1812" s="16">
        <v>17.815199999999997</v>
      </c>
    </row>
    <row r="1813" spans="1:20" x14ac:dyDescent="0.3">
      <c r="A1813" t="s">
        <v>4988</v>
      </c>
      <c r="B1813" s="1">
        <v>41799</v>
      </c>
      <c r="C1813" s="1">
        <v>41801</v>
      </c>
      <c r="D1813" t="s">
        <v>446</v>
      </c>
      <c r="E1813" t="s">
        <v>3592</v>
      </c>
      <c r="F1813" t="s">
        <v>3593</v>
      </c>
      <c r="G1813" t="s">
        <v>449</v>
      </c>
      <c r="H1813" t="s">
        <v>450</v>
      </c>
      <c r="I1813" t="s">
        <v>3754</v>
      </c>
      <c r="J1813" t="s">
        <v>742</v>
      </c>
      <c r="K1813">
        <v>22801</v>
      </c>
      <c r="L1813" t="s">
        <v>453</v>
      </c>
      <c r="M1813" t="s">
        <v>962</v>
      </c>
      <c r="N1813" t="s">
        <v>455</v>
      </c>
      <c r="O1813" t="s">
        <v>479</v>
      </c>
      <c r="P1813" t="s">
        <v>963</v>
      </c>
      <c r="Q1813">
        <v>1441.3</v>
      </c>
      <c r="R1813">
        <v>7</v>
      </c>
      <c r="S1813">
        <v>0</v>
      </c>
      <c r="T1813" s="16">
        <v>245.0209999999999</v>
      </c>
    </row>
    <row r="1814" spans="1:20" x14ac:dyDescent="0.3">
      <c r="A1814" t="s">
        <v>4989</v>
      </c>
      <c r="B1814" s="1">
        <v>43059</v>
      </c>
      <c r="C1814" s="1">
        <v>43065</v>
      </c>
      <c r="D1814" t="s">
        <v>473</v>
      </c>
      <c r="E1814" t="s">
        <v>4990</v>
      </c>
      <c r="F1814" t="s">
        <v>4991</v>
      </c>
      <c r="G1814" t="s">
        <v>449</v>
      </c>
      <c r="H1814" t="s">
        <v>450</v>
      </c>
      <c r="I1814" t="s">
        <v>1030</v>
      </c>
      <c r="J1814" t="s">
        <v>921</v>
      </c>
      <c r="K1814">
        <v>43055</v>
      </c>
      <c r="L1814" t="s">
        <v>571</v>
      </c>
      <c r="M1814" t="s">
        <v>1526</v>
      </c>
      <c r="N1814" t="s">
        <v>455</v>
      </c>
      <c r="O1814" t="s">
        <v>488</v>
      </c>
      <c r="P1814" t="s">
        <v>1527</v>
      </c>
      <c r="Q1814">
        <v>77.599999999999994</v>
      </c>
      <c r="R1814">
        <v>5</v>
      </c>
      <c r="S1814">
        <v>0.2</v>
      </c>
      <c r="T1814" s="16">
        <v>28.129999999999995</v>
      </c>
    </row>
    <row r="1815" spans="1:20" x14ac:dyDescent="0.3">
      <c r="A1815" t="s">
        <v>4989</v>
      </c>
      <c r="B1815" s="1">
        <v>43059</v>
      </c>
      <c r="C1815" s="1">
        <v>43065</v>
      </c>
      <c r="D1815" t="s">
        <v>473</v>
      </c>
      <c r="E1815" t="s">
        <v>4990</v>
      </c>
      <c r="F1815" t="s">
        <v>4991</v>
      </c>
      <c r="G1815" t="s">
        <v>449</v>
      </c>
      <c r="H1815" t="s">
        <v>450</v>
      </c>
      <c r="I1815" t="s">
        <v>1030</v>
      </c>
      <c r="J1815" t="s">
        <v>921</v>
      </c>
      <c r="K1815">
        <v>43055</v>
      </c>
      <c r="L1815" t="s">
        <v>571</v>
      </c>
      <c r="M1815" t="s">
        <v>1983</v>
      </c>
      <c r="N1815" t="s">
        <v>455</v>
      </c>
      <c r="O1815" t="s">
        <v>488</v>
      </c>
      <c r="P1815" t="s">
        <v>1984</v>
      </c>
      <c r="Q1815">
        <v>4.6560000000000006</v>
      </c>
      <c r="R1815">
        <v>2</v>
      </c>
      <c r="S1815">
        <v>0.2</v>
      </c>
      <c r="T1815" s="16">
        <v>1.5713999999999997</v>
      </c>
    </row>
    <row r="1816" spans="1:20" x14ac:dyDescent="0.3">
      <c r="A1816" t="s">
        <v>4992</v>
      </c>
      <c r="B1816" s="1">
        <v>42261</v>
      </c>
      <c r="C1816" s="1">
        <v>42265</v>
      </c>
      <c r="D1816" t="s">
        <v>473</v>
      </c>
      <c r="E1816" t="s">
        <v>3859</v>
      </c>
      <c r="F1816" t="s">
        <v>3860</v>
      </c>
      <c r="G1816" t="s">
        <v>464</v>
      </c>
      <c r="H1816" t="s">
        <v>450</v>
      </c>
      <c r="I1816" t="s">
        <v>465</v>
      </c>
      <c r="J1816" t="s">
        <v>466</v>
      </c>
      <c r="K1816">
        <v>90045</v>
      </c>
      <c r="L1816" t="s">
        <v>467</v>
      </c>
      <c r="M1816" t="s">
        <v>1351</v>
      </c>
      <c r="N1816" t="s">
        <v>455</v>
      </c>
      <c r="O1816" t="s">
        <v>479</v>
      </c>
      <c r="P1816" t="s">
        <v>1352</v>
      </c>
      <c r="Q1816">
        <v>170.13600000000002</v>
      </c>
      <c r="R1816">
        <v>3</v>
      </c>
      <c r="S1816">
        <v>0.2</v>
      </c>
      <c r="T1816" s="16">
        <v>-8.5067999999999913</v>
      </c>
    </row>
    <row r="1817" spans="1:20" x14ac:dyDescent="0.3">
      <c r="A1817" t="s">
        <v>4993</v>
      </c>
      <c r="B1817" s="1">
        <v>42159</v>
      </c>
      <c r="C1817" s="1">
        <v>42159</v>
      </c>
      <c r="D1817" t="s">
        <v>1716</v>
      </c>
      <c r="E1817" t="s">
        <v>3150</v>
      </c>
      <c r="F1817" t="s">
        <v>3151</v>
      </c>
      <c r="G1817" t="s">
        <v>449</v>
      </c>
      <c r="H1817" t="s">
        <v>450</v>
      </c>
      <c r="I1817" t="s">
        <v>518</v>
      </c>
      <c r="J1817" t="s">
        <v>519</v>
      </c>
      <c r="K1817">
        <v>98105</v>
      </c>
      <c r="L1817" t="s">
        <v>467</v>
      </c>
      <c r="M1817" t="s">
        <v>4994</v>
      </c>
      <c r="N1817" t="s">
        <v>469</v>
      </c>
      <c r="O1817" t="s">
        <v>470</v>
      </c>
      <c r="P1817" t="s">
        <v>4995</v>
      </c>
      <c r="Q1817">
        <v>7.38</v>
      </c>
      <c r="R1817">
        <v>2</v>
      </c>
      <c r="S1817">
        <v>0</v>
      </c>
      <c r="T1817" s="16">
        <v>3.4685999999999999</v>
      </c>
    </row>
    <row r="1818" spans="1:20" x14ac:dyDescent="0.3">
      <c r="A1818" t="s">
        <v>4993</v>
      </c>
      <c r="B1818" s="1">
        <v>42159</v>
      </c>
      <c r="C1818" s="1">
        <v>42159</v>
      </c>
      <c r="D1818" t="s">
        <v>1716</v>
      </c>
      <c r="E1818" t="s">
        <v>3150</v>
      </c>
      <c r="F1818" t="s">
        <v>3151</v>
      </c>
      <c r="G1818" t="s">
        <v>449</v>
      </c>
      <c r="H1818" t="s">
        <v>450</v>
      </c>
      <c r="I1818" t="s">
        <v>518</v>
      </c>
      <c r="J1818" t="s">
        <v>519</v>
      </c>
      <c r="K1818">
        <v>98105</v>
      </c>
      <c r="L1818" t="s">
        <v>467</v>
      </c>
      <c r="M1818" t="s">
        <v>1205</v>
      </c>
      <c r="N1818" t="s">
        <v>469</v>
      </c>
      <c r="O1818" t="s">
        <v>491</v>
      </c>
      <c r="P1818" t="s">
        <v>1206</v>
      </c>
      <c r="Q1818">
        <v>9.26</v>
      </c>
      <c r="R1818">
        <v>2</v>
      </c>
      <c r="S1818">
        <v>0</v>
      </c>
      <c r="T1818" s="16">
        <v>3.0557999999999996</v>
      </c>
    </row>
    <row r="1819" spans="1:20" x14ac:dyDescent="0.3">
      <c r="A1819" t="s">
        <v>4996</v>
      </c>
      <c r="B1819" s="1">
        <v>42351</v>
      </c>
      <c r="C1819" s="1">
        <v>42353</v>
      </c>
      <c r="D1819" t="s">
        <v>446</v>
      </c>
      <c r="E1819" t="s">
        <v>4076</v>
      </c>
      <c r="F1819" t="s">
        <v>4077</v>
      </c>
      <c r="G1819" t="s">
        <v>449</v>
      </c>
      <c r="H1819" t="s">
        <v>450</v>
      </c>
      <c r="I1819" t="s">
        <v>465</v>
      </c>
      <c r="J1819" t="s">
        <v>466</v>
      </c>
      <c r="K1819">
        <v>90036</v>
      </c>
      <c r="L1819" t="s">
        <v>467</v>
      </c>
      <c r="M1819" t="s">
        <v>4997</v>
      </c>
      <c r="N1819" t="s">
        <v>469</v>
      </c>
      <c r="O1819" t="s">
        <v>470</v>
      </c>
      <c r="P1819" t="s">
        <v>4998</v>
      </c>
      <c r="Q1819">
        <v>9.9600000000000009</v>
      </c>
      <c r="R1819">
        <v>2</v>
      </c>
      <c r="S1819">
        <v>0</v>
      </c>
      <c r="T1819" s="16">
        <v>4.5815999999999999</v>
      </c>
    </row>
    <row r="1820" spans="1:20" x14ac:dyDescent="0.3">
      <c r="A1820" t="s">
        <v>4999</v>
      </c>
      <c r="B1820" s="1">
        <v>41784</v>
      </c>
      <c r="C1820" s="1">
        <v>41788</v>
      </c>
      <c r="D1820" t="s">
        <v>473</v>
      </c>
      <c r="E1820" t="s">
        <v>5000</v>
      </c>
      <c r="F1820" t="s">
        <v>5001</v>
      </c>
      <c r="G1820" t="s">
        <v>449</v>
      </c>
      <c r="H1820" t="s">
        <v>450</v>
      </c>
      <c r="I1820" t="s">
        <v>726</v>
      </c>
      <c r="J1820" t="s">
        <v>634</v>
      </c>
      <c r="K1820">
        <v>60623</v>
      </c>
      <c r="L1820" t="s">
        <v>528</v>
      </c>
      <c r="M1820" t="s">
        <v>5002</v>
      </c>
      <c r="N1820" t="s">
        <v>469</v>
      </c>
      <c r="O1820" t="s">
        <v>501</v>
      </c>
      <c r="P1820" t="s">
        <v>5003</v>
      </c>
      <c r="Q1820">
        <v>75.59999999999998</v>
      </c>
      <c r="R1820">
        <v>2</v>
      </c>
      <c r="S1820">
        <v>0.8</v>
      </c>
      <c r="T1820" s="16">
        <v>-166.32000000000005</v>
      </c>
    </row>
    <row r="1821" spans="1:20" x14ac:dyDescent="0.3">
      <c r="A1821" t="s">
        <v>4999</v>
      </c>
      <c r="B1821" s="1">
        <v>41784</v>
      </c>
      <c r="C1821" s="1">
        <v>41788</v>
      </c>
      <c r="D1821" t="s">
        <v>473</v>
      </c>
      <c r="E1821" t="s">
        <v>5000</v>
      </c>
      <c r="F1821" t="s">
        <v>5001</v>
      </c>
      <c r="G1821" t="s">
        <v>449</v>
      </c>
      <c r="H1821" t="s">
        <v>450</v>
      </c>
      <c r="I1821" t="s">
        <v>726</v>
      </c>
      <c r="J1821" t="s">
        <v>634</v>
      </c>
      <c r="K1821">
        <v>60623</v>
      </c>
      <c r="L1821" t="s">
        <v>528</v>
      </c>
      <c r="M1821" t="s">
        <v>5004</v>
      </c>
      <c r="N1821" t="s">
        <v>455</v>
      </c>
      <c r="O1821" t="s">
        <v>488</v>
      </c>
      <c r="P1821" t="s">
        <v>5005</v>
      </c>
      <c r="Q1821">
        <v>29.32</v>
      </c>
      <c r="R1821">
        <v>2</v>
      </c>
      <c r="S1821">
        <v>0.6</v>
      </c>
      <c r="T1821" s="16">
        <v>-24.188999999999993</v>
      </c>
    </row>
    <row r="1822" spans="1:20" x14ac:dyDescent="0.3">
      <c r="A1822" t="s">
        <v>5006</v>
      </c>
      <c r="B1822" s="1">
        <v>42416</v>
      </c>
      <c r="C1822" s="1">
        <v>42420</v>
      </c>
      <c r="D1822" t="s">
        <v>473</v>
      </c>
      <c r="E1822" t="s">
        <v>1320</v>
      </c>
      <c r="F1822" t="s">
        <v>1321</v>
      </c>
      <c r="G1822" t="s">
        <v>464</v>
      </c>
      <c r="H1822" t="s">
        <v>450</v>
      </c>
      <c r="I1822" t="s">
        <v>726</v>
      </c>
      <c r="J1822" t="s">
        <v>634</v>
      </c>
      <c r="K1822">
        <v>60623</v>
      </c>
      <c r="L1822" t="s">
        <v>528</v>
      </c>
      <c r="M1822" t="s">
        <v>5007</v>
      </c>
      <c r="N1822" t="s">
        <v>469</v>
      </c>
      <c r="O1822" t="s">
        <v>501</v>
      </c>
      <c r="P1822" t="s">
        <v>5008</v>
      </c>
      <c r="Q1822">
        <v>92.063999999999979</v>
      </c>
      <c r="R1822">
        <v>6</v>
      </c>
      <c r="S1822">
        <v>0.8</v>
      </c>
      <c r="T1822" s="16">
        <v>-225.55680000000007</v>
      </c>
    </row>
    <row r="1823" spans="1:20" x14ac:dyDescent="0.3">
      <c r="A1823" t="s">
        <v>5006</v>
      </c>
      <c r="B1823" s="1">
        <v>42416</v>
      </c>
      <c r="C1823" s="1">
        <v>42420</v>
      </c>
      <c r="D1823" t="s">
        <v>473</v>
      </c>
      <c r="E1823" t="s">
        <v>1320</v>
      </c>
      <c r="F1823" t="s">
        <v>1321</v>
      </c>
      <c r="G1823" t="s">
        <v>464</v>
      </c>
      <c r="H1823" t="s">
        <v>450</v>
      </c>
      <c r="I1823" t="s">
        <v>726</v>
      </c>
      <c r="J1823" t="s">
        <v>634</v>
      </c>
      <c r="K1823">
        <v>60623</v>
      </c>
      <c r="L1823" t="s">
        <v>528</v>
      </c>
      <c r="M1823" t="s">
        <v>691</v>
      </c>
      <c r="N1823" t="s">
        <v>469</v>
      </c>
      <c r="O1823" t="s">
        <v>692</v>
      </c>
      <c r="P1823" t="s">
        <v>693</v>
      </c>
      <c r="Q1823">
        <v>6.9760000000000009</v>
      </c>
      <c r="R1823">
        <v>4</v>
      </c>
      <c r="S1823">
        <v>0.2</v>
      </c>
      <c r="T1823" s="16">
        <v>1.8312000000000004</v>
      </c>
    </row>
    <row r="1824" spans="1:20" x14ac:dyDescent="0.3">
      <c r="A1824" t="s">
        <v>5006</v>
      </c>
      <c r="B1824" s="1">
        <v>42416</v>
      </c>
      <c r="C1824" s="1">
        <v>42420</v>
      </c>
      <c r="D1824" t="s">
        <v>473</v>
      </c>
      <c r="E1824" t="s">
        <v>1320</v>
      </c>
      <c r="F1824" t="s">
        <v>1321</v>
      </c>
      <c r="G1824" t="s">
        <v>464</v>
      </c>
      <c r="H1824" t="s">
        <v>450</v>
      </c>
      <c r="I1824" t="s">
        <v>726</v>
      </c>
      <c r="J1824" t="s">
        <v>634</v>
      </c>
      <c r="K1824">
        <v>60623</v>
      </c>
      <c r="L1824" t="s">
        <v>528</v>
      </c>
      <c r="M1824" t="s">
        <v>5009</v>
      </c>
      <c r="N1824" t="s">
        <v>455</v>
      </c>
      <c r="O1824" t="s">
        <v>459</v>
      </c>
      <c r="P1824" t="s">
        <v>5010</v>
      </c>
      <c r="Q1824">
        <v>62.957999999999998</v>
      </c>
      <c r="R1824">
        <v>3</v>
      </c>
      <c r="S1824">
        <v>0.3</v>
      </c>
      <c r="T1824" s="16">
        <v>-2.6981999999999999</v>
      </c>
    </row>
    <row r="1825" spans="1:20" x14ac:dyDescent="0.3">
      <c r="A1825" t="s">
        <v>5006</v>
      </c>
      <c r="B1825" s="1">
        <v>42416</v>
      </c>
      <c r="C1825" s="1">
        <v>42420</v>
      </c>
      <c r="D1825" t="s">
        <v>473</v>
      </c>
      <c r="E1825" t="s">
        <v>1320</v>
      </c>
      <c r="F1825" t="s">
        <v>1321</v>
      </c>
      <c r="G1825" t="s">
        <v>464</v>
      </c>
      <c r="H1825" t="s">
        <v>450</v>
      </c>
      <c r="I1825" t="s">
        <v>726</v>
      </c>
      <c r="J1825" t="s">
        <v>634</v>
      </c>
      <c r="K1825">
        <v>60623</v>
      </c>
      <c r="L1825" t="s">
        <v>528</v>
      </c>
      <c r="M1825" t="s">
        <v>5011</v>
      </c>
      <c r="N1825" t="s">
        <v>469</v>
      </c>
      <c r="O1825" t="s">
        <v>513</v>
      </c>
      <c r="P1825" t="s">
        <v>5012</v>
      </c>
      <c r="Q1825">
        <v>5.1840000000000011</v>
      </c>
      <c r="R1825">
        <v>1</v>
      </c>
      <c r="S1825">
        <v>0.2</v>
      </c>
      <c r="T1825" s="16">
        <v>1.8144</v>
      </c>
    </row>
    <row r="1826" spans="1:20" x14ac:dyDescent="0.3">
      <c r="A1826" t="s">
        <v>5013</v>
      </c>
      <c r="B1826" s="1">
        <v>42726</v>
      </c>
      <c r="C1826" s="1">
        <v>42732</v>
      </c>
      <c r="D1826" t="s">
        <v>473</v>
      </c>
      <c r="E1826" t="s">
        <v>2102</v>
      </c>
      <c r="F1826" t="s">
        <v>2103</v>
      </c>
      <c r="G1826" t="s">
        <v>449</v>
      </c>
      <c r="H1826" t="s">
        <v>450</v>
      </c>
      <c r="I1826" t="s">
        <v>5014</v>
      </c>
      <c r="J1826" t="s">
        <v>843</v>
      </c>
      <c r="K1826">
        <v>97756</v>
      </c>
      <c r="L1826" t="s">
        <v>467</v>
      </c>
      <c r="M1826" t="s">
        <v>3797</v>
      </c>
      <c r="N1826" t="s">
        <v>469</v>
      </c>
      <c r="O1826" t="s">
        <v>498</v>
      </c>
      <c r="P1826" t="s">
        <v>3798</v>
      </c>
      <c r="Q1826">
        <v>31.32</v>
      </c>
      <c r="R1826">
        <v>10</v>
      </c>
      <c r="S1826">
        <v>0.7</v>
      </c>
      <c r="T1826" s="16">
        <v>-25.05599999999999</v>
      </c>
    </row>
    <row r="1827" spans="1:20" x14ac:dyDescent="0.3">
      <c r="A1827" t="s">
        <v>5013</v>
      </c>
      <c r="B1827" s="1">
        <v>42726</v>
      </c>
      <c r="C1827" s="1">
        <v>42732</v>
      </c>
      <c r="D1827" t="s">
        <v>473</v>
      </c>
      <c r="E1827" t="s">
        <v>2102</v>
      </c>
      <c r="F1827" t="s">
        <v>2103</v>
      </c>
      <c r="G1827" t="s">
        <v>449</v>
      </c>
      <c r="H1827" t="s">
        <v>450</v>
      </c>
      <c r="I1827" t="s">
        <v>5014</v>
      </c>
      <c r="J1827" t="s">
        <v>843</v>
      </c>
      <c r="K1827">
        <v>97756</v>
      </c>
      <c r="L1827" t="s">
        <v>467</v>
      </c>
      <c r="M1827" t="s">
        <v>1789</v>
      </c>
      <c r="N1827" t="s">
        <v>455</v>
      </c>
      <c r="O1827" t="s">
        <v>488</v>
      </c>
      <c r="P1827" t="s">
        <v>1790</v>
      </c>
      <c r="Q1827">
        <v>11.840000000000002</v>
      </c>
      <c r="R1827">
        <v>4</v>
      </c>
      <c r="S1827">
        <v>0.2</v>
      </c>
      <c r="T1827" s="16">
        <v>3.108000000000001</v>
      </c>
    </row>
    <row r="1828" spans="1:20" x14ac:dyDescent="0.3">
      <c r="A1828" t="s">
        <v>5013</v>
      </c>
      <c r="B1828" s="1">
        <v>42726</v>
      </c>
      <c r="C1828" s="1">
        <v>42732</v>
      </c>
      <c r="D1828" t="s">
        <v>473</v>
      </c>
      <c r="E1828" t="s">
        <v>2102</v>
      </c>
      <c r="F1828" t="s">
        <v>2103</v>
      </c>
      <c r="G1828" t="s">
        <v>449</v>
      </c>
      <c r="H1828" t="s">
        <v>450</v>
      </c>
      <c r="I1828" t="s">
        <v>5014</v>
      </c>
      <c r="J1828" t="s">
        <v>843</v>
      </c>
      <c r="K1828">
        <v>97756</v>
      </c>
      <c r="L1828" t="s">
        <v>467</v>
      </c>
      <c r="M1828" t="s">
        <v>5015</v>
      </c>
      <c r="N1828" t="s">
        <v>455</v>
      </c>
      <c r="O1828" t="s">
        <v>488</v>
      </c>
      <c r="P1828" t="s">
        <v>5016</v>
      </c>
      <c r="Q1828">
        <v>22.784000000000002</v>
      </c>
      <c r="R1828">
        <v>1</v>
      </c>
      <c r="S1828">
        <v>0.2</v>
      </c>
      <c r="T1828" s="16">
        <v>4.8416000000000006</v>
      </c>
    </row>
    <row r="1829" spans="1:20" x14ac:dyDescent="0.3">
      <c r="A1829" t="s">
        <v>5017</v>
      </c>
      <c r="B1829" s="1">
        <v>42408</v>
      </c>
      <c r="C1829" s="1">
        <v>42411</v>
      </c>
      <c r="D1829" t="s">
        <v>446</v>
      </c>
      <c r="E1829" t="s">
        <v>5018</v>
      </c>
      <c r="F1829" t="s">
        <v>5019</v>
      </c>
      <c r="G1829" t="s">
        <v>525</v>
      </c>
      <c r="H1829" t="s">
        <v>450</v>
      </c>
      <c r="I1829" t="s">
        <v>5020</v>
      </c>
      <c r="J1829" t="s">
        <v>511</v>
      </c>
      <c r="K1829">
        <v>27604</v>
      </c>
      <c r="L1829" t="s">
        <v>453</v>
      </c>
      <c r="M1829" t="s">
        <v>5021</v>
      </c>
      <c r="N1829" t="s">
        <v>494</v>
      </c>
      <c r="O1829" t="s">
        <v>495</v>
      </c>
      <c r="P1829" t="s">
        <v>5022</v>
      </c>
      <c r="Q1829">
        <v>1127.9760000000001</v>
      </c>
      <c r="R1829">
        <v>3</v>
      </c>
      <c r="S1829">
        <v>0.2</v>
      </c>
      <c r="T1829" s="16">
        <v>126.8972999999998</v>
      </c>
    </row>
    <row r="1830" spans="1:20" x14ac:dyDescent="0.3">
      <c r="A1830" t="s">
        <v>5023</v>
      </c>
      <c r="B1830" s="1">
        <v>42198</v>
      </c>
      <c r="C1830" s="1">
        <v>42200</v>
      </c>
      <c r="D1830" t="s">
        <v>446</v>
      </c>
      <c r="E1830" t="s">
        <v>5024</v>
      </c>
      <c r="F1830" t="s">
        <v>5025</v>
      </c>
      <c r="G1830" t="s">
        <v>464</v>
      </c>
      <c r="H1830" t="s">
        <v>450</v>
      </c>
      <c r="I1830" t="s">
        <v>3987</v>
      </c>
      <c r="J1830" t="s">
        <v>1698</v>
      </c>
      <c r="K1830">
        <v>31204</v>
      </c>
      <c r="L1830" t="s">
        <v>453</v>
      </c>
      <c r="M1830" t="s">
        <v>3209</v>
      </c>
      <c r="N1830" t="s">
        <v>469</v>
      </c>
      <c r="O1830" t="s">
        <v>513</v>
      </c>
      <c r="P1830" t="s">
        <v>3210</v>
      </c>
      <c r="Q1830">
        <v>38.880000000000003</v>
      </c>
      <c r="R1830">
        <v>6</v>
      </c>
      <c r="S1830">
        <v>0</v>
      </c>
      <c r="T1830" s="16">
        <v>18.662400000000002</v>
      </c>
    </row>
    <row r="1831" spans="1:20" x14ac:dyDescent="0.3">
      <c r="A1831" t="s">
        <v>5026</v>
      </c>
      <c r="B1831" s="1">
        <v>41777</v>
      </c>
      <c r="C1831" s="1">
        <v>41783</v>
      </c>
      <c r="D1831" t="s">
        <v>473</v>
      </c>
      <c r="E1831" t="s">
        <v>1230</v>
      </c>
      <c r="F1831" t="s">
        <v>1231</v>
      </c>
      <c r="G1831" t="s">
        <v>449</v>
      </c>
      <c r="H1831" t="s">
        <v>450</v>
      </c>
      <c r="I1831" t="s">
        <v>2608</v>
      </c>
      <c r="J1831" t="s">
        <v>921</v>
      </c>
      <c r="K1831">
        <v>44105</v>
      </c>
      <c r="L1831" t="s">
        <v>571</v>
      </c>
      <c r="M1831" t="s">
        <v>5027</v>
      </c>
      <c r="N1831" t="s">
        <v>494</v>
      </c>
      <c r="O1831" t="s">
        <v>495</v>
      </c>
      <c r="P1831" t="s">
        <v>5028</v>
      </c>
      <c r="Q1831">
        <v>779.79600000000005</v>
      </c>
      <c r="R1831">
        <v>2</v>
      </c>
      <c r="S1831">
        <v>0.4</v>
      </c>
      <c r="T1831" s="16">
        <v>-168.95579999999995</v>
      </c>
    </row>
    <row r="1832" spans="1:20" x14ac:dyDescent="0.3">
      <c r="A1832" t="s">
        <v>5029</v>
      </c>
      <c r="B1832" s="1">
        <v>43029</v>
      </c>
      <c r="C1832" s="1">
        <v>43029</v>
      </c>
      <c r="D1832" t="s">
        <v>1716</v>
      </c>
      <c r="E1832" t="s">
        <v>3399</v>
      </c>
      <c r="F1832" t="s">
        <v>3400</v>
      </c>
      <c r="G1832" t="s">
        <v>525</v>
      </c>
      <c r="H1832" t="s">
        <v>450</v>
      </c>
      <c r="I1832" t="s">
        <v>5030</v>
      </c>
      <c r="J1832" t="s">
        <v>1073</v>
      </c>
      <c r="K1832">
        <v>74403</v>
      </c>
      <c r="L1832" t="s">
        <v>528</v>
      </c>
      <c r="M1832" t="s">
        <v>5031</v>
      </c>
      <c r="N1832" t="s">
        <v>494</v>
      </c>
      <c r="O1832" t="s">
        <v>495</v>
      </c>
      <c r="P1832" t="s">
        <v>5032</v>
      </c>
      <c r="Q1832">
        <v>1439.92</v>
      </c>
      <c r="R1832">
        <v>8</v>
      </c>
      <c r="S1832">
        <v>0</v>
      </c>
      <c r="T1832" s="16">
        <v>374.37920000000008</v>
      </c>
    </row>
    <row r="1833" spans="1:20" x14ac:dyDescent="0.3">
      <c r="A1833" t="s">
        <v>5029</v>
      </c>
      <c r="B1833" s="1">
        <v>43029</v>
      </c>
      <c r="C1833" s="1">
        <v>43029</v>
      </c>
      <c r="D1833" t="s">
        <v>1716</v>
      </c>
      <c r="E1833" t="s">
        <v>3399</v>
      </c>
      <c r="F1833" t="s">
        <v>3400</v>
      </c>
      <c r="G1833" t="s">
        <v>525</v>
      </c>
      <c r="H1833" t="s">
        <v>450</v>
      </c>
      <c r="I1833" t="s">
        <v>5030</v>
      </c>
      <c r="J1833" t="s">
        <v>1073</v>
      </c>
      <c r="K1833">
        <v>74403</v>
      </c>
      <c r="L1833" t="s">
        <v>528</v>
      </c>
      <c r="M1833" t="s">
        <v>3305</v>
      </c>
      <c r="N1833" t="s">
        <v>455</v>
      </c>
      <c r="O1833" t="s">
        <v>479</v>
      </c>
      <c r="P1833" t="s">
        <v>3306</v>
      </c>
      <c r="Q1833">
        <v>262.11</v>
      </c>
      <c r="R1833">
        <v>1</v>
      </c>
      <c r="S1833">
        <v>0</v>
      </c>
      <c r="T1833" s="16">
        <v>62.906399999999991</v>
      </c>
    </row>
    <row r="1834" spans="1:20" x14ac:dyDescent="0.3">
      <c r="A1834" t="s">
        <v>5033</v>
      </c>
      <c r="B1834" s="1">
        <v>42313</v>
      </c>
      <c r="C1834" s="1">
        <v>42317</v>
      </c>
      <c r="D1834" t="s">
        <v>473</v>
      </c>
      <c r="E1834" t="s">
        <v>3190</v>
      </c>
      <c r="F1834" t="s">
        <v>3191</v>
      </c>
      <c r="G1834" t="s">
        <v>464</v>
      </c>
      <c r="H1834" t="s">
        <v>450</v>
      </c>
      <c r="I1834" t="s">
        <v>1160</v>
      </c>
      <c r="J1834" t="s">
        <v>511</v>
      </c>
      <c r="K1834">
        <v>28110</v>
      </c>
      <c r="L1834" t="s">
        <v>453</v>
      </c>
      <c r="M1834" t="s">
        <v>3807</v>
      </c>
      <c r="N1834" t="s">
        <v>455</v>
      </c>
      <c r="O1834" t="s">
        <v>459</v>
      </c>
      <c r="P1834" t="s">
        <v>3808</v>
      </c>
      <c r="Q1834">
        <v>207</v>
      </c>
      <c r="R1834">
        <v>3</v>
      </c>
      <c r="S1834">
        <v>0.2</v>
      </c>
      <c r="T1834" s="16">
        <v>25.874999999999972</v>
      </c>
    </row>
    <row r="1835" spans="1:20" x14ac:dyDescent="0.3">
      <c r="A1835" t="s">
        <v>5034</v>
      </c>
      <c r="B1835" s="1">
        <v>42948</v>
      </c>
      <c r="C1835" s="1">
        <v>42954</v>
      </c>
      <c r="D1835" t="s">
        <v>473</v>
      </c>
      <c r="E1835" t="s">
        <v>4135</v>
      </c>
      <c r="F1835" t="s">
        <v>4136</v>
      </c>
      <c r="G1835" t="s">
        <v>464</v>
      </c>
      <c r="H1835" t="s">
        <v>450</v>
      </c>
      <c r="I1835" t="s">
        <v>1663</v>
      </c>
      <c r="J1835" t="s">
        <v>527</v>
      </c>
      <c r="K1835">
        <v>78745</v>
      </c>
      <c r="L1835" t="s">
        <v>528</v>
      </c>
      <c r="M1835" t="s">
        <v>5035</v>
      </c>
      <c r="N1835" t="s">
        <v>494</v>
      </c>
      <c r="O1835" t="s">
        <v>1107</v>
      </c>
      <c r="P1835" t="s">
        <v>5036</v>
      </c>
      <c r="Q1835">
        <v>1439.982</v>
      </c>
      <c r="R1835">
        <v>3</v>
      </c>
      <c r="S1835">
        <v>0.4</v>
      </c>
      <c r="T1835" s="16">
        <v>-263.99670000000026</v>
      </c>
    </row>
    <row r="1836" spans="1:20" x14ac:dyDescent="0.3">
      <c r="A1836" t="s">
        <v>5034</v>
      </c>
      <c r="B1836" s="1">
        <v>42948</v>
      </c>
      <c r="C1836" s="1">
        <v>42954</v>
      </c>
      <c r="D1836" t="s">
        <v>473</v>
      </c>
      <c r="E1836" t="s">
        <v>4135</v>
      </c>
      <c r="F1836" t="s">
        <v>4136</v>
      </c>
      <c r="G1836" t="s">
        <v>464</v>
      </c>
      <c r="H1836" t="s">
        <v>450</v>
      </c>
      <c r="I1836" t="s">
        <v>1663</v>
      </c>
      <c r="J1836" t="s">
        <v>527</v>
      </c>
      <c r="K1836">
        <v>78745</v>
      </c>
      <c r="L1836" t="s">
        <v>528</v>
      </c>
      <c r="M1836" t="s">
        <v>5037</v>
      </c>
      <c r="N1836" t="s">
        <v>469</v>
      </c>
      <c r="O1836" t="s">
        <v>513</v>
      </c>
      <c r="P1836" t="s">
        <v>5038</v>
      </c>
      <c r="Q1836">
        <v>36.288000000000011</v>
      </c>
      <c r="R1836">
        <v>7</v>
      </c>
      <c r="S1836">
        <v>0.2</v>
      </c>
      <c r="T1836" s="16">
        <v>12.700800000000001</v>
      </c>
    </row>
    <row r="1837" spans="1:20" x14ac:dyDescent="0.3">
      <c r="A1837" t="s">
        <v>5039</v>
      </c>
      <c r="B1837" s="1">
        <v>41811</v>
      </c>
      <c r="C1837" s="1">
        <v>41814</v>
      </c>
      <c r="D1837" t="s">
        <v>611</v>
      </c>
      <c r="E1837" t="s">
        <v>4900</v>
      </c>
      <c r="F1837" t="s">
        <v>4901</v>
      </c>
      <c r="G1837" t="s">
        <v>449</v>
      </c>
      <c r="H1837" t="s">
        <v>450</v>
      </c>
      <c r="I1837" t="s">
        <v>5040</v>
      </c>
      <c r="J1837" t="s">
        <v>1172</v>
      </c>
      <c r="K1837">
        <v>6450</v>
      </c>
      <c r="L1837" t="s">
        <v>571</v>
      </c>
      <c r="M1837" t="s">
        <v>551</v>
      </c>
      <c r="N1837" t="s">
        <v>469</v>
      </c>
      <c r="O1837" t="s">
        <v>491</v>
      </c>
      <c r="P1837" t="s">
        <v>552</v>
      </c>
      <c r="Q1837">
        <v>21.400000000000002</v>
      </c>
      <c r="R1837">
        <v>5</v>
      </c>
      <c r="S1837">
        <v>0</v>
      </c>
      <c r="T1837" s="16">
        <v>6.2059999999999977</v>
      </c>
    </row>
    <row r="1838" spans="1:20" x14ac:dyDescent="0.3">
      <c r="A1838" t="s">
        <v>5041</v>
      </c>
      <c r="B1838" s="1">
        <v>42785</v>
      </c>
      <c r="C1838" s="1">
        <v>42787</v>
      </c>
      <c r="D1838" t="s">
        <v>446</v>
      </c>
      <c r="E1838" t="s">
        <v>4356</v>
      </c>
      <c r="F1838" t="s">
        <v>4357</v>
      </c>
      <c r="G1838" t="s">
        <v>464</v>
      </c>
      <c r="H1838" t="s">
        <v>450</v>
      </c>
      <c r="I1838" t="s">
        <v>3692</v>
      </c>
      <c r="J1838" t="s">
        <v>1698</v>
      </c>
      <c r="K1838">
        <v>30076</v>
      </c>
      <c r="L1838" t="s">
        <v>453</v>
      </c>
      <c r="M1838" t="s">
        <v>1115</v>
      </c>
      <c r="N1838" t="s">
        <v>469</v>
      </c>
      <c r="O1838" t="s">
        <v>501</v>
      </c>
      <c r="P1838" t="s">
        <v>1116</v>
      </c>
      <c r="Q1838">
        <v>1245.8599999999999</v>
      </c>
      <c r="R1838">
        <v>7</v>
      </c>
      <c r="S1838">
        <v>0</v>
      </c>
      <c r="T1838" s="16">
        <v>361.29939999999988</v>
      </c>
    </row>
    <row r="1839" spans="1:20" x14ac:dyDescent="0.3">
      <c r="A1839" t="s">
        <v>5042</v>
      </c>
      <c r="B1839" s="1">
        <v>41852</v>
      </c>
      <c r="C1839" s="1">
        <v>41856</v>
      </c>
      <c r="D1839" t="s">
        <v>473</v>
      </c>
      <c r="E1839" t="s">
        <v>5043</v>
      </c>
      <c r="F1839" t="s">
        <v>5044</v>
      </c>
      <c r="G1839" t="s">
        <v>464</v>
      </c>
      <c r="H1839" t="s">
        <v>450</v>
      </c>
      <c r="I1839" t="s">
        <v>890</v>
      </c>
      <c r="J1839" t="s">
        <v>511</v>
      </c>
      <c r="K1839">
        <v>28205</v>
      </c>
      <c r="L1839" t="s">
        <v>453</v>
      </c>
      <c r="M1839" t="s">
        <v>468</v>
      </c>
      <c r="N1839" t="s">
        <v>469</v>
      </c>
      <c r="O1839" t="s">
        <v>470</v>
      </c>
      <c r="P1839" t="s">
        <v>471</v>
      </c>
      <c r="Q1839">
        <v>17.544</v>
      </c>
      <c r="R1839">
        <v>3</v>
      </c>
      <c r="S1839">
        <v>0.2</v>
      </c>
      <c r="T1839" s="16">
        <v>5.9210999999999983</v>
      </c>
    </row>
    <row r="1840" spans="1:20" x14ac:dyDescent="0.3">
      <c r="A1840" t="s">
        <v>5042</v>
      </c>
      <c r="B1840" s="1">
        <v>41852</v>
      </c>
      <c r="C1840" s="1">
        <v>41856</v>
      </c>
      <c r="D1840" t="s">
        <v>473</v>
      </c>
      <c r="E1840" t="s">
        <v>5043</v>
      </c>
      <c r="F1840" t="s">
        <v>5044</v>
      </c>
      <c r="G1840" t="s">
        <v>464</v>
      </c>
      <c r="H1840" t="s">
        <v>450</v>
      </c>
      <c r="I1840" t="s">
        <v>890</v>
      </c>
      <c r="J1840" t="s">
        <v>511</v>
      </c>
      <c r="K1840">
        <v>28205</v>
      </c>
      <c r="L1840" t="s">
        <v>453</v>
      </c>
      <c r="M1840" t="s">
        <v>849</v>
      </c>
      <c r="N1840" t="s">
        <v>455</v>
      </c>
      <c r="O1840" t="s">
        <v>488</v>
      </c>
      <c r="P1840" t="s">
        <v>850</v>
      </c>
      <c r="Q1840">
        <v>44.128</v>
      </c>
      <c r="R1840">
        <v>4</v>
      </c>
      <c r="S1840">
        <v>0.2</v>
      </c>
      <c r="T1840" s="16">
        <v>12.135200000000001</v>
      </c>
    </row>
    <row r="1841" spans="1:20" x14ac:dyDescent="0.3">
      <c r="A1841" t="s">
        <v>5042</v>
      </c>
      <c r="B1841" s="1">
        <v>41852</v>
      </c>
      <c r="C1841" s="1">
        <v>41856</v>
      </c>
      <c r="D1841" t="s">
        <v>473</v>
      </c>
      <c r="E1841" t="s">
        <v>5043</v>
      </c>
      <c r="F1841" t="s">
        <v>5044</v>
      </c>
      <c r="G1841" t="s">
        <v>464</v>
      </c>
      <c r="H1841" t="s">
        <v>450</v>
      </c>
      <c r="I1841" t="s">
        <v>890</v>
      </c>
      <c r="J1841" t="s">
        <v>511</v>
      </c>
      <c r="K1841">
        <v>28205</v>
      </c>
      <c r="L1841" t="s">
        <v>453</v>
      </c>
      <c r="M1841" t="s">
        <v>5045</v>
      </c>
      <c r="N1841" t="s">
        <v>469</v>
      </c>
      <c r="O1841" t="s">
        <v>501</v>
      </c>
      <c r="P1841" t="s">
        <v>5046</v>
      </c>
      <c r="Q1841">
        <v>62.920000000000009</v>
      </c>
      <c r="R1841">
        <v>1</v>
      </c>
      <c r="S1841">
        <v>0.2</v>
      </c>
      <c r="T1841" s="16">
        <v>10.224499999999994</v>
      </c>
    </row>
    <row r="1842" spans="1:20" x14ac:dyDescent="0.3">
      <c r="A1842" t="s">
        <v>5042</v>
      </c>
      <c r="B1842" s="1">
        <v>41852</v>
      </c>
      <c r="C1842" s="1">
        <v>41856</v>
      </c>
      <c r="D1842" t="s">
        <v>473</v>
      </c>
      <c r="E1842" t="s">
        <v>5043</v>
      </c>
      <c r="F1842" t="s">
        <v>5044</v>
      </c>
      <c r="G1842" t="s">
        <v>464</v>
      </c>
      <c r="H1842" t="s">
        <v>450</v>
      </c>
      <c r="I1842" t="s">
        <v>890</v>
      </c>
      <c r="J1842" t="s">
        <v>511</v>
      </c>
      <c r="K1842">
        <v>28205</v>
      </c>
      <c r="L1842" t="s">
        <v>453</v>
      </c>
      <c r="M1842" t="s">
        <v>983</v>
      </c>
      <c r="N1842" t="s">
        <v>469</v>
      </c>
      <c r="O1842" t="s">
        <v>513</v>
      </c>
      <c r="P1842" t="s">
        <v>984</v>
      </c>
      <c r="Q1842">
        <v>78.304000000000002</v>
      </c>
      <c r="R1842">
        <v>2</v>
      </c>
      <c r="S1842">
        <v>0.2</v>
      </c>
      <c r="T1842" s="16">
        <v>29.363999999999997</v>
      </c>
    </row>
    <row r="1843" spans="1:20" x14ac:dyDescent="0.3">
      <c r="A1843" t="s">
        <v>5047</v>
      </c>
      <c r="B1843" s="1">
        <v>42569</v>
      </c>
      <c r="C1843" s="1">
        <v>42574</v>
      </c>
      <c r="D1843" t="s">
        <v>473</v>
      </c>
      <c r="E1843" t="s">
        <v>5048</v>
      </c>
      <c r="F1843" t="s">
        <v>5049</v>
      </c>
      <c r="G1843" t="s">
        <v>464</v>
      </c>
      <c r="H1843" t="s">
        <v>450</v>
      </c>
      <c r="I1843" t="s">
        <v>5050</v>
      </c>
      <c r="J1843" t="s">
        <v>452</v>
      </c>
      <c r="K1843">
        <v>42104</v>
      </c>
      <c r="L1843" t="s">
        <v>453</v>
      </c>
      <c r="M1843" t="s">
        <v>5051</v>
      </c>
      <c r="N1843" t="s">
        <v>455</v>
      </c>
      <c r="O1843" t="s">
        <v>459</v>
      </c>
      <c r="P1843" t="s">
        <v>5052</v>
      </c>
      <c r="Q1843">
        <v>140.81</v>
      </c>
      <c r="R1843">
        <v>1</v>
      </c>
      <c r="S1843">
        <v>0</v>
      </c>
      <c r="T1843" s="16">
        <v>39.4268</v>
      </c>
    </row>
    <row r="1844" spans="1:20" x14ac:dyDescent="0.3">
      <c r="A1844" t="s">
        <v>5053</v>
      </c>
      <c r="B1844" s="1">
        <v>42044</v>
      </c>
      <c r="C1844" s="1">
        <v>42046</v>
      </c>
      <c r="D1844" t="s">
        <v>446</v>
      </c>
      <c r="E1844" t="s">
        <v>1597</v>
      </c>
      <c r="F1844" t="s">
        <v>1598</v>
      </c>
      <c r="G1844" t="s">
        <v>464</v>
      </c>
      <c r="H1844" t="s">
        <v>450</v>
      </c>
      <c r="I1844" t="s">
        <v>1103</v>
      </c>
      <c r="J1844" t="s">
        <v>527</v>
      </c>
      <c r="K1844">
        <v>78207</v>
      </c>
      <c r="L1844" t="s">
        <v>528</v>
      </c>
      <c r="M1844" t="s">
        <v>1623</v>
      </c>
      <c r="N1844" t="s">
        <v>469</v>
      </c>
      <c r="O1844" t="s">
        <v>470</v>
      </c>
      <c r="P1844" t="s">
        <v>1624</v>
      </c>
      <c r="Q1844">
        <v>40.096000000000004</v>
      </c>
      <c r="R1844">
        <v>4</v>
      </c>
      <c r="S1844">
        <v>0.2</v>
      </c>
      <c r="T1844" s="16">
        <v>13.532399999999996</v>
      </c>
    </row>
    <row r="1845" spans="1:20" x14ac:dyDescent="0.3">
      <c r="A1845" t="s">
        <v>5053</v>
      </c>
      <c r="B1845" s="1">
        <v>42044</v>
      </c>
      <c r="C1845" s="1">
        <v>42046</v>
      </c>
      <c r="D1845" t="s">
        <v>446</v>
      </c>
      <c r="E1845" t="s">
        <v>1597</v>
      </c>
      <c r="F1845" t="s">
        <v>1598</v>
      </c>
      <c r="G1845" t="s">
        <v>464</v>
      </c>
      <c r="H1845" t="s">
        <v>450</v>
      </c>
      <c r="I1845" t="s">
        <v>1103</v>
      </c>
      <c r="J1845" t="s">
        <v>527</v>
      </c>
      <c r="K1845">
        <v>78207</v>
      </c>
      <c r="L1845" t="s">
        <v>528</v>
      </c>
      <c r="M1845" t="s">
        <v>5054</v>
      </c>
      <c r="N1845" t="s">
        <v>455</v>
      </c>
      <c r="O1845" t="s">
        <v>488</v>
      </c>
      <c r="P1845" t="s">
        <v>5055</v>
      </c>
      <c r="Q1845">
        <v>40.783999999999999</v>
      </c>
      <c r="R1845">
        <v>2</v>
      </c>
      <c r="S1845">
        <v>0.6</v>
      </c>
      <c r="T1845" s="16">
        <v>-30.588000000000001</v>
      </c>
    </row>
    <row r="1846" spans="1:20" x14ac:dyDescent="0.3">
      <c r="A1846" t="s">
        <v>5056</v>
      </c>
      <c r="B1846" s="1">
        <v>42945</v>
      </c>
      <c r="C1846" s="1">
        <v>42949</v>
      </c>
      <c r="D1846" t="s">
        <v>473</v>
      </c>
      <c r="E1846" t="s">
        <v>5057</v>
      </c>
      <c r="F1846" t="s">
        <v>5058</v>
      </c>
      <c r="G1846" t="s">
        <v>449</v>
      </c>
      <c r="H1846" t="s">
        <v>450</v>
      </c>
      <c r="I1846" t="s">
        <v>518</v>
      </c>
      <c r="J1846" t="s">
        <v>519</v>
      </c>
      <c r="K1846">
        <v>98115</v>
      </c>
      <c r="L1846" t="s">
        <v>467</v>
      </c>
      <c r="M1846" t="s">
        <v>583</v>
      </c>
      <c r="N1846" t="s">
        <v>494</v>
      </c>
      <c r="O1846" t="s">
        <v>584</v>
      </c>
      <c r="P1846" t="s">
        <v>585</v>
      </c>
      <c r="Q1846">
        <v>90.570000000000007</v>
      </c>
      <c r="R1846">
        <v>3</v>
      </c>
      <c r="S1846">
        <v>0</v>
      </c>
      <c r="T1846" s="16">
        <v>11.774100000000004</v>
      </c>
    </row>
    <row r="1847" spans="1:20" x14ac:dyDescent="0.3">
      <c r="A1847" t="s">
        <v>5059</v>
      </c>
      <c r="B1847" s="1">
        <v>42747</v>
      </c>
      <c r="C1847" s="1">
        <v>42752</v>
      </c>
      <c r="D1847" t="s">
        <v>446</v>
      </c>
      <c r="E1847" t="s">
        <v>4884</v>
      </c>
      <c r="F1847" t="s">
        <v>4885</v>
      </c>
      <c r="G1847" t="s">
        <v>525</v>
      </c>
      <c r="H1847" t="s">
        <v>450</v>
      </c>
      <c r="I1847" t="s">
        <v>519</v>
      </c>
      <c r="J1847" t="s">
        <v>3464</v>
      </c>
      <c r="K1847">
        <v>20016</v>
      </c>
      <c r="L1847" t="s">
        <v>571</v>
      </c>
      <c r="M1847" t="s">
        <v>991</v>
      </c>
      <c r="N1847" t="s">
        <v>469</v>
      </c>
      <c r="O1847" t="s">
        <v>513</v>
      </c>
      <c r="P1847" t="s">
        <v>992</v>
      </c>
      <c r="Q1847">
        <v>40.08</v>
      </c>
      <c r="R1847">
        <v>6</v>
      </c>
      <c r="S1847">
        <v>0</v>
      </c>
      <c r="T1847" s="16">
        <v>19.238399999999999</v>
      </c>
    </row>
    <row r="1848" spans="1:20" x14ac:dyDescent="0.3">
      <c r="A1848" t="s">
        <v>5059</v>
      </c>
      <c r="B1848" s="1">
        <v>42747</v>
      </c>
      <c r="C1848" s="1">
        <v>42752</v>
      </c>
      <c r="D1848" t="s">
        <v>446</v>
      </c>
      <c r="E1848" t="s">
        <v>4884</v>
      </c>
      <c r="F1848" t="s">
        <v>4885</v>
      </c>
      <c r="G1848" t="s">
        <v>525</v>
      </c>
      <c r="H1848" t="s">
        <v>450</v>
      </c>
      <c r="I1848" t="s">
        <v>519</v>
      </c>
      <c r="J1848" t="s">
        <v>3464</v>
      </c>
      <c r="K1848">
        <v>20016</v>
      </c>
      <c r="L1848" t="s">
        <v>571</v>
      </c>
      <c r="M1848" t="s">
        <v>5060</v>
      </c>
      <c r="N1848" t="s">
        <v>455</v>
      </c>
      <c r="O1848" t="s">
        <v>488</v>
      </c>
      <c r="P1848" t="s">
        <v>5061</v>
      </c>
      <c r="Q1848">
        <v>37.68</v>
      </c>
      <c r="R1848">
        <v>2</v>
      </c>
      <c r="S1848">
        <v>0</v>
      </c>
      <c r="T1848" s="16">
        <v>15.825600000000001</v>
      </c>
    </row>
    <row r="1849" spans="1:20" x14ac:dyDescent="0.3">
      <c r="A1849" t="s">
        <v>5062</v>
      </c>
      <c r="B1849" s="1">
        <v>42988</v>
      </c>
      <c r="C1849" s="1">
        <v>42988</v>
      </c>
      <c r="D1849" t="s">
        <v>1716</v>
      </c>
      <c r="E1849" t="s">
        <v>3718</v>
      </c>
      <c r="F1849" t="s">
        <v>3719</v>
      </c>
      <c r="G1849" t="s">
        <v>464</v>
      </c>
      <c r="H1849" t="s">
        <v>450</v>
      </c>
      <c r="I1849" t="s">
        <v>465</v>
      </c>
      <c r="J1849" t="s">
        <v>466</v>
      </c>
      <c r="K1849">
        <v>90004</v>
      </c>
      <c r="L1849" t="s">
        <v>467</v>
      </c>
      <c r="M1849" t="s">
        <v>1590</v>
      </c>
      <c r="N1849" t="s">
        <v>455</v>
      </c>
      <c r="O1849" t="s">
        <v>459</v>
      </c>
      <c r="P1849" t="s">
        <v>1591</v>
      </c>
      <c r="Q1849">
        <v>362.35199999999998</v>
      </c>
      <c r="R1849">
        <v>3</v>
      </c>
      <c r="S1849">
        <v>0.2</v>
      </c>
      <c r="T1849" s="16">
        <v>27.176400000000015</v>
      </c>
    </row>
    <row r="1850" spans="1:20" x14ac:dyDescent="0.3">
      <c r="A1850" t="s">
        <v>5062</v>
      </c>
      <c r="B1850" s="1">
        <v>42988</v>
      </c>
      <c r="C1850" s="1">
        <v>42988</v>
      </c>
      <c r="D1850" t="s">
        <v>1716</v>
      </c>
      <c r="E1850" t="s">
        <v>3718</v>
      </c>
      <c r="F1850" t="s">
        <v>3719</v>
      </c>
      <c r="G1850" t="s">
        <v>464</v>
      </c>
      <c r="H1850" t="s">
        <v>450</v>
      </c>
      <c r="I1850" t="s">
        <v>465</v>
      </c>
      <c r="J1850" t="s">
        <v>466</v>
      </c>
      <c r="K1850">
        <v>90004</v>
      </c>
      <c r="L1850" t="s">
        <v>467</v>
      </c>
      <c r="M1850" t="s">
        <v>1644</v>
      </c>
      <c r="N1850" t="s">
        <v>469</v>
      </c>
      <c r="O1850" t="s">
        <v>498</v>
      </c>
      <c r="P1850" t="s">
        <v>1645</v>
      </c>
      <c r="Q1850">
        <v>7.1840000000000011</v>
      </c>
      <c r="R1850">
        <v>2</v>
      </c>
      <c r="S1850">
        <v>0.2</v>
      </c>
      <c r="T1850" s="16">
        <v>2.2449999999999992</v>
      </c>
    </row>
    <row r="1851" spans="1:20" x14ac:dyDescent="0.3">
      <c r="A1851" t="s">
        <v>5063</v>
      </c>
      <c r="B1851" s="1">
        <v>42205</v>
      </c>
      <c r="C1851" s="1">
        <v>42210</v>
      </c>
      <c r="D1851" t="s">
        <v>446</v>
      </c>
      <c r="E1851" t="s">
        <v>3269</v>
      </c>
      <c r="F1851" t="s">
        <v>3270</v>
      </c>
      <c r="G1851" t="s">
        <v>449</v>
      </c>
      <c r="H1851" t="s">
        <v>450</v>
      </c>
      <c r="I1851" t="s">
        <v>5064</v>
      </c>
      <c r="J1851" t="s">
        <v>677</v>
      </c>
      <c r="K1851">
        <v>46614</v>
      </c>
      <c r="L1851" t="s">
        <v>528</v>
      </c>
      <c r="M1851" t="s">
        <v>5065</v>
      </c>
      <c r="N1851" t="s">
        <v>469</v>
      </c>
      <c r="O1851" t="s">
        <v>482</v>
      </c>
      <c r="P1851" t="s">
        <v>5066</v>
      </c>
      <c r="Q1851">
        <v>34.76</v>
      </c>
      <c r="R1851">
        <v>1</v>
      </c>
      <c r="S1851">
        <v>0</v>
      </c>
      <c r="T1851" s="16">
        <v>9.732800000000001</v>
      </c>
    </row>
    <row r="1852" spans="1:20" x14ac:dyDescent="0.3">
      <c r="A1852" t="s">
        <v>5063</v>
      </c>
      <c r="B1852" s="1">
        <v>42205</v>
      </c>
      <c r="C1852" s="1">
        <v>42210</v>
      </c>
      <c r="D1852" t="s">
        <v>446</v>
      </c>
      <c r="E1852" t="s">
        <v>3269</v>
      </c>
      <c r="F1852" t="s">
        <v>3270</v>
      </c>
      <c r="G1852" t="s">
        <v>449</v>
      </c>
      <c r="H1852" t="s">
        <v>450</v>
      </c>
      <c r="I1852" t="s">
        <v>5064</v>
      </c>
      <c r="J1852" t="s">
        <v>677</v>
      </c>
      <c r="K1852">
        <v>46614</v>
      </c>
      <c r="L1852" t="s">
        <v>528</v>
      </c>
      <c r="M1852" t="s">
        <v>2673</v>
      </c>
      <c r="N1852" t="s">
        <v>494</v>
      </c>
      <c r="O1852" t="s">
        <v>584</v>
      </c>
      <c r="P1852" t="s">
        <v>2674</v>
      </c>
      <c r="Q1852">
        <v>831.2</v>
      </c>
      <c r="R1852">
        <v>5</v>
      </c>
      <c r="S1852">
        <v>0</v>
      </c>
      <c r="T1852" s="16">
        <v>124.68000000000004</v>
      </c>
    </row>
    <row r="1853" spans="1:20" x14ac:dyDescent="0.3">
      <c r="A1853" t="s">
        <v>5063</v>
      </c>
      <c r="B1853" s="1">
        <v>42205</v>
      </c>
      <c r="C1853" s="1">
        <v>42210</v>
      </c>
      <c r="D1853" t="s">
        <v>446</v>
      </c>
      <c r="E1853" t="s">
        <v>3269</v>
      </c>
      <c r="F1853" t="s">
        <v>3270</v>
      </c>
      <c r="G1853" t="s">
        <v>449</v>
      </c>
      <c r="H1853" t="s">
        <v>450</v>
      </c>
      <c r="I1853" t="s">
        <v>5064</v>
      </c>
      <c r="J1853" t="s">
        <v>677</v>
      </c>
      <c r="K1853">
        <v>46614</v>
      </c>
      <c r="L1853" t="s">
        <v>528</v>
      </c>
      <c r="M1853" t="s">
        <v>5067</v>
      </c>
      <c r="N1853" t="s">
        <v>469</v>
      </c>
      <c r="O1853" t="s">
        <v>513</v>
      </c>
      <c r="P1853" t="s">
        <v>5068</v>
      </c>
      <c r="Q1853">
        <v>26.400000000000002</v>
      </c>
      <c r="R1853">
        <v>5</v>
      </c>
      <c r="S1853">
        <v>0</v>
      </c>
      <c r="T1853" s="16">
        <v>11.879999999999999</v>
      </c>
    </row>
    <row r="1854" spans="1:20" x14ac:dyDescent="0.3">
      <c r="A1854" t="s">
        <v>5063</v>
      </c>
      <c r="B1854" s="1">
        <v>42205</v>
      </c>
      <c r="C1854" s="1">
        <v>42210</v>
      </c>
      <c r="D1854" t="s">
        <v>446</v>
      </c>
      <c r="E1854" t="s">
        <v>3269</v>
      </c>
      <c r="F1854" t="s">
        <v>3270</v>
      </c>
      <c r="G1854" t="s">
        <v>449</v>
      </c>
      <c r="H1854" t="s">
        <v>450</v>
      </c>
      <c r="I1854" t="s">
        <v>5064</v>
      </c>
      <c r="J1854" t="s">
        <v>677</v>
      </c>
      <c r="K1854">
        <v>46614</v>
      </c>
      <c r="L1854" t="s">
        <v>528</v>
      </c>
      <c r="M1854" t="s">
        <v>1898</v>
      </c>
      <c r="N1854" t="s">
        <v>469</v>
      </c>
      <c r="O1854" t="s">
        <v>596</v>
      </c>
      <c r="P1854" t="s">
        <v>1899</v>
      </c>
      <c r="Q1854">
        <v>106.75</v>
      </c>
      <c r="R1854">
        <v>7</v>
      </c>
      <c r="S1854">
        <v>0</v>
      </c>
      <c r="T1854" s="16">
        <v>49.10499999999999</v>
      </c>
    </row>
    <row r="1855" spans="1:20" x14ac:dyDescent="0.3">
      <c r="A1855" t="s">
        <v>5063</v>
      </c>
      <c r="B1855" s="1">
        <v>42205</v>
      </c>
      <c r="C1855" s="1">
        <v>42210</v>
      </c>
      <c r="D1855" t="s">
        <v>446</v>
      </c>
      <c r="E1855" t="s">
        <v>3269</v>
      </c>
      <c r="F1855" t="s">
        <v>3270</v>
      </c>
      <c r="G1855" t="s">
        <v>449</v>
      </c>
      <c r="H1855" t="s">
        <v>450</v>
      </c>
      <c r="I1855" t="s">
        <v>5064</v>
      </c>
      <c r="J1855" t="s">
        <v>677</v>
      </c>
      <c r="K1855">
        <v>46614</v>
      </c>
      <c r="L1855" t="s">
        <v>528</v>
      </c>
      <c r="M1855" t="s">
        <v>5069</v>
      </c>
      <c r="N1855" t="s">
        <v>469</v>
      </c>
      <c r="O1855" t="s">
        <v>513</v>
      </c>
      <c r="P1855" t="s">
        <v>5070</v>
      </c>
      <c r="Q1855">
        <v>97.82</v>
      </c>
      <c r="R1855">
        <v>2</v>
      </c>
      <c r="S1855">
        <v>0</v>
      </c>
      <c r="T1855" s="16">
        <v>45.975399999999993</v>
      </c>
    </row>
    <row r="1856" spans="1:20" x14ac:dyDescent="0.3">
      <c r="A1856" t="s">
        <v>5063</v>
      </c>
      <c r="B1856" s="1">
        <v>42205</v>
      </c>
      <c r="C1856" s="1">
        <v>42210</v>
      </c>
      <c r="D1856" t="s">
        <v>446</v>
      </c>
      <c r="E1856" t="s">
        <v>3269</v>
      </c>
      <c r="F1856" t="s">
        <v>3270</v>
      </c>
      <c r="G1856" t="s">
        <v>449</v>
      </c>
      <c r="H1856" t="s">
        <v>450</v>
      </c>
      <c r="I1856" t="s">
        <v>5064</v>
      </c>
      <c r="J1856" t="s">
        <v>677</v>
      </c>
      <c r="K1856">
        <v>46614</v>
      </c>
      <c r="L1856" t="s">
        <v>528</v>
      </c>
      <c r="M1856" t="s">
        <v>820</v>
      </c>
      <c r="N1856" t="s">
        <v>469</v>
      </c>
      <c r="O1856" t="s">
        <v>482</v>
      </c>
      <c r="P1856" t="s">
        <v>821</v>
      </c>
      <c r="Q1856">
        <v>141.4</v>
      </c>
      <c r="R1856">
        <v>5</v>
      </c>
      <c r="S1856">
        <v>0</v>
      </c>
      <c r="T1856" s="16">
        <v>38.177999999999997</v>
      </c>
    </row>
    <row r="1857" spans="1:20" x14ac:dyDescent="0.3">
      <c r="A1857" t="s">
        <v>5071</v>
      </c>
      <c r="B1857" s="1">
        <v>41803</v>
      </c>
      <c r="C1857" s="1">
        <v>41807</v>
      </c>
      <c r="D1857" t="s">
        <v>473</v>
      </c>
      <c r="E1857" t="s">
        <v>4859</v>
      </c>
      <c r="F1857" t="s">
        <v>4860</v>
      </c>
      <c r="G1857" t="s">
        <v>464</v>
      </c>
      <c r="H1857" t="s">
        <v>450</v>
      </c>
      <c r="I1857" t="s">
        <v>465</v>
      </c>
      <c r="J1857" t="s">
        <v>466</v>
      </c>
      <c r="K1857">
        <v>90032</v>
      </c>
      <c r="L1857" t="s">
        <v>467</v>
      </c>
      <c r="M1857" t="s">
        <v>5072</v>
      </c>
      <c r="N1857" t="s">
        <v>469</v>
      </c>
      <c r="O1857" t="s">
        <v>491</v>
      </c>
      <c r="P1857" t="s">
        <v>3466</v>
      </c>
      <c r="Q1857">
        <v>14.52</v>
      </c>
      <c r="R1857">
        <v>3</v>
      </c>
      <c r="S1857">
        <v>0</v>
      </c>
      <c r="T1857" s="16">
        <v>4.7915999999999999</v>
      </c>
    </row>
    <row r="1858" spans="1:20" x14ac:dyDescent="0.3">
      <c r="A1858" t="s">
        <v>5073</v>
      </c>
      <c r="B1858" s="1">
        <v>42867</v>
      </c>
      <c r="C1858" s="1">
        <v>42870</v>
      </c>
      <c r="D1858" t="s">
        <v>446</v>
      </c>
      <c r="E1858" t="s">
        <v>1647</v>
      </c>
      <c r="F1858" t="s">
        <v>1648</v>
      </c>
      <c r="G1858" t="s">
        <v>464</v>
      </c>
      <c r="H1858" t="s">
        <v>450</v>
      </c>
      <c r="I1858" t="s">
        <v>607</v>
      </c>
      <c r="J1858" t="s">
        <v>527</v>
      </c>
      <c r="K1858">
        <v>77041</v>
      </c>
      <c r="L1858" t="s">
        <v>528</v>
      </c>
      <c r="M1858" t="s">
        <v>3972</v>
      </c>
      <c r="N1858" t="s">
        <v>469</v>
      </c>
      <c r="O1858" t="s">
        <v>482</v>
      </c>
      <c r="P1858" t="s">
        <v>3973</v>
      </c>
      <c r="Q1858">
        <v>127.92000000000002</v>
      </c>
      <c r="R1858">
        <v>5</v>
      </c>
      <c r="S1858">
        <v>0.2</v>
      </c>
      <c r="T1858" s="16">
        <v>-15.990000000000002</v>
      </c>
    </row>
    <row r="1859" spans="1:20" x14ac:dyDescent="0.3">
      <c r="A1859" t="s">
        <v>5073</v>
      </c>
      <c r="B1859" s="1">
        <v>42867</v>
      </c>
      <c r="C1859" s="1">
        <v>42870</v>
      </c>
      <c r="D1859" t="s">
        <v>446</v>
      </c>
      <c r="E1859" t="s">
        <v>1647</v>
      </c>
      <c r="F1859" t="s">
        <v>1648</v>
      </c>
      <c r="G1859" t="s">
        <v>464</v>
      </c>
      <c r="H1859" t="s">
        <v>450</v>
      </c>
      <c r="I1859" t="s">
        <v>607</v>
      </c>
      <c r="J1859" t="s">
        <v>527</v>
      </c>
      <c r="K1859">
        <v>77041</v>
      </c>
      <c r="L1859" t="s">
        <v>528</v>
      </c>
      <c r="M1859" t="s">
        <v>5074</v>
      </c>
      <c r="N1859" t="s">
        <v>469</v>
      </c>
      <c r="O1859" t="s">
        <v>498</v>
      </c>
      <c r="P1859" t="s">
        <v>5075</v>
      </c>
      <c r="Q1859">
        <v>34.239999999999988</v>
      </c>
      <c r="R1859">
        <v>4</v>
      </c>
      <c r="S1859">
        <v>0.8</v>
      </c>
      <c r="T1859" s="16">
        <v>-53.072000000000017</v>
      </c>
    </row>
    <row r="1860" spans="1:20" x14ac:dyDescent="0.3">
      <c r="A1860" t="s">
        <v>5076</v>
      </c>
      <c r="B1860" s="1">
        <v>42250</v>
      </c>
      <c r="C1860" s="1">
        <v>42252</v>
      </c>
      <c r="D1860" t="s">
        <v>611</v>
      </c>
      <c r="E1860" t="s">
        <v>1129</v>
      </c>
      <c r="F1860" t="s">
        <v>1130</v>
      </c>
      <c r="G1860" t="s">
        <v>464</v>
      </c>
      <c r="H1860" t="s">
        <v>450</v>
      </c>
      <c r="I1860" t="s">
        <v>938</v>
      </c>
      <c r="J1860" t="s">
        <v>1172</v>
      </c>
      <c r="K1860">
        <v>6010</v>
      </c>
      <c r="L1860" t="s">
        <v>571</v>
      </c>
      <c r="M1860" t="s">
        <v>529</v>
      </c>
      <c r="N1860" t="s">
        <v>469</v>
      </c>
      <c r="O1860" t="s">
        <v>501</v>
      </c>
      <c r="P1860" t="s">
        <v>530</v>
      </c>
      <c r="Q1860">
        <v>137.62</v>
      </c>
      <c r="R1860">
        <v>2</v>
      </c>
      <c r="S1860">
        <v>0</v>
      </c>
      <c r="T1860" s="16">
        <v>60.552800000000005</v>
      </c>
    </row>
    <row r="1861" spans="1:20" x14ac:dyDescent="0.3">
      <c r="A1861" t="s">
        <v>5076</v>
      </c>
      <c r="B1861" s="1">
        <v>42250</v>
      </c>
      <c r="C1861" s="1">
        <v>42252</v>
      </c>
      <c r="D1861" t="s">
        <v>611</v>
      </c>
      <c r="E1861" t="s">
        <v>1129</v>
      </c>
      <c r="F1861" t="s">
        <v>1130</v>
      </c>
      <c r="G1861" t="s">
        <v>464</v>
      </c>
      <c r="H1861" t="s">
        <v>450</v>
      </c>
      <c r="I1861" t="s">
        <v>938</v>
      </c>
      <c r="J1861" t="s">
        <v>1172</v>
      </c>
      <c r="K1861">
        <v>6010</v>
      </c>
      <c r="L1861" t="s">
        <v>571</v>
      </c>
      <c r="M1861" t="s">
        <v>5077</v>
      </c>
      <c r="N1861" t="s">
        <v>494</v>
      </c>
      <c r="O1861" t="s">
        <v>495</v>
      </c>
      <c r="P1861" t="s">
        <v>5078</v>
      </c>
      <c r="Q1861">
        <v>100.49</v>
      </c>
      <c r="R1861">
        <v>1</v>
      </c>
      <c r="S1861">
        <v>0</v>
      </c>
      <c r="T1861" s="16">
        <v>25.122500000000002</v>
      </c>
    </row>
    <row r="1862" spans="1:20" x14ac:dyDescent="0.3">
      <c r="A1862" t="s">
        <v>5079</v>
      </c>
      <c r="B1862" s="1">
        <v>42820</v>
      </c>
      <c r="C1862" s="1">
        <v>42821</v>
      </c>
      <c r="D1862" t="s">
        <v>611</v>
      </c>
      <c r="E1862" t="s">
        <v>2949</v>
      </c>
      <c r="F1862" t="s">
        <v>2950</v>
      </c>
      <c r="G1862" t="s">
        <v>449</v>
      </c>
      <c r="H1862" t="s">
        <v>450</v>
      </c>
      <c r="I1862" t="s">
        <v>689</v>
      </c>
      <c r="J1862" t="s">
        <v>690</v>
      </c>
      <c r="K1862">
        <v>10009</v>
      </c>
      <c r="L1862" t="s">
        <v>571</v>
      </c>
      <c r="M1862" t="s">
        <v>5080</v>
      </c>
      <c r="N1862" t="s">
        <v>455</v>
      </c>
      <c r="O1862" t="s">
        <v>456</v>
      </c>
      <c r="P1862" t="s">
        <v>5081</v>
      </c>
      <c r="Q1862">
        <v>257.56799999999998</v>
      </c>
      <c r="R1862">
        <v>2</v>
      </c>
      <c r="S1862">
        <v>0.2</v>
      </c>
      <c r="T1862" s="16">
        <v>-28.976400000000012</v>
      </c>
    </row>
    <row r="1863" spans="1:20" x14ac:dyDescent="0.3">
      <c r="A1863" t="s">
        <v>5079</v>
      </c>
      <c r="B1863" s="1">
        <v>42820</v>
      </c>
      <c r="C1863" s="1">
        <v>42821</v>
      </c>
      <c r="D1863" t="s">
        <v>611</v>
      </c>
      <c r="E1863" t="s">
        <v>2949</v>
      </c>
      <c r="F1863" t="s">
        <v>2950</v>
      </c>
      <c r="G1863" t="s">
        <v>449</v>
      </c>
      <c r="H1863" t="s">
        <v>450</v>
      </c>
      <c r="I1863" t="s">
        <v>689</v>
      </c>
      <c r="J1863" t="s">
        <v>690</v>
      </c>
      <c r="K1863">
        <v>10009</v>
      </c>
      <c r="L1863" t="s">
        <v>571</v>
      </c>
      <c r="M1863" t="s">
        <v>1164</v>
      </c>
      <c r="N1863" t="s">
        <v>494</v>
      </c>
      <c r="O1863" t="s">
        <v>495</v>
      </c>
      <c r="P1863" t="s">
        <v>1165</v>
      </c>
      <c r="Q1863">
        <v>119.96</v>
      </c>
      <c r="R1863">
        <v>4</v>
      </c>
      <c r="S1863">
        <v>0</v>
      </c>
      <c r="T1863" s="16">
        <v>33.588800000000006</v>
      </c>
    </row>
    <row r="1864" spans="1:20" x14ac:dyDescent="0.3">
      <c r="A1864" t="s">
        <v>5082</v>
      </c>
      <c r="B1864" s="1">
        <v>41955</v>
      </c>
      <c r="C1864" s="1">
        <v>41955</v>
      </c>
      <c r="D1864" t="s">
        <v>1716</v>
      </c>
      <c r="E1864" t="s">
        <v>1853</v>
      </c>
      <c r="F1864" t="s">
        <v>1854</v>
      </c>
      <c r="G1864" t="s">
        <v>449</v>
      </c>
      <c r="H1864" t="s">
        <v>450</v>
      </c>
      <c r="I1864" t="s">
        <v>1103</v>
      </c>
      <c r="J1864" t="s">
        <v>527</v>
      </c>
      <c r="K1864">
        <v>78207</v>
      </c>
      <c r="L1864" t="s">
        <v>528</v>
      </c>
      <c r="M1864" t="s">
        <v>1184</v>
      </c>
      <c r="N1864" t="s">
        <v>469</v>
      </c>
      <c r="O1864" t="s">
        <v>482</v>
      </c>
      <c r="P1864" t="s">
        <v>1185</v>
      </c>
      <c r="Q1864">
        <v>49.632000000000005</v>
      </c>
      <c r="R1864">
        <v>4</v>
      </c>
      <c r="S1864">
        <v>0.2</v>
      </c>
      <c r="T1864" s="16">
        <v>4.9632000000000005</v>
      </c>
    </row>
    <row r="1865" spans="1:20" x14ac:dyDescent="0.3">
      <c r="A1865" t="s">
        <v>5083</v>
      </c>
      <c r="B1865" s="1">
        <v>42656</v>
      </c>
      <c r="C1865" s="1">
        <v>42660</v>
      </c>
      <c r="D1865" t="s">
        <v>473</v>
      </c>
      <c r="E1865" t="s">
        <v>5084</v>
      </c>
      <c r="F1865" t="s">
        <v>5085</v>
      </c>
      <c r="G1865" t="s">
        <v>464</v>
      </c>
      <c r="H1865" t="s">
        <v>450</v>
      </c>
      <c r="I1865" t="s">
        <v>879</v>
      </c>
      <c r="J1865" t="s">
        <v>880</v>
      </c>
      <c r="K1865">
        <v>80013</v>
      </c>
      <c r="L1865" t="s">
        <v>467</v>
      </c>
      <c r="M1865" t="s">
        <v>1651</v>
      </c>
      <c r="N1865" t="s">
        <v>455</v>
      </c>
      <c r="O1865" t="s">
        <v>479</v>
      </c>
      <c r="P1865" t="s">
        <v>1652</v>
      </c>
      <c r="Q1865">
        <v>727.45</v>
      </c>
      <c r="R1865">
        <v>5</v>
      </c>
      <c r="S1865">
        <v>0.5</v>
      </c>
      <c r="T1865" s="16">
        <v>-465.5680000000001</v>
      </c>
    </row>
    <row r="1866" spans="1:20" x14ac:dyDescent="0.3">
      <c r="A1866" t="s">
        <v>5083</v>
      </c>
      <c r="B1866" s="1">
        <v>42656</v>
      </c>
      <c r="C1866" s="1">
        <v>42660</v>
      </c>
      <c r="D1866" t="s">
        <v>473</v>
      </c>
      <c r="E1866" t="s">
        <v>5084</v>
      </c>
      <c r="F1866" t="s">
        <v>5085</v>
      </c>
      <c r="G1866" t="s">
        <v>464</v>
      </c>
      <c r="H1866" t="s">
        <v>450</v>
      </c>
      <c r="I1866" t="s">
        <v>879</v>
      </c>
      <c r="J1866" t="s">
        <v>880</v>
      </c>
      <c r="K1866">
        <v>80013</v>
      </c>
      <c r="L1866" t="s">
        <v>467</v>
      </c>
      <c r="M1866" t="s">
        <v>5086</v>
      </c>
      <c r="N1866" t="s">
        <v>455</v>
      </c>
      <c r="O1866" t="s">
        <v>488</v>
      </c>
      <c r="P1866" t="s">
        <v>5087</v>
      </c>
      <c r="Q1866">
        <v>24.96</v>
      </c>
      <c r="R1866">
        <v>3</v>
      </c>
      <c r="S1866">
        <v>0.2</v>
      </c>
      <c r="T1866" s="16">
        <v>4.3679999999999986</v>
      </c>
    </row>
    <row r="1867" spans="1:20" x14ac:dyDescent="0.3">
      <c r="A1867" t="s">
        <v>5088</v>
      </c>
      <c r="B1867" s="1">
        <v>43051</v>
      </c>
      <c r="C1867" s="1">
        <v>43051</v>
      </c>
      <c r="D1867" t="s">
        <v>1716</v>
      </c>
      <c r="E1867" t="s">
        <v>2469</v>
      </c>
      <c r="F1867" t="s">
        <v>2470</v>
      </c>
      <c r="G1867" t="s">
        <v>464</v>
      </c>
      <c r="H1867" t="s">
        <v>450</v>
      </c>
      <c r="I1867" t="s">
        <v>1030</v>
      </c>
      <c r="J1867" t="s">
        <v>921</v>
      </c>
      <c r="K1867">
        <v>43055</v>
      </c>
      <c r="L1867" t="s">
        <v>571</v>
      </c>
      <c r="M1867" t="s">
        <v>5089</v>
      </c>
      <c r="N1867" t="s">
        <v>494</v>
      </c>
      <c r="O1867" t="s">
        <v>495</v>
      </c>
      <c r="P1867" t="s">
        <v>5090</v>
      </c>
      <c r="Q1867">
        <v>370.78199999999998</v>
      </c>
      <c r="R1867">
        <v>3</v>
      </c>
      <c r="S1867">
        <v>0.4</v>
      </c>
      <c r="T1867" s="16">
        <v>-92.695500000000038</v>
      </c>
    </row>
    <row r="1868" spans="1:20" x14ac:dyDescent="0.3">
      <c r="A1868" t="s">
        <v>5091</v>
      </c>
      <c r="B1868" s="1">
        <v>42840</v>
      </c>
      <c r="C1868" s="1">
        <v>42843</v>
      </c>
      <c r="D1868" t="s">
        <v>611</v>
      </c>
      <c r="E1868" t="s">
        <v>3252</v>
      </c>
      <c r="F1868" t="s">
        <v>3253</v>
      </c>
      <c r="G1868" t="s">
        <v>464</v>
      </c>
      <c r="H1868" t="s">
        <v>450</v>
      </c>
      <c r="I1868" t="s">
        <v>451</v>
      </c>
      <c r="J1868" t="s">
        <v>1819</v>
      </c>
      <c r="K1868">
        <v>89015</v>
      </c>
      <c r="L1868" t="s">
        <v>467</v>
      </c>
      <c r="M1868" t="s">
        <v>3544</v>
      </c>
      <c r="N1868" t="s">
        <v>455</v>
      </c>
      <c r="O1868" t="s">
        <v>488</v>
      </c>
      <c r="P1868" t="s">
        <v>3545</v>
      </c>
      <c r="Q1868">
        <v>196.45</v>
      </c>
      <c r="R1868">
        <v>5</v>
      </c>
      <c r="S1868">
        <v>0</v>
      </c>
      <c r="T1868" s="16">
        <v>70.72199999999998</v>
      </c>
    </row>
    <row r="1869" spans="1:20" x14ac:dyDescent="0.3">
      <c r="A1869" t="s">
        <v>5092</v>
      </c>
      <c r="B1869" s="1">
        <v>42180</v>
      </c>
      <c r="C1869" s="1">
        <v>42186</v>
      </c>
      <c r="D1869" t="s">
        <v>473</v>
      </c>
      <c r="E1869" t="s">
        <v>5018</v>
      </c>
      <c r="F1869" t="s">
        <v>5019</v>
      </c>
      <c r="G1869" t="s">
        <v>525</v>
      </c>
      <c r="H1869" t="s">
        <v>450</v>
      </c>
      <c r="I1869" t="s">
        <v>569</v>
      </c>
      <c r="J1869" t="s">
        <v>570</v>
      </c>
      <c r="K1869">
        <v>19143</v>
      </c>
      <c r="L1869" t="s">
        <v>571</v>
      </c>
      <c r="M1869" t="s">
        <v>5093</v>
      </c>
      <c r="N1869" t="s">
        <v>469</v>
      </c>
      <c r="O1869" t="s">
        <v>513</v>
      </c>
      <c r="P1869" t="s">
        <v>5094</v>
      </c>
      <c r="Q1869">
        <v>31.104000000000006</v>
      </c>
      <c r="R1869">
        <v>6</v>
      </c>
      <c r="S1869">
        <v>0.2</v>
      </c>
      <c r="T1869" s="16">
        <v>10.8864</v>
      </c>
    </row>
    <row r="1870" spans="1:20" x14ac:dyDescent="0.3">
      <c r="A1870" t="s">
        <v>5092</v>
      </c>
      <c r="B1870" s="1">
        <v>42180</v>
      </c>
      <c r="C1870" s="1">
        <v>42186</v>
      </c>
      <c r="D1870" t="s">
        <v>473</v>
      </c>
      <c r="E1870" t="s">
        <v>5018</v>
      </c>
      <c r="F1870" t="s">
        <v>5019</v>
      </c>
      <c r="G1870" t="s">
        <v>525</v>
      </c>
      <c r="H1870" t="s">
        <v>450</v>
      </c>
      <c r="I1870" t="s">
        <v>569</v>
      </c>
      <c r="J1870" t="s">
        <v>570</v>
      </c>
      <c r="K1870">
        <v>19143</v>
      </c>
      <c r="L1870" t="s">
        <v>571</v>
      </c>
      <c r="M1870" t="s">
        <v>5095</v>
      </c>
      <c r="N1870" t="s">
        <v>469</v>
      </c>
      <c r="O1870" t="s">
        <v>482</v>
      </c>
      <c r="P1870" t="s">
        <v>5096</v>
      </c>
      <c r="Q1870">
        <v>78.256</v>
      </c>
      <c r="R1870">
        <v>2</v>
      </c>
      <c r="S1870">
        <v>0.2</v>
      </c>
      <c r="T1870" s="16">
        <v>-17.607599999999998</v>
      </c>
    </row>
    <row r="1871" spans="1:20" x14ac:dyDescent="0.3">
      <c r="A1871" t="s">
        <v>5097</v>
      </c>
      <c r="B1871" s="1">
        <v>42608</v>
      </c>
      <c r="C1871" s="1">
        <v>42611</v>
      </c>
      <c r="D1871" t="s">
        <v>446</v>
      </c>
      <c r="E1871" t="s">
        <v>2385</v>
      </c>
      <c r="F1871" t="s">
        <v>2386</v>
      </c>
      <c r="G1871" t="s">
        <v>449</v>
      </c>
      <c r="H1871" t="s">
        <v>450</v>
      </c>
      <c r="I1871" t="s">
        <v>518</v>
      </c>
      <c r="J1871" t="s">
        <v>519</v>
      </c>
      <c r="K1871">
        <v>98103</v>
      </c>
      <c r="L1871" t="s">
        <v>467</v>
      </c>
      <c r="M1871" t="s">
        <v>3209</v>
      </c>
      <c r="N1871" t="s">
        <v>469</v>
      </c>
      <c r="O1871" t="s">
        <v>513</v>
      </c>
      <c r="P1871" t="s">
        <v>3210</v>
      </c>
      <c r="Q1871">
        <v>6.48</v>
      </c>
      <c r="R1871">
        <v>1</v>
      </c>
      <c r="S1871">
        <v>0</v>
      </c>
      <c r="T1871" s="16">
        <v>3.1104000000000003</v>
      </c>
    </row>
    <row r="1872" spans="1:20" x14ac:dyDescent="0.3">
      <c r="A1872" t="s">
        <v>5098</v>
      </c>
      <c r="B1872" s="1">
        <v>41841</v>
      </c>
      <c r="C1872" s="1">
        <v>41845</v>
      </c>
      <c r="D1872" t="s">
        <v>473</v>
      </c>
      <c r="E1872" t="s">
        <v>5099</v>
      </c>
      <c r="F1872" t="s">
        <v>5100</v>
      </c>
      <c r="G1872" t="s">
        <v>464</v>
      </c>
      <c r="H1872" t="s">
        <v>450</v>
      </c>
      <c r="I1872" t="s">
        <v>550</v>
      </c>
      <c r="J1872" t="s">
        <v>466</v>
      </c>
      <c r="K1872">
        <v>94122</v>
      </c>
      <c r="L1872" t="s">
        <v>467</v>
      </c>
      <c r="M1872" t="s">
        <v>5101</v>
      </c>
      <c r="N1872" t="s">
        <v>469</v>
      </c>
      <c r="O1872" t="s">
        <v>491</v>
      </c>
      <c r="P1872" t="s">
        <v>5102</v>
      </c>
      <c r="Q1872">
        <v>99.2</v>
      </c>
      <c r="R1872">
        <v>5</v>
      </c>
      <c r="S1872">
        <v>0</v>
      </c>
      <c r="T1872" s="16">
        <v>25.792000000000002</v>
      </c>
    </row>
    <row r="1873" spans="1:20" x14ac:dyDescent="0.3">
      <c r="A1873" t="s">
        <v>5098</v>
      </c>
      <c r="B1873" s="1">
        <v>41841</v>
      </c>
      <c r="C1873" s="1">
        <v>41845</v>
      </c>
      <c r="D1873" t="s">
        <v>473</v>
      </c>
      <c r="E1873" t="s">
        <v>5099</v>
      </c>
      <c r="F1873" t="s">
        <v>5100</v>
      </c>
      <c r="G1873" t="s">
        <v>464</v>
      </c>
      <c r="H1873" t="s">
        <v>450</v>
      </c>
      <c r="I1873" t="s">
        <v>550</v>
      </c>
      <c r="J1873" t="s">
        <v>466</v>
      </c>
      <c r="K1873">
        <v>94122</v>
      </c>
      <c r="L1873" t="s">
        <v>467</v>
      </c>
      <c r="M1873" t="s">
        <v>2154</v>
      </c>
      <c r="N1873" t="s">
        <v>455</v>
      </c>
      <c r="O1873" t="s">
        <v>459</v>
      </c>
      <c r="P1873" t="s">
        <v>2155</v>
      </c>
      <c r="Q1873">
        <v>801.5680000000001</v>
      </c>
      <c r="R1873">
        <v>2</v>
      </c>
      <c r="S1873">
        <v>0.2</v>
      </c>
      <c r="T1873" s="16">
        <v>50.097999999999985</v>
      </c>
    </row>
    <row r="1874" spans="1:20" x14ac:dyDescent="0.3">
      <c r="A1874" t="s">
        <v>5098</v>
      </c>
      <c r="B1874" s="1">
        <v>41841</v>
      </c>
      <c r="C1874" s="1">
        <v>41845</v>
      </c>
      <c r="D1874" t="s">
        <v>473</v>
      </c>
      <c r="E1874" t="s">
        <v>5099</v>
      </c>
      <c r="F1874" t="s">
        <v>5100</v>
      </c>
      <c r="G1874" t="s">
        <v>464</v>
      </c>
      <c r="H1874" t="s">
        <v>450</v>
      </c>
      <c r="I1874" t="s">
        <v>550</v>
      </c>
      <c r="J1874" t="s">
        <v>466</v>
      </c>
      <c r="K1874">
        <v>94122</v>
      </c>
      <c r="L1874" t="s">
        <v>467</v>
      </c>
      <c r="M1874" t="s">
        <v>5103</v>
      </c>
      <c r="N1874" t="s">
        <v>455</v>
      </c>
      <c r="O1874" t="s">
        <v>479</v>
      </c>
      <c r="P1874" t="s">
        <v>5104</v>
      </c>
      <c r="Q1874">
        <v>272.84800000000001</v>
      </c>
      <c r="R1874">
        <v>1</v>
      </c>
      <c r="S1874">
        <v>0.2</v>
      </c>
      <c r="T1874" s="16">
        <v>27.284800000000004</v>
      </c>
    </row>
    <row r="1875" spans="1:20" x14ac:dyDescent="0.3">
      <c r="A1875" t="s">
        <v>5105</v>
      </c>
      <c r="B1875" s="1">
        <v>43060</v>
      </c>
      <c r="C1875" s="1">
        <v>43064</v>
      </c>
      <c r="D1875" t="s">
        <v>473</v>
      </c>
      <c r="E1875" t="s">
        <v>5106</v>
      </c>
      <c r="F1875" t="s">
        <v>5107</v>
      </c>
      <c r="G1875" t="s">
        <v>449</v>
      </c>
      <c r="H1875" t="s">
        <v>450</v>
      </c>
      <c r="I1875" t="s">
        <v>5108</v>
      </c>
      <c r="J1875" t="s">
        <v>519</v>
      </c>
      <c r="K1875">
        <v>99207</v>
      </c>
      <c r="L1875" t="s">
        <v>467</v>
      </c>
      <c r="M1875" t="s">
        <v>5109</v>
      </c>
      <c r="N1875" t="s">
        <v>455</v>
      </c>
      <c r="O1875" t="s">
        <v>479</v>
      </c>
      <c r="P1875" t="s">
        <v>5110</v>
      </c>
      <c r="Q1875">
        <v>70.98</v>
      </c>
      <c r="R1875">
        <v>1</v>
      </c>
      <c r="S1875">
        <v>0</v>
      </c>
      <c r="T1875" s="16">
        <v>20.584199999999996</v>
      </c>
    </row>
    <row r="1876" spans="1:20" x14ac:dyDescent="0.3">
      <c r="A1876" t="s">
        <v>5111</v>
      </c>
      <c r="B1876" s="1">
        <v>41794</v>
      </c>
      <c r="C1876" s="1">
        <v>41799</v>
      </c>
      <c r="D1876" t="s">
        <v>473</v>
      </c>
      <c r="E1876" t="s">
        <v>1187</v>
      </c>
      <c r="F1876" t="s">
        <v>1188</v>
      </c>
      <c r="G1876" t="s">
        <v>525</v>
      </c>
      <c r="H1876" t="s">
        <v>450</v>
      </c>
      <c r="I1876" t="s">
        <v>920</v>
      </c>
      <c r="J1876" t="s">
        <v>921</v>
      </c>
      <c r="K1876">
        <v>43229</v>
      </c>
      <c r="L1876" t="s">
        <v>571</v>
      </c>
      <c r="M1876" t="s">
        <v>3873</v>
      </c>
      <c r="N1876" t="s">
        <v>469</v>
      </c>
      <c r="O1876" t="s">
        <v>513</v>
      </c>
      <c r="P1876" t="s">
        <v>609</v>
      </c>
      <c r="Q1876">
        <v>16.224</v>
      </c>
      <c r="R1876">
        <v>2</v>
      </c>
      <c r="S1876">
        <v>0.2</v>
      </c>
      <c r="T1876" s="16">
        <v>5.8812000000000006</v>
      </c>
    </row>
    <row r="1877" spans="1:20" x14ac:dyDescent="0.3">
      <c r="A1877" t="s">
        <v>5112</v>
      </c>
      <c r="B1877" s="1">
        <v>42439</v>
      </c>
      <c r="C1877" s="1">
        <v>42445</v>
      </c>
      <c r="D1877" t="s">
        <v>473</v>
      </c>
      <c r="E1877" t="s">
        <v>1881</v>
      </c>
      <c r="F1877" t="s">
        <v>1882</v>
      </c>
      <c r="G1877" t="s">
        <v>449</v>
      </c>
      <c r="H1877" t="s">
        <v>450</v>
      </c>
      <c r="I1877" t="s">
        <v>1599</v>
      </c>
      <c r="J1877" t="s">
        <v>690</v>
      </c>
      <c r="K1877">
        <v>11561</v>
      </c>
      <c r="L1877" t="s">
        <v>571</v>
      </c>
      <c r="M1877" t="s">
        <v>2709</v>
      </c>
      <c r="N1877" t="s">
        <v>455</v>
      </c>
      <c r="O1877" t="s">
        <v>456</v>
      </c>
      <c r="P1877" t="s">
        <v>2710</v>
      </c>
      <c r="Q1877">
        <v>176.78399999999999</v>
      </c>
      <c r="R1877">
        <v>1</v>
      </c>
      <c r="S1877">
        <v>0.2</v>
      </c>
      <c r="T1877" s="16">
        <v>-22.098000000000013</v>
      </c>
    </row>
    <row r="1878" spans="1:20" x14ac:dyDescent="0.3">
      <c r="A1878" t="s">
        <v>5113</v>
      </c>
      <c r="B1878" s="1">
        <v>42819</v>
      </c>
      <c r="C1878" s="1">
        <v>42823</v>
      </c>
      <c r="D1878" t="s">
        <v>473</v>
      </c>
      <c r="E1878" t="s">
        <v>5114</v>
      </c>
      <c r="F1878" t="s">
        <v>5115</v>
      </c>
      <c r="G1878" t="s">
        <v>449</v>
      </c>
      <c r="H1878" t="s">
        <v>450</v>
      </c>
      <c r="I1878" t="s">
        <v>1103</v>
      </c>
      <c r="J1878" t="s">
        <v>527</v>
      </c>
      <c r="K1878">
        <v>78207</v>
      </c>
      <c r="L1878" t="s">
        <v>528</v>
      </c>
      <c r="M1878" t="s">
        <v>2246</v>
      </c>
      <c r="N1878" t="s">
        <v>494</v>
      </c>
      <c r="O1878" t="s">
        <v>495</v>
      </c>
      <c r="P1878" t="s">
        <v>2247</v>
      </c>
      <c r="Q1878">
        <v>470.37600000000009</v>
      </c>
      <c r="R1878">
        <v>3</v>
      </c>
      <c r="S1878">
        <v>0.2</v>
      </c>
      <c r="T1878" s="16">
        <v>47.037600000000026</v>
      </c>
    </row>
    <row r="1879" spans="1:20" x14ac:dyDescent="0.3">
      <c r="A1879" t="s">
        <v>5116</v>
      </c>
      <c r="B1879" s="1">
        <v>43098</v>
      </c>
      <c r="C1879" s="1">
        <v>43102</v>
      </c>
      <c r="D1879" t="s">
        <v>473</v>
      </c>
      <c r="E1879" t="s">
        <v>4693</v>
      </c>
      <c r="F1879" t="s">
        <v>4694</v>
      </c>
      <c r="G1879" t="s">
        <v>449</v>
      </c>
      <c r="H1879" t="s">
        <v>450</v>
      </c>
      <c r="I1879" t="s">
        <v>465</v>
      </c>
      <c r="J1879" t="s">
        <v>466</v>
      </c>
      <c r="K1879">
        <v>90049</v>
      </c>
      <c r="L1879" t="s">
        <v>467</v>
      </c>
      <c r="M1879" t="s">
        <v>3617</v>
      </c>
      <c r="N1879" t="s">
        <v>455</v>
      </c>
      <c r="O1879" t="s">
        <v>459</v>
      </c>
      <c r="P1879" t="s">
        <v>3618</v>
      </c>
      <c r="Q1879">
        <v>393.56799999999998</v>
      </c>
      <c r="R1879">
        <v>4</v>
      </c>
      <c r="S1879">
        <v>0.2</v>
      </c>
      <c r="T1879" s="16">
        <v>-44.276400000000024</v>
      </c>
    </row>
    <row r="1880" spans="1:20" x14ac:dyDescent="0.3">
      <c r="A1880" t="s">
        <v>5116</v>
      </c>
      <c r="B1880" s="1">
        <v>43098</v>
      </c>
      <c r="C1880" s="1">
        <v>43102</v>
      </c>
      <c r="D1880" t="s">
        <v>473</v>
      </c>
      <c r="E1880" t="s">
        <v>4693</v>
      </c>
      <c r="F1880" t="s">
        <v>4694</v>
      </c>
      <c r="G1880" t="s">
        <v>449</v>
      </c>
      <c r="H1880" t="s">
        <v>450</v>
      </c>
      <c r="I1880" t="s">
        <v>465</v>
      </c>
      <c r="J1880" t="s">
        <v>466</v>
      </c>
      <c r="K1880">
        <v>90049</v>
      </c>
      <c r="L1880" t="s">
        <v>467</v>
      </c>
      <c r="M1880" t="s">
        <v>1286</v>
      </c>
      <c r="N1880" t="s">
        <v>494</v>
      </c>
      <c r="O1880" t="s">
        <v>495</v>
      </c>
      <c r="P1880" t="s">
        <v>1287</v>
      </c>
      <c r="Q1880">
        <v>302.37599999999998</v>
      </c>
      <c r="R1880">
        <v>3</v>
      </c>
      <c r="S1880">
        <v>0.2</v>
      </c>
      <c r="T1880" s="16">
        <v>22.678200000000018</v>
      </c>
    </row>
    <row r="1881" spans="1:20" x14ac:dyDescent="0.3">
      <c r="A1881" t="s">
        <v>5117</v>
      </c>
      <c r="B1881" s="1">
        <v>42822</v>
      </c>
      <c r="C1881" s="1">
        <v>42827</v>
      </c>
      <c r="D1881" t="s">
        <v>473</v>
      </c>
      <c r="E1881" t="s">
        <v>3061</v>
      </c>
      <c r="F1881" t="s">
        <v>3062</v>
      </c>
      <c r="G1881" t="s">
        <v>464</v>
      </c>
      <c r="H1881" t="s">
        <v>450</v>
      </c>
      <c r="I1881" t="s">
        <v>1949</v>
      </c>
      <c r="J1881" t="s">
        <v>477</v>
      </c>
      <c r="K1881">
        <v>32216</v>
      </c>
      <c r="L1881" t="s">
        <v>453</v>
      </c>
      <c r="M1881" t="s">
        <v>4294</v>
      </c>
      <c r="N1881" t="s">
        <v>469</v>
      </c>
      <c r="O1881" t="s">
        <v>498</v>
      </c>
      <c r="P1881" t="s">
        <v>4295</v>
      </c>
      <c r="Q1881">
        <v>68.742000000000019</v>
      </c>
      <c r="R1881">
        <v>9</v>
      </c>
      <c r="S1881">
        <v>0.7</v>
      </c>
      <c r="T1881" s="16">
        <v>-48.119399999999985</v>
      </c>
    </row>
    <row r="1882" spans="1:20" x14ac:dyDescent="0.3">
      <c r="A1882" t="s">
        <v>5118</v>
      </c>
      <c r="B1882" s="1">
        <v>42068</v>
      </c>
      <c r="C1882" s="1">
        <v>42068</v>
      </c>
      <c r="D1882" t="s">
        <v>1716</v>
      </c>
      <c r="E1882" t="s">
        <v>1844</v>
      </c>
      <c r="F1882" t="s">
        <v>1845</v>
      </c>
      <c r="G1882" t="s">
        <v>449</v>
      </c>
      <c r="H1882" t="s">
        <v>450</v>
      </c>
      <c r="I1882" t="s">
        <v>689</v>
      </c>
      <c r="J1882" t="s">
        <v>690</v>
      </c>
      <c r="K1882">
        <v>10011</v>
      </c>
      <c r="L1882" t="s">
        <v>571</v>
      </c>
      <c r="M1882" t="s">
        <v>5119</v>
      </c>
      <c r="N1882" t="s">
        <v>469</v>
      </c>
      <c r="O1882" t="s">
        <v>596</v>
      </c>
      <c r="P1882" t="s">
        <v>1094</v>
      </c>
      <c r="Q1882">
        <v>29.339999999999996</v>
      </c>
      <c r="R1882">
        <v>3</v>
      </c>
      <c r="S1882">
        <v>0</v>
      </c>
      <c r="T1882" s="16">
        <v>14.669999999999998</v>
      </c>
    </row>
    <row r="1883" spans="1:20" x14ac:dyDescent="0.3">
      <c r="A1883" t="s">
        <v>5118</v>
      </c>
      <c r="B1883" s="1">
        <v>42068</v>
      </c>
      <c r="C1883" s="1">
        <v>42068</v>
      </c>
      <c r="D1883" t="s">
        <v>1716</v>
      </c>
      <c r="E1883" t="s">
        <v>1844</v>
      </c>
      <c r="F1883" t="s">
        <v>1845</v>
      </c>
      <c r="G1883" t="s">
        <v>449</v>
      </c>
      <c r="H1883" t="s">
        <v>450</v>
      </c>
      <c r="I1883" t="s">
        <v>689</v>
      </c>
      <c r="J1883" t="s">
        <v>690</v>
      </c>
      <c r="K1883">
        <v>10011</v>
      </c>
      <c r="L1883" t="s">
        <v>571</v>
      </c>
      <c r="M1883" t="s">
        <v>727</v>
      </c>
      <c r="N1883" t="s">
        <v>455</v>
      </c>
      <c r="O1883" t="s">
        <v>459</v>
      </c>
      <c r="P1883" t="s">
        <v>728</v>
      </c>
      <c r="Q1883">
        <v>383.60700000000003</v>
      </c>
      <c r="R1883">
        <v>7</v>
      </c>
      <c r="S1883">
        <v>0.1</v>
      </c>
      <c r="T1883" s="16">
        <v>63.934499999999971</v>
      </c>
    </row>
    <row r="1884" spans="1:20" x14ac:dyDescent="0.3">
      <c r="A1884" t="s">
        <v>5118</v>
      </c>
      <c r="B1884" s="1">
        <v>42068</v>
      </c>
      <c r="C1884" s="1">
        <v>42068</v>
      </c>
      <c r="D1884" t="s">
        <v>1716</v>
      </c>
      <c r="E1884" t="s">
        <v>1844</v>
      </c>
      <c r="F1884" t="s">
        <v>1845</v>
      </c>
      <c r="G1884" t="s">
        <v>449</v>
      </c>
      <c r="H1884" t="s">
        <v>450</v>
      </c>
      <c r="I1884" t="s">
        <v>689</v>
      </c>
      <c r="J1884" t="s">
        <v>690</v>
      </c>
      <c r="K1884">
        <v>10011</v>
      </c>
      <c r="L1884" t="s">
        <v>571</v>
      </c>
      <c r="M1884" t="s">
        <v>2080</v>
      </c>
      <c r="N1884" t="s">
        <v>469</v>
      </c>
      <c r="O1884" t="s">
        <v>482</v>
      </c>
      <c r="P1884" t="s">
        <v>2081</v>
      </c>
      <c r="Q1884">
        <v>563.4</v>
      </c>
      <c r="R1884">
        <v>4</v>
      </c>
      <c r="S1884">
        <v>0</v>
      </c>
      <c r="T1884" s="16">
        <v>67.608000000000004</v>
      </c>
    </row>
    <row r="1885" spans="1:20" x14ac:dyDescent="0.3">
      <c r="A1885" t="s">
        <v>5120</v>
      </c>
      <c r="B1885" s="1">
        <v>42687</v>
      </c>
      <c r="C1885" s="1">
        <v>42691</v>
      </c>
      <c r="D1885" t="s">
        <v>473</v>
      </c>
      <c r="E1885" t="s">
        <v>2558</v>
      </c>
      <c r="F1885" t="s">
        <v>2559</v>
      </c>
      <c r="G1885" t="s">
        <v>525</v>
      </c>
      <c r="H1885" t="s">
        <v>450</v>
      </c>
      <c r="I1885" t="s">
        <v>569</v>
      </c>
      <c r="J1885" t="s">
        <v>570</v>
      </c>
      <c r="K1885">
        <v>19143</v>
      </c>
      <c r="L1885" t="s">
        <v>571</v>
      </c>
      <c r="M1885" t="s">
        <v>4225</v>
      </c>
      <c r="N1885" t="s">
        <v>469</v>
      </c>
      <c r="O1885" t="s">
        <v>513</v>
      </c>
      <c r="P1885" t="s">
        <v>4226</v>
      </c>
      <c r="Q1885">
        <v>217.05599999999998</v>
      </c>
      <c r="R1885">
        <v>7</v>
      </c>
      <c r="S1885">
        <v>0.2</v>
      </c>
      <c r="T1885" s="16">
        <v>78.6828</v>
      </c>
    </row>
    <row r="1886" spans="1:20" x14ac:dyDescent="0.3">
      <c r="A1886" t="s">
        <v>5121</v>
      </c>
      <c r="B1886" s="1">
        <v>42754</v>
      </c>
      <c r="C1886" s="1">
        <v>42758</v>
      </c>
      <c r="D1886" t="s">
        <v>446</v>
      </c>
      <c r="E1886" t="s">
        <v>2879</v>
      </c>
      <c r="F1886" t="s">
        <v>2880</v>
      </c>
      <c r="G1886" t="s">
        <v>449</v>
      </c>
      <c r="H1886" t="s">
        <v>450</v>
      </c>
      <c r="I1886" t="s">
        <v>5122</v>
      </c>
      <c r="J1886" t="s">
        <v>527</v>
      </c>
      <c r="K1886">
        <v>76248</v>
      </c>
      <c r="L1886" t="s">
        <v>528</v>
      </c>
      <c r="M1886" t="s">
        <v>5123</v>
      </c>
      <c r="N1886" t="s">
        <v>469</v>
      </c>
      <c r="O1886" t="s">
        <v>470</v>
      </c>
      <c r="P1886" t="s">
        <v>5124</v>
      </c>
      <c r="Q1886">
        <v>6</v>
      </c>
      <c r="R1886">
        <v>2</v>
      </c>
      <c r="S1886">
        <v>0.2</v>
      </c>
      <c r="T1886" s="16">
        <v>2.0999999999999996</v>
      </c>
    </row>
    <row r="1887" spans="1:20" x14ac:dyDescent="0.3">
      <c r="A1887" t="s">
        <v>5125</v>
      </c>
      <c r="B1887" s="1">
        <v>42482</v>
      </c>
      <c r="C1887" s="1">
        <v>42486</v>
      </c>
      <c r="D1887" t="s">
        <v>446</v>
      </c>
      <c r="E1887" t="s">
        <v>810</v>
      </c>
      <c r="F1887" t="s">
        <v>811</v>
      </c>
      <c r="G1887" t="s">
        <v>449</v>
      </c>
      <c r="H1887" t="s">
        <v>450</v>
      </c>
      <c r="I1887" t="s">
        <v>550</v>
      </c>
      <c r="J1887" t="s">
        <v>466</v>
      </c>
      <c r="K1887">
        <v>94122</v>
      </c>
      <c r="L1887" t="s">
        <v>467</v>
      </c>
      <c r="M1887" t="s">
        <v>5126</v>
      </c>
      <c r="N1887" t="s">
        <v>455</v>
      </c>
      <c r="O1887" t="s">
        <v>488</v>
      </c>
      <c r="P1887" t="s">
        <v>5127</v>
      </c>
      <c r="Q1887">
        <v>31.56</v>
      </c>
      <c r="R1887">
        <v>3</v>
      </c>
      <c r="S1887">
        <v>0</v>
      </c>
      <c r="T1887" s="16">
        <v>10.4148</v>
      </c>
    </row>
    <row r="1888" spans="1:20" x14ac:dyDescent="0.3">
      <c r="A1888" t="s">
        <v>5128</v>
      </c>
      <c r="B1888" s="1">
        <v>41772</v>
      </c>
      <c r="C1888" s="1">
        <v>41774</v>
      </c>
      <c r="D1888" t="s">
        <v>611</v>
      </c>
      <c r="E1888" t="s">
        <v>3589</v>
      </c>
      <c r="F1888" t="s">
        <v>3590</v>
      </c>
      <c r="G1888" t="s">
        <v>525</v>
      </c>
      <c r="H1888" t="s">
        <v>450</v>
      </c>
      <c r="I1888" t="s">
        <v>2758</v>
      </c>
      <c r="J1888" t="s">
        <v>477</v>
      </c>
      <c r="K1888">
        <v>33012</v>
      </c>
      <c r="L1888" t="s">
        <v>453</v>
      </c>
      <c r="M1888" t="s">
        <v>2216</v>
      </c>
      <c r="N1888" t="s">
        <v>469</v>
      </c>
      <c r="O1888" t="s">
        <v>692</v>
      </c>
      <c r="P1888" t="s">
        <v>986</v>
      </c>
      <c r="Q1888">
        <v>7.104000000000001</v>
      </c>
      <c r="R1888">
        <v>2</v>
      </c>
      <c r="S1888">
        <v>0.2</v>
      </c>
      <c r="T1888" s="16">
        <v>2.3976000000000002</v>
      </c>
    </row>
    <row r="1889" spans="1:20" x14ac:dyDescent="0.3">
      <c r="A1889" t="s">
        <v>5128</v>
      </c>
      <c r="B1889" s="1">
        <v>41772</v>
      </c>
      <c r="C1889" s="1">
        <v>41774</v>
      </c>
      <c r="D1889" t="s">
        <v>611</v>
      </c>
      <c r="E1889" t="s">
        <v>3589</v>
      </c>
      <c r="F1889" t="s">
        <v>3590</v>
      </c>
      <c r="G1889" t="s">
        <v>525</v>
      </c>
      <c r="H1889" t="s">
        <v>450</v>
      </c>
      <c r="I1889" t="s">
        <v>2758</v>
      </c>
      <c r="J1889" t="s">
        <v>477</v>
      </c>
      <c r="K1889">
        <v>33012</v>
      </c>
      <c r="L1889" t="s">
        <v>453</v>
      </c>
      <c r="M1889" t="s">
        <v>3909</v>
      </c>
      <c r="N1889" t="s">
        <v>469</v>
      </c>
      <c r="O1889" t="s">
        <v>498</v>
      </c>
      <c r="P1889" t="s">
        <v>3910</v>
      </c>
      <c r="Q1889">
        <v>398.35200000000003</v>
      </c>
      <c r="R1889">
        <v>8</v>
      </c>
      <c r="S1889">
        <v>0.7</v>
      </c>
      <c r="T1889" s="16">
        <v>-331.95999999999992</v>
      </c>
    </row>
    <row r="1890" spans="1:20" x14ac:dyDescent="0.3">
      <c r="A1890" t="s">
        <v>5129</v>
      </c>
      <c r="B1890" s="1">
        <v>41933</v>
      </c>
      <c r="C1890" s="1">
        <v>41934</v>
      </c>
      <c r="D1890" t="s">
        <v>611</v>
      </c>
      <c r="E1890" t="s">
        <v>587</v>
      </c>
      <c r="F1890" t="s">
        <v>588</v>
      </c>
      <c r="G1890" t="s">
        <v>449</v>
      </c>
      <c r="H1890" t="s">
        <v>450</v>
      </c>
      <c r="I1890" t="s">
        <v>1171</v>
      </c>
      <c r="J1890" t="s">
        <v>921</v>
      </c>
      <c r="K1890">
        <v>45014</v>
      </c>
      <c r="L1890" t="s">
        <v>571</v>
      </c>
      <c r="M1890" t="s">
        <v>2420</v>
      </c>
      <c r="N1890" t="s">
        <v>469</v>
      </c>
      <c r="O1890" t="s">
        <v>501</v>
      </c>
      <c r="P1890" t="s">
        <v>2421</v>
      </c>
      <c r="Q1890">
        <v>121.79200000000002</v>
      </c>
      <c r="R1890">
        <v>4</v>
      </c>
      <c r="S1890">
        <v>0.2</v>
      </c>
      <c r="T1890" s="16">
        <v>13.701599999999988</v>
      </c>
    </row>
    <row r="1891" spans="1:20" x14ac:dyDescent="0.3">
      <c r="A1891" t="s">
        <v>5129</v>
      </c>
      <c r="B1891" s="1">
        <v>41933</v>
      </c>
      <c r="C1891" s="1">
        <v>41934</v>
      </c>
      <c r="D1891" t="s">
        <v>611</v>
      </c>
      <c r="E1891" t="s">
        <v>587</v>
      </c>
      <c r="F1891" t="s">
        <v>588</v>
      </c>
      <c r="G1891" t="s">
        <v>449</v>
      </c>
      <c r="H1891" t="s">
        <v>450</v>
      </c>
      <c r="I1891" t="s">
        <v>1171</v>
      </c>
      <c r="J1891" t="s">
        <v>921</v>
      </c>
      <c r="K1891">
        <v>45014</v>
      </c>
      <c r="L1891" t="s">
        <v>571</v>
      </c>
      <c r="M1891" t="s">
        <v>1780</v>
      </c>
      <c r="N1891" t="s">
        <v>455</v>
      </c>
      <c r="O1891" t="s">
        <v>479</v>
      </c>
      <c r="P1891" t="s">
        <v>1781</v>
      </c>
      <c r="Q1891">
        <v>409.59000000000003</v>
      </c>
      <c r="R1891">
        <v>3</v>
      </c>
      <c r="S1891">
        <v>0.4</v>
      </c>
      <c r="T1891" s="16">
        <v>-122.87700000000004</v>
      </c>
    </row>
    <row r="1892" spans="1:20" x14ac:dyDescent="0.3">
      <c r="A1892" t="s">
        <v>5130</v>
      </c>
      <c r="B1892" s="1">
        <v>41712</v>
      </c>
      <c r="C1892" s="1">
        <v>41716</v>
      </c>
      <c r="D1892" t="s">
        <v>473</v>
      </c>
      <c r="E1892" t="s">
        <v>1785</v>
      </c>
      <c r="F1892" t="s">
        <v>1786</v>
      </c>
      <c r="G1892" t="s">
        <v>464</v>
      </c>
      <c r="H1892" t="s">
        <v>450</v>
      </c>
      <c r="I1892" t="s">
        <v>1883</v>
      </c>
      <c r="J1892" t="s">
        <v>466</v>
      </c>
      <c r="K1892">
        <v>92646</v>
      </c>
      <c r="L1892" t="s">
        <v>467</v>
      </c>
      <c r="M1892" t="s">
        <v>2458</v>
      </c>
      <c r="N1892" t="s">
        <v>469</v>
      </c>
      <c r="O1892" t="s">
        <v>513</v>
      </c>
      <c r="P1892" t="s">
        <v>2459</v>
      </c>
      <c r="Q1892">
        <v>10.56</v>
      </c>
      <c r="R1892">
        <v>2</v>
      </c>
      <c r="S1892">
        <v>0</v>
      </c>
      <c r="T1892" s="16">
        <v>4.7519999999999998</v>
      </c>
    </row>
    <row r="1893" spans="1:20" x14ac:dyDescent="0.3">
      <c r="A1893" t="s">
        <v>5130</v>
      </c>
      <c r="B1893" s="1">
        <v>41712</v>
      </c>
      <c r="C1893" s="1">
        <v>41716</v>
      </c>
      <c r="D1893" t="s">
        <v>473</v>
      </c>
      <c r="E1893" t="s">
        <v>1785</v>
      </c>
      <c r="F1893" t="s">
        <v>1786</v>
      </c>
      <c r="G1893" t="s">
        <v>464</v>
      </c>
      <c r="H1893" t="s">
        <v>450</v>
      </c>
      <c r="I1893" t="s">
        <v>1883</v>
      </c>
      <c r="J1893" t="s">
        <v>466</v>
      </c>
      <c r="K1893">
        <v>92646</v>
      </c>
      <c r="L1893" t="s">
        <v>467</v>
      </c>
      <c r="M1893" t="s">
        <v>5131</v>
      </c>
      <c r="N1893" t="s">
        <v>469</v>
      </c>
      <c r="O1893" t="s">
        <v>491</v>
      </c>
      <c r="P1893" t="s">
        <v>5132</v>
      </c>
      <c r="Q1893">
        <v>3.38</v>
      </c>
      <c r="R1893">
        <v>1</v>
      </c>
      <c r="S1893">
        <v>0</v>
      </c>
      <c r="T1893" s="16">
        <v>1.2505999999999999</v>
      </c>
    </row>
    <row r="1894" spans="1:20" x14ac:dyDescent="0.3">
      <c r="A1894" t="s">
        <v>5133</v>
      </c>
      <c r="B1894" s="1">
        <v>43091</v>
      </c>
      <c r="C1894" s="1">
        <v>43093</v>
      </c>
      <c r="D1894" t="s">
        <v>446</v>
      </c>
      <c r="E1894" t="s">
        <v>2055</v>
      </c>
      <c r="F1894" t="s">
        <v>2056</v>
      </c>
      <c r="G1894" t="s">
        <v>449</v>
      </c>
      <c r="H1894" t="s">
        <v>450</v>
      </c>
      <c r="I1894" t="s">
        <v>5134</v>
      </c>
      <c r="J1894" t="s">
        <v>477</v>
      </c>
      <c r="K1894">
        <v>32127</v>
      </c>
      <c r="L1894" t="s">
        <v>453</v>
      </c>
      <c r="M1894" t="s">
        <v>5119</v>
      </c>
      <c r="N1894" t="s">
        <v>469</v>
      </c>
      <c r="O1894" t="s">
        <v>596</v>
      </c>
      <c r="P1894" t="s">
        <v>1094</v>
      </c>
      <c r="Q1894">
        <v>7.8239999999999998</v>
      </c>
      <c r="R1894">
        <v>1</v>
      </c>
      <c r="S1894">
        <v>0.2</v>
      </c>
      <c r="T1894" s="16">
        <v>2.9339999999999997</v>
      </c>
    </row>
    <row r="1895" spans="1:20" x14ac:dyDescent="0.3">
      <c r="A1895" t="s">
        <v>5135</v>
      </c>
      <c r="B1895" s="1">
        <v>42698</v>
      </c>
      <c r="C1895" s="1">
        <v>42703</v>
      </c>
      <c r="D1895" t="s">
        <v>473</v>
      </c>
      <c r="E1895" t="s">
        <v>2628</v>
      </c>
      <c r="F1895" t="s">
        <v>2629</v>
      </c>
      <c r="G1895" t="s">
        <v>449</v>
      </c>
      <c r="H1895" t="s">
        <v>450</v>
      </c>
      <c r="I1895" t="s">
        <v>5136</v>
      </c>
      <c r="J1895" t="s">
        <v>843</v>
      </c>
      <c r="K1895">
        <v>97504</v>
      </c>
      <c r="L1895" t="s">
        <v>467</v>
      </c>
      <c r="M1895" t="s">
        <v>5137</v>
      </c>
      <c r="N1895" t="s">
        <v>469</v>
      </c>
      <c r="O1895" t="s">
        <v>513</v>
      </c>
      <c r="P1895" t="s">
        <v>5138</v>
      </c>
      <c r="Q1895">
        <v>24.784000000000002</v>
      </c>
      <c r="R1895">
        <v>1</v>
      </c>
      <c r="S1895">
        <v>0.2</v>
      </c>
      <c r="T1895" s="16">
        <v>7.7449999999999983</v>
      </c>
    </row>
    <row r="1896" spans="1:20" x14ac:dyDescent="0.3">
      <c r="A1896" t="s">
        <v>5139</v>
      </c>
      <c r="B1896" s="1">
        <v>43071</v>
      </c>
      <c r="C1896" s="1">
        <v>43074</v>
      </c>
      <c r="D1896" t="s">
        <v>611</v>
      </c>
      <c r="E1896" t="s">
        <v>5140</v>
      </c>
      <c r="F1896" t="s">
        <v>5141</v>
      </c>
      <c r="G1896" t="s">
        <v>449</v>
      </c>
      <c r="H1896" t="s">
        <v>450</v>
      </c>
      <c r="I1896" t="s">
        <v>5142</v>
      </c>
      <c r="J1896" t="s">
        <v>742</v>
      </c>
      <c r="K1896">
        <v>22901</v>
      </c>
      <c r="L1896" t="s">
        <v>453</v>
      </c>
      <c r="M1896" t="s">
        <v>5143</v>
      </c>
      <c r="N1896" t="s">
        <v>469</v>
      </c>
      <c r="O1896" t="s">
        <v>491</v>
      </c>
      <c r="P1896" t="s">
        <v>5144</v>
      </c>
      <c r="Q1896">
        <v>34.650000000000006</v>
      </c>
      <c r="R1896">
        <v>3</v>
      </c>
      <c r="S1896">
        <v>0</v>
      </c>
      <c r="T1896" s="16">
        <v>10.395</v>
      </c>
    </row>
    <row r="1897" spans="1:20" x14ac:dyDescent="0.3">
      <c r="A1897" t="s">
        <v>5145</v>
      </c>
      <c r="B1897" s="1">
        <v>42369</v>
      </c>
      <c r="C1897" s="1">
        <v>42373</v>
      </c>
      <c r="D1897" t="s">
        <v>473</v>
      </c>
      <c r="E1897" t="s">
        <v>1475</v>
      </c>
      <c r="F1897" t="s">
        <v>1476</v>
      </c>
      <c r="G1897" t="s">
        <v>449</v>
      </c>
      <c r="H1897" t="s">
        <v>450</v>
      </c>
      <c r="I1897" t="s">
        <v>5146</v>
      </c>
      <c r="J1897" t="s">
        <v>2190</v>
      </c>
      <c r="K1897">
        <v>59801</v>
      </c>
      <c r="L1897" t="s">
        <v>467</v>
      </c>
      <c r="M1897" t="s">
        <v>2637</v>
      </c>
      <c r="N1897" t="s">
        <v>469</v>
      </c>
      <c r="O1897" t="s">
        <v>498</v>
      </c>
      <c r="P1897" t="s">
        <v>2638</v>
      </c>
      <c r="Q1897">
        <v>487.98400000000004</v>
      </c>
      <c r="R1897">
        <v>2</v>
      </c>
      <c r="S1897">
        <v>0.2</v>
      </c>
      <c r="T1897" s="16">
        <v>152.49499999999998</v>
      </c>
    </row>
    <row r="1898" spans="1:20" x14ac:dyDescent="0.3">
      <c r="A1898" t="s">
        <v>5147</v>
      </c>
      <c r="B1898" s="1">
        <v>43011</v>
      </c>
      <c r="C1898" s="1">
        <v>43014</v>
      </c>
      <c r="D1898" t="s">
        <v>611</v>
      </c>
      <c r="E1898" t="s">
        <v>5148</v>
      </c>
      <c r="F1898" t="s">
        <v>5149</v>
      </c>
      <c r="G1898" t="s">
        <v>449</v>
      </c>
      <c r="H1898" t="s">
        <v>450</v>
      </c>
      <c r="I1898" t="s">
        <v>832</v>
      </c>
      <c r="J1898" t="s">
        <v>652</v>
      </c>
      <c r="K1898">
        <v>55407</v>
      </c>
      <c r="L1898" t="s">
        <v>528</v>
      </c>
      <c r="M1898" t="s">
        <v>5150</v>
      </c>
      <c r="N1898" t="s">
        <v>469</v>
      </c>
      <c r="O1898" t="s">
        <v>498</v>
      </c>
      <c r="P1898" t="s">
        <v>5151</v>
      </c>
      <c r="Q1898">
        <v>1793.98</v>
      </c>
      <c r="R1898">
        <v>2</v>
      </c>
      <c r="S1898">
        <v>0</v>
      </c>
      <c r="T1898" s="16">
        <v>843.17059999999992</v>
      </c>
    </row>
    <row r="1899" spans="1:20" x14ac:dyDescent="0.3">
      <c r="A1899" t="s">
        <v>5152</v>
      </c>
      <c r="B1899" s="1">
        <v>41880</v>
      </c>
      <c r="C1899" s="1">
        <v>41884</v>
      </c>
      <c r="D1899" t="s">
        <v>446</v>
      </c>
      <c r="E1899" t="s">
        <v>3426</v>
      </c>
      <c r="F1899" t="s">
        <v>3427</v>
      </c>
      <c r="G1899" t="s">
        <v>449</v>
      </c>
      <c r="H1899" t="s">
        <v>450</v>
      </c>
      <c r="I1899" t="s">
        <v>1846</v>
      </c>
      <c r="J1899" t="s">
        <v>477</v>
      </c>
      <c r="K1899">
        <v>33178</v>
      </c>
      <c r="L1899" t="s">
        <v>453</v>
      </c>
      <c r="M1899" t="s">
        <v>5153</v>
      </c>
      <c r="N1899" t="s">
        <v>469</v>
      </c>
      <c r="O1899" t="s">
        <v>596</v>
      </c>
      <c r="P1899" t="s">
        <v>5154</v>
      </c>
      <c r="Q1899">
        <v>29.808</v>
      </c>
      <c r="R1899">
        <v>2</v>
      </c>
      <c r="S1899">
        <v>0.2</v>
      </c>
      <c r="T1899" s="16">
        <v>10.805399999999997</v>
      </c>
    </row>
    <row r="1900" spans="1:20" x14ac:dyDescent="0.3">
      <c r="A1900" t="s">
        <v>5152</v>
      </c>
      <c r="B1900" s="1">
        <v>41880</v>
      </c>
      <c r="C1900" s="1">
        <v>41884</v>
      </c>
      <c r="D1900" t="s">
        <v>446</v>
      </c>
      <c r="E1900" t="s">
        <v>3426</v>
      </c>
      <c r="F1900" t="s">
        <v>3427</v>
      </c>
      <c r="G1900" t="s">
        <v>449</v>
      </c>
      <c r="H1900" t="s">
        <v>450</v>
      </c>
      <c r="I1900" t="s">
        <v>1846</v>
      </c>
      <c r="J1900" t="s">
        <v>477</v>
      </c>
      <c r="K1900">
        <v>33178</v>
      </c>
      <c r="L1900" t="s">
        <v>453</v>
      </c>
      <c r="M1900" t="s">
        <v>5155</v>
      </c>
      <c r="N1900" t="s">
        <v>469</v>
      </c>
      <c r="O1900" t="s">
        <v>498</v>
      </c>
      <c r="P1900" t="s">
        <v>5156</v>
      </c>
      <c r="Q1900">
        <v>505.1760000000001</v>
      </c>
      <c r="R1900">
        <v>4</v>
      </c>
      <c r="S1900">
        <v>0.7</v>
      </c>
      <c r="T1900" s="16">
        <v>-336.78399999999988</v>
      </c>
    </row>
    <row r="1901" spans="1:20" x14ac:dyDescent="0.3">
      <c r="A1901" t="s">
        <v>5152</v>
      </c>
      <c r="B1901" s="1">
        <v>41880</v>
      </c>
      <c r="C1901" s="1">
        <v>41884</v>
      </c>
      <c r="D1901" t="s">
        <v>446</v>
      </c>
      <c r="E1901" t="s">
        <v>3426</v>
      </c>
      <c r="F1901" t="s">
        <v>3427</v>
      </c>
      <c r="G1901" t="s">
        <v>449</v>
      </c>
      <c r="H1901" t="s">
        <v>450</v>
      </c>
      <c r="I1901" t="s">
        <v>1846</v>
      </c>
      <c r="J1901" t="s">
        <v>477</v>
      </c>
      <c r="K1901">
        <v>33178</v>
      </c>
      <c r="L1901" t="s">
        <v>453</v>
      </c>
      <c r="M1901" t="s">
        <v>2129</v>
      </c>
      <c r="N1901" t="s">
        <v>455</v>
      </c>
      <c r="O1901" t="s">
        <v>479</v>
      </c>
      <c r="P1901" t="s">
        <v>2130</v>
      </c>
      <c r="Q1901">
        <v>174.05850000000001</v>
      </c>
      <c r="R1901">
        <v>3</v>
      </c>
      <c r="S1901">
        <v>0.45</v>
      </c>
      <c r="T1901" s="16">
        <v>-110.76450000000001</v>
      </c>
    </row>
    <row r="1902" spans="1:20" x14ac:dyDescent="0.3">
      <c r="A1902" t="s">
        <v>5157</v>
      </c>
      <c r="B1902" s="1">
        <v>42550</v>
      </c>
      <c r="C1902" s="1">
        <v>42554</v>
      </c>
      <c r="D1902" t="s">
        <v>446</v>
      </c>
      <c r="E1902" t="s">
        <v>4430</v>
      </c>
      <c r="F1902" t="s">
        <v>4431</v>
      </c>
      <c r="G1902" t="s">
        <v>449</v>
      </c>
      <c r="H1902" t="s">
        <v>450</v>
      </c>
      <c r="I1902" t="s">
        <v>3008</v>
      </c>
      <c r="J1902" t="s">
        <v>806</v>
      </c>
      <c r="K1902">
        <v>29501</v>
      </c>
      <c r="L1902" t="s">
        <v>453</v>
      </c>
      <c r="M1902" t="s">
        <v>3972</v>
      </c>
      <c r="N1902" t="s">
        <v>469</v>
      </c>
      <c r="O1902" t="s">
        <v>482</v>
      </c>
      <c r="P1902" t="s">
        <v>3973</v>
      </c>
      <c r="Q1902">
        <v>191.88</v>
      </c>
      <c r="R1902">
        <v>6</v>
      </c>
      <c r="S1902">
        <v>0</v>
      </c>
      <c r="T1902" s="16">
        <v>19.188000000000002</v>
      </c>
    </row>
    <row r="1903" spans="1:20" x14ac:dyDescent="0.3">
      <c r="A1903" t="s">
        <v>5158</v>
      </c>
      <c r="B1903" s="1">
        <v>42602</v>
      </c>
      <c r="C1903" s="1">
        <v>42605</v>
      </c>
      <c r="D1903" t="s">
        <v>611</v>
      </c>
      <c r="E1903" t="s">
        <v>1356</v>
      </c>
      <c r="F1903" t="s">
        <v>1357</v>
      </c>
      <c r="G1903" t="s">
        <v>525</v>
      </c>
      <c r="H1903" t="s">
        <v>450</v>
      </c>
      <c r="I1903" t="s">
        <v>1305</v>
      </c>
      <c r="J1903" t="s">
        <v>661</v>
      </c>
      <c r="K1903">
        <v>48205</v>
      </c>
      <c r="L1903" t="s">
        <v>528</v>
      </c>
      <c r="M1903" t="s">
        <v>5159</v>
      </c>
      <c r="N1903" t="s">
        <v>494</v>
      </c>
      <c r="O1903" t="s">
        <v>495</v>
      </c>
      <c r="P1903" t="s">
        <v>5160</v>
      </c>
      <c r="Q1903">
        <v>14.78</v>
      </c>
      <c r="R1903">
        <v>2</v>
      </c>
      <c r="S1903">
        <v>0</v>
      </c>
      <c r="T1903" s="16">
        <v>3.9906000000000006</v>
      </c>
    </row>
    <row r="1904" spans="1:20" x14ac:dyDescent="0.3">
      <c r="A1904" t="s">
        <v>5161</v>
      </c>
      <c r="B1904" s="1">
        <v>43029</v>
      </c>
      <c r="C1904" s="1">
        <v>43030</v>
      </c>
      <c r="D1904" t="s">
        <v>611</v>
      </c>
      <c r="E1904" t="s">
        <v>4288</v>
      </c>
      <c r="F1904" t="s">
        <v>4289</v>
      </c>
      <c r="G1904" t="s">
        <v>464</v>
      </c>
      <c r="H1904" t="s">
        <v>450</v>
      </c>
      <c r="I1904" t="s">
        <v>741</v>
      </c>
      <c r="J1904" t="s">
        <v>843</v>
      </c>
      <c r="K1904">
        <v>97477</v>
      </c>
      <c r="L1904" t="s">
        <v>467</v>
      </c>
      <c r="M1904" t="s">
        <v>2946</v>
      </c>
      <c r="N1904" t="s">
        <v>469</v>
      </c>
      <c r="O1904" t="s">
        <v>513</v>
      </c>
      <c r="P1904" t="s">
        <v>2947</v>
      </c>
      <c r="Q1904">
        <v>5.1840000000000011</v>
      </c>
      <c r="R1904">
        <v>1</v>
      </c>
      <c r="S1904">
        <v>0.2</v>
      </c>
      <c r="T1904" s="16">
        <v>1.8144</v>
      </c>
    </row>
    <row r="1905" spans="1:20" x14ac:dyDescent="0.3">
      <c r="A1905" t="s">
        <v>5161</v>
      </c>
      <c r="B1905" s="1">
        <v>43029</v>
      </c>
      <c r="C1905" s="1">
        <v>43030</v>
      </c>
      <c r="D1905" t="s">
        <v>611</v>
      </c>
      <c r="E1905" t="s">
        <v>4288</v>
      </c>
      <c r="F1905" t="s">
        <v>4289</v>
      </c>
      <c r="G1905" t="s">
        <v>464</v>
      </c>
      <c r="H1905" t="s">
        <v>450</v>
      </c>
      <c r="I1905" t="s">
        <v>741</v>
      </c>
      <c r="J1905" t="s">
        <v>843</v>
      </c>
      <c r="K1905">
        <v>97477</v>
      </c>
      <c r="L1905" t="s">
        <v>467</v>
      </c>
      <c r="M1905" t="s">
        <v>5162</v>
      </c>
      <c r="N1905" t="s">
        <v>455</v>
      </c>
      <c r="O1905" t="s">
        <v>459</v>
      </c>
      <c r="P1905" t="s">
        <v>5163</v>
      </c>
      <c r="Q1905">
        <v>478.48</v>
      </c>
      <c r="R1905">
        <v>2</v>
      </c>
      <c r="S1905">
        <v>0.2</v>
      </c>
      <c r="T1905" s="16">
        <v>47.848000000000013</v>
      </c>
    </row>
    <row r="1906" spans="1:20" x14ac:dyDescent="0.3">
      <c r="A1906" t="s">
        <v>5161</v>
      </c>
      <c r="B1906" s="1">
        <v>43029</v>
      </c>
      <c r="C1906" s="1">
        <v>43030</v>
      </c>
      <c r="D1906" t="s">
        <v>611</v>
      </c>
      <c r="E1906" t="s">
        <v>4288</v>
      </c>
      <c r="F1906" t="s">
        <v>4289</v>
      </c>
      <c r="G1906" t="s">
        <v>464</v>
      </c>
      <c r="H1906" t="s">
        <v>450</v>
      </c>
      <c r="I1906" t="s">
        <v>741</v>
      </c>
      <c r="J1906" t="s">
        <v>843</v>
      </c>
      <c r="K1906">
        <v>97477</v>
      </c>
      <c r="L1906" t="s">
        <v>467</v>
      </c>
      <c r="M1906" t="s">
        <v>4069</v>
      </c>
      <c r="N1906" t="s">
        <v>494</v>
      </c>
      <c r="O1906" t="s">
        <v>584</v>
      </c>
      <c r="P1906" t="s">
        <v>4070</v>
      </c>
      <c r="Q1906">
        <v>28.400000000000002</v>
      </c>
      <c r="R1906">
        <v>2</v>
      </c>
      <c r="S1906">
        <v>0.2</v>
      </c>
      <c r="T1906" s="16">
        <v>6.7449999999999983</v>
      </c>
    </row>
    <row r="1907" spans="1:20" x14ac:dyDescent="0.3">
      <c r="A1907" t="s">
        <v>5164</v>
      </c>
      <c r="B1907" s="1">
        <v>43029</v>
      </c>
      <c r="C1907" s="1">
        <v>43032</v>
      </c>
      <c r="D1907" t="s">
        <v>611</v>
      </c>
      <c r="E1907" t="s">
        <v>5165</v>
      </c>
      <c r="F1907" t="s">
        <v>5166</v>
      </c>
      <c r="G1907" t="s">
        <v>464</v>
      </c>
      <c r="H1907" t="s">
        <v>450</v>
      </c>
      <c r="I1907" t="s">
        <v>4806</v>
      </c>
      <c r="J1907" t="s">
        <v>677</v>
      </c>
      <c r="K1907">
        <v>46203</v>
      </c>
      <c r="L1907" t="s">
        <v>528</v>
      </c>
      <c r="M1907" t="s">
        <v>2057</v>
      </c>
      <c r="N1907" t="s">
        <v>469</v>
      </c>
      <c r="O1907" t="s">
        <v>482</v>
      </c>
      <c r="P1907" t="s">
        <v>2058</v>
      </c>
      <c r="Q1907">
        <v>909.12</v>
      </c>
      <c r="R1907">
        <v>8</v>
      </c>
      <c r="S1907">
        <v>0</v>
      </c>
      <c r="T1907" s="16">
        <v>9.091199999999958</v>
      </c>
    </row>
    <row r="1908" spans="1:20" x14ac:dyDescent="0.3">
      <c r="A1908" t="s">
        <v>5167</v>
      </c>
      <c r="B1908" s="1">
        <v>42507</v>
      </c>
      <c r="C1908" s="1">
        <v>42511</v>
      </c>
      <c r="D1908" t="s">
        <v>473</v>
      </c>
      <c r="E1908" t="s">
        <v>4944</v>
      </c>
      <c r="F1908" t="s">
        <v>4945</v>
      </c>
      <c r="G1908" t="s">
        <v>464</v>
      </c>
      <c r="H1908" t="s">
        <v>450</v>
      </c>
      <c r="I1908" t="s">
        <v>5168</v>
      </c>
      <c r="J1908" t="s">
        <v>477</v>
      </c>
      <c r="K1908">
        <v>32712</v>
      </c>
      <c r="L1908" t="s">
        <v>453</v>
      </c>
      <c r="M1908" t="s">
        <v>5169</v>
      </c>
      <c r="N1908" t="s">
        <v>469</v>
      </c>
      <c r="O1908" t="s">
        <v>498</v>
      </c>
      <c r="P1908" t="s">
        <v>5170</v>
      </c>
      <c r="Q1908">
        <v>2.9520000000000004</v>
      </c>
      <c r="R1908">
        <v>2</v>
      </c>
      <c r="S1908">
        <v>0.7</v>
      </c>
      <c r="T1908" s="16">
        <v>-2.1648000000000005</v>
      </c>
    </row>
    <row r="1909" spans="1:20" x14ac:dyDescent="0.3">
      <c r="A1909" t="s">
        <v>5167</v>
      </c>
      <c r="B1909" s="1">
        <v>42507</v>
      </c>
      <c r="C1909" s="1">
        <v>42511</v>
      </c>
      <c r="D1909" t="s">
        <v>473</v>
      </c>
      <c r="E1909" t="s">
        <v>4944</v>
      </c>
      <c r="F1909" t="s">
        <v>4945</v>
      </c>
      <c r="G1909" t="s">
        <v>464</v>
      </c>
      <c r="H1909" t="s">
        <v>450</v>
      </c>
      <c r="I1909" t="s">
        <v>5168</v>
      </c>
      <c r="J1909" t="s">
        <v>477</v>
      </c>
      <c r="K1909">
        <v>32712</v>
      </c>
      <c r="L1909" t="s">
        <v>453</v>
      </c>
      <c r="M1909" t="s">
        <v>2331</v>
      </c>
      <c r="N1909" t="s">
        <v>469</v>
      </c>
      <c r="O1909" t="s">
        <v>498</v>
      </c>
      <c r="P1909" t="s">
        <v>2332</v>
      </c>
      <c r="Q1909">
        <v>27.018000000000008</v>
      </c>
      <c r="R1909">
        <v>6</v>
      </c>
      <c r="S1909">
        <v>0.7</v>
      </c>
      <c r="T1909" s="16">
        <v>-21.61440000000001</v>
      </c>
    </row>
    <row r="1910" spans="1:20" x14ac:dyDescent="0.3">
      <c r="A1910" t="s">
        <v>5171</v>
      </c>
      <c r="B1910" s="1">
        <v>42038</v>
      </c>
      <c r="C1910" s="1">
        <v>42039</v>
      </c>
      <c r="D1910" t="s">
        <v>611</v>
      </c>
      <c r="E1910" t="s">
        <v>4279</v>
      </c>
      <c r="F1910" t="s">
        <v>4280</v>
      </c>
      <c r="G1910" t="s">
        <v>464</v>
      </c>
      <c r="H1910" t="s">
        <v>450</v>
      </c>
      <c r="I1910" t="s">
        <v>465</v>
      </c>
      <c r="J1910" t="s">
        <v>466</v>
      </c>
      <c r="K1910">
        <v>90008</v>
      </c>
      <c r="L1910" t="s">
        <v>467</v>
      </c>
      <c r="M1910" t="s">
        <v>5172</v>
      </c>
      <c r="N1910" t="s">
        <v>455</v>
      </c>
      <c r="O1910" t="s">
        <v>488</v>
      </c>
      <c r="P1910" t="s">
        <v>5173</v>
      </c>
      <c r="Q1910">
        <v>136.91999999999999</v>
      </c>
      <c r="R1910">
        <v>4</v>
      </c>
      <c r="S1910">
        <v>0</v>
      </c>
      <c r="T1910" s="16">
        <v>41.075999999999993</v>
      </c>
    </row>
    <row r="1911" spans="1:20" x14ac:dyDescent="0.3">
      <c r="A1911" t="s">
        <v>5174</v>
      </c>
      <c r="B1911" s="1">
        <v>43087</v>
      </c>
      <c r="C1911" s="1">
        <v>43092</v>
      </c>
      <c r="D1911" t="s">
        <v>473</v>
      </c>
      <c r="E1911" t="s">
        <v>5175</v>
      </c>
      <c r="F1911" t="s">
        <v>5176</v>
      </c>
      <c r="G1911" t="s">
        <v>449</v>
      </c>
      <c r="H1911" t="s">
        <v>450</v>
      </c>
      <c r="I1911" t="s">
        <v>2771</v>
      </c>
      <c r="J1911" t="s">
        <v>690</v>
      </c>
      <c r="K1911">
        <v>11572</v>
      </c>
      <c r="L1911" t="s">
        <v>571</v>
      </c>
      <c r="M1911" t="s">
        <v>5177</v>
      </c>
      <c r="N1911" t="s">
        <v>455</v>
      </c>
      <c r="O1911" t="s">
        <v>488</v>
      </c>
      <c r="P1911" t="s">
        <v>5178</v>
      </c>
      <c r="Q1911">
        <v>18.96</v>
      </c>
      <c r="R1911">
        <v>2</v>
      </c>
      <c r="S1911">
        <v>0</v>
      </c>
      <c r="T1911" s="16">
        <v>8.532</v>
      </c>
    </row>
    <row r="1912" spans="1:20" x14ac:dyDescent="0.3">
      <c r="A1912" t="s">
        <v>5179</v>
      </c>
      <c r="B1912" s="1">
        <v>42689</v>
      </c>
      <c r="C1912" s="1">
        <v>42696</v>
      </c>
      <c r="D1912" t="s">
        <v>473</v>
      </c>
      <c r="E1912" t="s">
        <v>778</v>
      </c>
      <c r="F1912" t="s">
        <v>779</v>
      </c>
      <c r="G1912" t="s">
        <v>464</v>
      </c>
      <c r="H1912" t="s">
        <v>450</v>
      </c>
      <c r="I1912" t="s">
        <v>465</v>
      </c>
      <c r="J1912" t="s">
        <v>466</v>
      </c>
      <c r="K1912">
        <v>90008</v>
      </c>
      <c r="L1912" t="s">
        <v>467</v>
      </c>
      <c r="M1912" t="s">
        <v>1332</v>
      </c>
      <c r="N1912" t="s">
        <v>494</v>
      </c>
      <c r="O1912" t="s">
        <v>584</v>
      </c>
      <c r="P1912" t="s">
        <v>2212</v>
      </c>
      <c r="Q1912">
        <v>99.390000000000015</v>
      </c>
      <c r="R1912">
        <v>3</v>
      </c>
      <c r="S1912">
        <v>0</v>
      </c>
      <c r="T1912" s="16">
        <v>40.749900000000004</v>
      </c>
    </row>
    <row r="1913" spans="1:20" x14ac:dyDescent="0.3">
      <c r="A1913" t="s">
        <v>5180</v>
      </c>
      <c r="B1913" s="1">
        <v>42919</v>
      </c>
      <c r="C1913" s="1">
        <v>42922</v>
      </c>
      <c r="D1913" t="s">
        <v>446</v>
      </c>
      <c r="E1913" t="s">
        <v>3718</v>
      </c>
      <c r="F1913" t="s">
        <v>3719</v>
      </c>
      <c r="G1913" t="s">
        <v>464</v>
      </c>
      <c r="H1913" t="s">
        <v>450</v>
      </c>
      <c r="I1913" t="s">
        <v>607</v>
      </c>
      <c r="J1913" t="s">
        <v>527</v>
      </c>
      <c r="K1913">
        <v>77041</v>
      </c>
      <c r="L1913" t="s">
        <v>528</v>
      </c>
      <c r="M1913" t="s">
        <v>5181</v>
      </c>
      <c r="N1913" t="s">
        <v>469</v>
      </c>
      <c r="O1913" t="s">
        <v>513</v>
      </c>
      <c r="P1913" t="s">
        <v>5182</v>
      </c>
      <c r="Q1913">
        <v>273.89600000000002</v>
      </c>
      <c r="R1913">
        <v>7</v>
      </c>
      <c r="S1913">
        <v>0.2</v>
      </c>
      <c r="T1913" s="16">
        <v>92.43989999999998</v>
      </c>
    </row>
    <row r="1914" spans="1:20" x14ac:dyDescent="0.3">
      <c r="A1914" t="s">
        <v>5180</v>
      </c>
      <c r="B1914" s="1">
        <v>42919</v>
      </c>
      <c r="C1914" s="1">
        <v>42922</v>
      </c>
      <c r="D1914" t="s">
        <v>446</v>
      </c>
      <c r="E1914" t="s">
        <v>3718</v>
      </c>
      <c r="F1914" t="s">
        <v>3719</v>
      </c>
      <c r="G1914" t="s">
        <v>464</v>
      </c>
      <c r="H1914" t="s">
        <v>450</v>
      </c>
      <c r="I1914" t="s">
        <v>607</v>
      </c>
      <c r="J1914" t="s">
        <v>527</v>
      </c>
      <c r="K1914">
        <v>77041</v>
      </c>
      <c r="L1914" t="s">
        <v>528</v>
      </c>
      <c r="M1914" t="s">
        <v>5183</v>
      </c>
      <c r="N1914" t="s">
        <v>494</v>
      </c>
      <c r="O1914" t="s">
        <v>1107</v>
      </c>
      <c r="P1914" t="s">
        <v>5184</v>
      </c>
      <c r="Q1914">
        <v>597.13200000000006</v>
      </c>
      <c r="R1914">
        <v>3</v>
      </c>
      <c r="S1914">
        <v>0.4</v>
      </c>
      <c r="T1914" s="16">
        <v>49.760999999999967</v>
      </c>
    </row>
    <row r="1915" spans="1:20" x14ac:dyDescent="0.3">
      <c r="A1915" t="s">
        <v>5185</v>
      </c>
      <c r="B1915" s="1">
        <v>41654</v>
      </c>
      <c r="C1915" s="1">
        <v>41656</v>
      </c>
      <c r="D1915" t="s">
        <v>611</v>
      </c>
      <c r="E1915" t="s">
        <v>5186</v>
      </c>
      <c r="F1915" t="s">
        <v>5187</v>
      </c>
      <c r="G1915" t="s">
        <v>449</v>
      </c>
      <c r="H1915" t="s">
        <v>450</v>
      </c>
      <c r="I1915" t="s">
        <v>3692</v>
      </c>
      <c r="J1915" t="s">
        <v>1698</v>
      </c>
      <c r="K1915">
        <v>30076</v>
      </c>
      <c r="L1915" t="s">
        <v>453</v>
      </c>
      <c r="M1915" t="s">
        <v>1444</v>
      </c>
      <c r="N1915" t="s">
        <v>494</v>
      </c>
      <c r="O1915" t="s">
        <v>584</v>
      </c>
      <c r="P1915" t="s">
        <v>1445</v>
      </c>
      <c r="Q1915">
        <v>149.94999999999999</v>
      </c>
      <c r="R1915">
        <v>5</v>
      </c>
      <c r="S1915">
        <v>0</v>
      </c>
      <c r="T1915" s="16">
        <v>65.978000000000009</v>
      </c>
    </row>
    <row r="1916" spans="1:20" x14ac:dyDescent="0.3">
      <c r="A1916" t="s">
        <v>5188</v>
      </c>
      <c r="B1916" s="1">
        <v>42855</v>
      </c>
      <c r="C1916" s="1">
        <v>42860</v>
      </c>
      <c r="D1916" t="s">
        <v>473</v>
      </c>
      <c r="E1916" t="s">
        <v>3384</v>
      </c>
      <c r="F1916" t="s">
        <v>3385</v>
      </c>
      <c r="G1916" t="s">
        <v>525</v>
      </c>
      <c r="H1916" t="s">
        <v>450</v>
      </c>
      <c r="I1916" t="s">
        <v>3893</v>
      </c>
      <c r="J1916" t="s">
        <v>477</v>
      </c>
      <c r="K1916">
        <v>33437</v>
      </c>
      <c r="L1916" t="s">
        <v>453</v>
      </c>
      <c r="M1916" t="s">
        <v>5189</v>
      </c>
      <c r="N1916" t="s">
        <v>469</v>
      </c>
      <c r="O1916" t="s">
        <v>470</v>
      </c>
      <c r="P1916" t="s">
        <v>5190</v>
      </c>
      <c r="Q1916">
        <v>4.6079999999999997</v>
      </c>
      <c r="R1916">
        <v>2</v>
      </c>
      <c r="S1916">
        <v>0.2</v>
      </c>
      <c r="T1916" s="16">
        <v>1.6704000000000001</v>
      </c>
    </row>
    <row r="1917" spans="1:20" x14ac:dyDescent="0.3">
      <c r="A1917" t="s">
        <v>5188</v>
      </c>
      <c r="B1917" s="1">
        <v>42855</v>
      </c>
      <c r="C1917" s="1">
        <v>42860</v>
      </c>
      <c r="D1917" t="s">
        <v>473</v>
      </c>
      <c r="E1917" t="s">
        <v>3384</v>
      </c>
      <c r="F1917" t="s">
        <v>3385</v>
      </c>
      <c r="G1917" t="s">
        <v>525</v>
      </c>
      <c r="H1917" t="s">
        <v>450</v>
      </c>
      <c r="I1917" t="s">
        <v>3893</v>
      </c>
      <c r="J1917" t="s">
        <v>477</v>
      </c>
      <c r="K1917">
        <v>33437</v>
      </c>
      <c r="L1917" t="s">
        <v>453</v>
      </c>
      <c r="M1917" t="s">
        <v>3926</v>
      </c>
      <c r="N1917" t="s">
        <v>469</v>
      </c>
      <c r="O1917" t="s">
        <v>491</v>
      </c>
      <c r="P1917" t="s">
        <v>3466</v>
      </c>
      <c r="Q1917">
        <v>15.528</v>
      </c>
      <c r="R1917">
        <v>3</v>
      </c>
      <c r="S1917">
        <v>0.2</v>
      </c>
      <c r="T1917" s="16">
        <v>4.8524999999999991</v>
      </c>
    </row>
    <row r="1918" spans="1:20" x14ac:dyDescent="0.3">
      <c r="A1918" t="s">
        <v>5188</v>
      </c>
      <c r="B1918" s="1">
        <v>42855</v>
      </c>
      <c r="C1918" s="1">
        <v>42860</v>
      </c>
      <c r="D1918" t="s">
        <v>473</v>
      </c>
      <c r="E1918" t="s">
        <v>3384</v>
      </c>
      <c r="F1918" t="s">
        <v>3385</v>
      </c>
      <c r="G1918" t="s">
        <v>525</v>
      </c>
      <c r="H1918" t="s">
        <v>450</v>
      </c>
      <c r="I1918" t="s">
        <v>3893</v>
      </c>
      <c r="J1918" t="s">
        <v>477</v>
      </c>
      <c r="K1918">
        <v>33437</v>
      </c>
      <c r="L1918" t="s">
        <v>453</v>
      </c>
      <c r="M1918" t="s">
        <v>2921</v>
      </c>
      <c r="N1918" t="s">
        <v>469</v>
      </c>
      <c r="O1918" t="s">
        <v>470</v>
      </c>
      <c r="P1918" t="s">
        <v>2922</v>
      </c>
      <c r="Q1918">
        <v>11.952000000000002</v>
      </c>
      <c r="R1918">
        <v>3</v>
      </c>
      <c r="S1918">
        <v>0.2</v>
      </c>
      <c r="T1918" s="16">
        <v>3.8843999999999994</v>
      </c>
    </row>
    <row r="1919" spans="1:20" x14ac:dyDescent="0.3">
      <c r="A1919" t="s">
        <v>5191</v>
      </c>
      <c r="B1919" s="1">
        <v>42316</v>
      </c>
      <c r="C1919" s="1">
        <v>42322</v>
      </c>
      <c r="D1919" t="s">
        <v>473</v>
      </c>
      <c r="E1919" t="s">
        <v>4264</v>
      </c>
      <c r="F1919" t="s">
        <v>4265</v>
      </c>
      <c r="G1919" t="s">
        <v>449</v>
      </c>
      <c r="H1919" t="s">
        <v>450</v>
      </c>
      <c r="I1919" t="s">
        <v>1036</v>
      </c>
      <c r="J1919" t="s">
        <v>1671</v>
      </c>
      <c r="K1919">
        <v>2038</v>
      </c>
      <c r="L1919" t="s">
        <v>571</v>
      </c>
      <c r="M1919" t="s">
        <v>1896</v>
      </c>
      <c r="N1919" t="s">
        <v>469</v>
      </c>
      <c r="O1919" t="s">
        <v>491</v>
      </c>
      <c r="P1919" t="s">
        <v>1897</v>
      </c>
      <c r="Q1919">
        <v>11.65</v>
      </c>
      <c r="R1919">
        <v>5</v>
      </c>
      <c r="S1919">
        <v>0</v>
      </c>
      <c r="T1919" s="16">
        <v>3.3784999999999989</v>
      </c>
    </row>
    <row r="1920" spans="1:20" x14ac:dyDescent="0.3">
      <c r="A1920" t="s">
        <v>5192</v>
      </c>
      <c r="B1920" s="1">
        <v>42307</v>
      </c>
      <c r="C1920" s="1">
        <v>42309</v>
      </c>
      <c r="D1920" t="s">
        <v>446</v>
      </c>
      <c r="E1920" t="s">
        <v>5018</v>
      </c>
      <c r="F1920" t="s">
        <v>5019</v>
      </c>
      <c r="G1920" t="s">
        <v>525</v>
      </c>
      <c r="H1920" t="s">
        <v>450</v>
      </c>
      <c r="I1920" t="s">
        <v>1305</v>
      </c>
      <c r="J1920" t="s">
        <v>661</v>
      </c>
      <c r="K1920">
        <v>48227</v>
      </c>
      <c r="L1920" t="s">
        <v>528</v>
      </c>
      <c r="M1920" t="s">
        <v>5193</v>
      </c>
      <c r="N1920" t="s">
        <v>494</v>
      </c>
      <c r="O1920" t="s">
        <v>495</v>
      </c>
      <c r="P1920" t="s">
        <v>5194</v>
      </c>
      <c r="Q1920">
        <v>299.89999999999998</v>
      </c>
      <c r="R1920">
        <v>2</v>
      </c>
      <c r="S1920">
        <v>0</v>
      </c>
      <c r="T1920" s="16">
        <v>74.974999999999994</v>
      </c>
    </row>
    <row r="1921" spans="1:20" x14ac:dyDescent="0.3">
      <c r="A1921" t="s">
        <v>5195</v>
      </c>
      <c r="B1921" s="1">
        <v>42964</v>
      </c>
      <c r="C1921" s="1">
        <v>42966</v>
      </c>
      <c r="D1921" t="s">
        <v>611</v>
      </c>
      <c r="E1921" t="s">
        <v>5196</v>
      </c>
      <c r="F1921" t="s">
        <v>5197</v>
      </c>
      <c r="G1921" t="s">
        <v>464</v>
      </c>
      <c r="H1921" t="s">
        <v>450</v>
      </c>
      <c r="I1921" t="s">
        <v>4535</v>
      </c>
      <c r="J1921" t="s">
        <v>690</v>
      </c>
      <c r="K1921">
        <v>13601</v>
      </c>
      <c r="L1921" t="s">
        <v>571</v>
      </c>
      <c r="M1921" t="s">
        <v>5198</v>
      </c>
      <c r="N1921" t="s">
        <v>469</v>
      </c>
      <c r="O1921" t="s">
        <v>498</v>
      </c>
      <c r="P1921" t="s">
        <v>5199</v>
      </c>
      <c r="Q1921">
        <v>895.92</v>
      </c>
      <c r="R1921">
        <v>5</v>
      </c>
      <c r="S1921">
        <v>0.2</v>
      </c>
      <c r="T1921" s="16">
        <v>302.37299999999993</v>
      </c>
    </row>
    <row r="1922" spans="1:20" x14ac:dyDescent="0.3">
      <c r="A1922" t="s">
        <v>5195</v>
      </c>
      <c r="B1922" s="1">
        <v>42964</v>
      </c>
      <c r="C1922" s="1">
        <v>42966</v>
      </c>
      <c r="D1922" t="s">
        <v>611</v>
      </c>
      <c r="E1922" t="s">
        <v>5196</v>
      </c>
      <c r="F1922" t="s">
        <v>5197</v>
      </c>
      <c r="G1922" t="s">
        <v>464</v>
      </c>
      <c r="H1922" t="s">
        <v>450</v>
      </c>
      <c r="I1922" t="s">
        <v>4535</v>
      </c>
      <c r="J1922" t="s">
        <v>690</v>
      </c>
      <c r="K1922">
        <v>13601</v>
      </c>
      <c r="L1922" t="s">
        <v>571</v>
      </c>
      <c r="M1922" t="s">
        <v>5200</v>
      </c>
      <c r="N1922" t="s">
        <v>455</v>
      </c>
      <c r="O1922" t="s">
        <v>459</v>
      </c>
      <c r="P1922" t="s">
        <v>5201</v>
      </c>
      <c r="Q1922">
        <v>462.56400000000002</v>
      </c>
      <c r="R1922">
        <v>2</v>
      </c>
      <c r="S1922">
        <v>0.1</v>
      </c>
      <c r="T1922" s="16">
        <v>97.652399999999943</v>
      </c>
    </row>
    <row r="1923" spans="1:20" x14ac:dyDescent="0.3">
      <c r="A1923" t="s">
        <v>5202</v>
      </c>
      <c r="B1923" s="1">
        <v>42280</v>
      </c>
      <c r="C1923" s="1">
        <v>42286</v>
      </c>
      <c r="D1923" t="s">
        <v>473</v>
      </c>
      <c r="E1923" t="s">
        <v>1198</v>
      </c>
      <c r="F1923" t="s">
        <v>1199</v>
      </c>
      <c r="G1923" t="s">
        <v>464</v>
      </c>
      <c r="H1923" t="s">
        <v>450</v>
      </c>
      <c r="I1923" t="s">
        <v>5203</v>
      </c>
      <c r="J1923" t="s">
        <v>570</v>
      </c>
      <c r="K1923">
        <v>19601</v>
      </c>
      <c r="L1923" t="s">
        <v>571</v>
      </c>
      <c r="M1923" t="s">
        <v>5204</v>
      </c>
      <c r="N1923" t="s">
        <v>469</v>
      </c>
      <c r="O1923" t="s">
        <v>482</v>
      </c>
      <c r="P1923" t="s">
        <v>3084</v>
      </c>
      <c r="Q1923">
        <v>15.008000000000003</v>
      </c>
      <c r="R1923">
        <v>2</v>
      </c>
      <c r="S1923">
        <v>0.2</v>
      </c>
      <c r="T1923" s="16">
        <v>1.5007999999999999</v>
      </c>
    </row>
    <row r="1924" spans="1:20" x14ac:dyDescent="0.3">
      <c r="A1924" t="s">
        <v>5205</v>
      </c>
      <c r="B1924" s="1">
        <v>42559</v>
      </c>
      <c r="C1924" s="1">
        <v>42561</v>
      </c>
      <c r="D1924" t="s">
        <v>446</v>
      </c>
      <c r="E1924" t="s">
        <v>5206</v>
      </c>
      <c r="F1924" t="s">
        <v>5207</v>
      </c>
      <c r="G1924" t="s">
        <v>464</v>
      </c>
      <c r="H1924" t="s">
        <v>450</v>
      </c>
      <c r="I1924" t="s">
        <v>1553</v>
      </c>
      <c r="J1924" t="s">
        <v>527</v>
      </c>
      <c r="K1924">
        <v>76017</v>
      </c>
      <c r="L1924" t="s">
        <v>528</v>
      </c>
      <c r="M1924" t="s">
        <v>5208</v>
      </c>
      <c r="N1924" t="s">
        <v>494</v>
      </c>
      <c r="O1924" t="s">
        <v>495</v>
      </c>
      <c r="P1924" t="s">
        <v>5209</v>
      </c>
      <c r="Q1924">
        <v>863.6400000000001</v>
      </c>
      <c r="R1924">
        <v>9</v>
      </c>
      <c r="S1924">
        <v>0.2</v>
      </c>
      <c r="T1924" s="16">
        <v>107.95499999999998</v>
      </c>
    </row>
    <row r="1925" spans="1:20" x14ac:dyDescent="0.3">
      <c r="A1925" t="s">
        <v>5205</v>
      </c>
      <c r="B1925" s="1">
        <v>42559</v>
      </c>
      <c r="C1925" s="1">
        <v>42561</v>
      </c>
      <c r="D1925" t="s">
        <v>446</v>
      </c>
      <c r="E1925" t="s">
        <v>5206</v>
      </c>
      <c r="F1925" t="s">
        <v>5207</v>
      </c>
      <c r="G1925" t="s">
        <v>464</v>
      </c>
      <c r="H1925" t="s">
        <v>450</v>
      </c>
      <c r="I1925" t="s">
        <v>1553</v>
      </c>
      <c r="J1925" t="s">
        <v>527</v>
      </c>
      <c r="K1925">
        <v>76017</v>
      </c>
      <c r="L1925" t="s">
        <v>528</v>
      </c>
      <c r="M1925" t="s">
        <v>1989</v>
      </c>
      <c r="N1925" t="s">
        <v>469</v>
      </c>
      <c r="O1925" t="s">
        <v>491</v>
      </c>
      <c r="P1925" t="s">
        <v>1990</v>
      </c>
      <c r="Q1925">
        <v>47.616</v>
      </c>
      <c r="R1925">
        <v>3</v>
      </c>
      <c r="S1925">
        <v>0.2</v>
      </c>
      <c r="T1925" s="16">
        <v>3.571200000000001</v>
      </c>
    </row>
    <row r="1926" spans="1:20" x14ac:dyDescent="0.3">
      <c r="A1926" t="s">
        <v>5210</v>
      </c>
      <c r="B1926" s="1">
        <v>43074</v>
      </c>
      <c r="C1926" s="1">
        <v>43076</v>
      </c>
      <c r="D1926" t="s">
        <v>446</v>
      </c>
      <c r="E1926" t="s">
        <v>2663</v>
      </c>
      <c r="F1926" t="s">
        <v>2664</v>
      </c>
      <c r="G1926" t="s">
        <v>449</v>
      </c>
      <c r="H1926" t="s">
        <v>450</v>
      </c>
      <c r="I1926" t="s">
        <v>1373</v>
      </c>
      <c r="J1926" t="s">
        <v>466</v>
      </c>
      <c r="K1926">
        <v>92024</v>
      </c>
      <c r="L1926" t="s">
        <v>467</v>
      </c>
      <c r="M1926" t="s">
        <v>1748</v>
      </c>
      <c r="N1926" t="s">
        <v>469</v>
      </c>
      <c r="O1926" t="s">
        <v>513</v>
      </c>
      <c r="P1926" t="s">
        <v>1749</v>
      </c>
      <c r="Q1926">
        <v>92.94</v>
      </c>
      <c r="R1926">
        <v>3</v>
      </c>
      <c r="S1926">
        <v>0</v>
      </c>
      <c r="T1926" s="16">
        <v>41.822999999999993</v>
      </c>
    </row>
    <row r="1927" spans="1:20" x14ac:dyDescent="0.3">
      <c r="A1927" t="s">
        <v>5211</v>
      </c>
      <c r="B1927" s="1">
        <v>42803</v>
      </c>
      <c r="C1927" s="1">
        <v>42807</v>
      </c>
      <c r="D1927" t="s">
        <v>473</v>
      </c>
      <c r="E1927" t="s">
        <v>3338</v>
      </c>
      <c r="F1927" t="s">
        <v>3339</v>
      </c>
      <c r="G1927" t="s">
        <v>464</v>
      </c>
      <c r="H1927" t="s">
        <v>450</v>
      </c>
      <c r="I1927" t="s">
        <v>550</v>
      </c>
      <c r="J1927" t="s">
        <v>466</v>
      </c>
      <c r="K1927">
        <v>94110</v>
      </c>
      <c r="L1927" t="s">
        <v>467</v>
      </c>
      <c r="M1927" t="s">
        <v>1606</v>
      </c>
      <c r="N1927" t="s">
        <v>494</v>
      </c>
      <c r="O1927" t="s">
        <v>584</v>
      </c>
      <c r="P1927" t="s">
        <v>1607</v>
      </c>
      <c r="Q1927">
        <v>199.98</v>
      </c>
      <c r="R1927">
        <v>2</v>
      </c>
      <c r="S1927">
        <v>0</v>
      </c>
      <c r="T1927" s="16">
        <v>69.992999999999995</v>
      </c>
    </row>
    <row r="1928" spans="1:20" x14ac:dyDescent="0.3">
      <c r="A1928" t="s">
        <v>5212</v>
      </c>
      <c r="B1928" s="1">
        <v>42530</v>
      </c>
      <c r="C1928" s="1">
        <v>42536</v>
      </c>
      <c r="D1928" t="s">
        <v>473</v>
      </c>
      <c r="E1928" t="s">
        <v>3899</v>
      </c>
      <c r="F1928" t="s">
        <v>3900</v>
      </c>
      <c r="G1928" t="s">
        <v>449</v>
      </c>
      <c r="H1928" t="s">
        <v>450</v>
      </c>
      <c r="I1928" t="s">
        <v>465</v>
      </c>
      <c r="J1928" t="s">
        <v>466</v>
      </c>
      <c r="K1928">
        <v>90045</v>
      </c>
      <c r="L1928" t="s">
        <v>467</v>
      </c>
      <c r="M1928" t="s">
        <v>5213</v>
      </c>
      <c r="N1928" t="s">
        <v>494</v>
      </c>
      <c r="O1928" t="s">
        <v>495</v>
      </c>
      <c r="P1928" t="s">
        <v>5214</v>
      </c>
      <c r="Q1928">
        <v>177.48000000000002</v>
      </c>
      <c r="R1928">
        <v>3</v>
      </c>
      <c r="S1928">
        <v>0.2</v>
      </c>
      <c r="T1928" s="16">
        <v>19.966499999999982</v>
      </c>
    </row>
    <row r="1929" spans="1:20" x14ac:dyDescent="0.3">
      <c r="A1929" t="s">
        <v>5215</v>
      </c>
      <c r="B1929" s="1">
        <v>43067</v>
      </c>
      <c r="C1929" s="1">
        <v>43070</v>
      </c>
      <c r="D1929" t="s">
        <v>611</v>
      </c>
      <c r="E1929" t="s">
        <v>2924</v>
      </c>
      <c r="F1929" t="s">
        <v>2925</v>
      </c>
      <c r="G1929" t="s">
        <v>449</v>
      </c>
      <c r="H1929" t="s">
        <v>450</v>
      </c>
      <c r="I1929" t="s">
        <v>1232</v>
      </c>
      <c r="J1929" t="s">
        <v>880</v>
      </c>
      <c r="K1929">
        <v>80219</v>
      </c>
      <c r="L1929" t="s">
        <v>467</v>
      </c>
      <c r="M1929" t="s">
        <v>2052</v>
      </c>
      <c r="N1929" t="s">
        <v>469</v>
      </c>
      <c r="O1929" t="s">
        <v>513</v>
      </c>
      <c r="P1929" t="s">
        <v>2053</v>
      </c>
      <c r="Q1929">
        <v>88.768000000000001</v>
      </c>
      <c r="R1929">
        <v>2</v>
      </c>
      <c r="S1929">
        <v>0.2</v>
      </c>
      <c r="T1929" s="16">
        <v>31.068799999999996</v>
      </c>
    </row>
    <row r="1930" spans="1:20" x14ac:dyDescent="0.3">
      <c r="A1930" t="s">
        <v>5216</v>
      </c>
      <c r="B1930" s="1">
        <v>42810</v>
      </c>
      <c r="C1930" s="1">
        <v>42812</v>
      </c>
      <c r="D1930" t="s">
        <v>446</v>
      </c>
      <c r="E1930" t="s">
        <v>1210</v>
      </c>
      <c r="F1930" t="s">
        <v>1211</v>
      </c>
      <c r="G1930" t="s">
        <v>525</v>
      </c>
      <c r="H1930" t="s">
        <v>450</v>
      </c>
      <c r="I1930" t="s">
        <v>518</v>
      </c>
      <c r="J1930" t="s">
        <v>519</v>
      </c>
      <c r="K1930">
        <v>98105</v>
      </c>
      <c r="L1930" t="s">
        <v>467</v>
      </c>
      <c r="M1930" t="s">
        <v>5217</v>
      </c>
      <c r="N1930" t="s">
        <v>469</v>
      </c>
      <c r="O1930" t="s">
        <v>513</v>
      </c>
      <c r="P1930" t="s">
        <v>5218</v>
      </c>
      <c r="Q1930">
        <v>6.48</v>
      </c>
      <c r="R1930">
        <v>1</v>
      </c>
      <c r="S1930">
        <v>0</v>
      </c>
      <c r="T1930" s="16">
        <v>3.1104000000000003</v>
      </c>
    </row>
    <row r="1931" spans="1:20" x14ac:dyDescent="0.3">
      <c r="A1931" t="s">
        <v>5216</v>
      </c>
      <c r="B1931" s="1">
        <v>42810</v>
      </c>
      <c r="C1931" s="1">
        <v>42812</v>
      </c>
      <c r="D1931" t="s">
        <v>446</v>
      </c>
      <c r="E1931" t="s">
        <v>1210</v>
      </c>
      <c r="F1931" t="s">
        <v>1211</v>
      </c>
      <c r="G1931" t="s">
        <v>525</v>
      </c>
      <c r="H1931" t="s">
        <v>450</v>
      </c>
      <c r="I1931" t="s">
        <v>518</v>
      </c>
      <c r="J1931" t="s">
        <v>519</v>
      </c>
      <c r="K1931">
        <v>98105</v>
      </c>
      <c r="L1931" t="s">
        <v>467</v>
      </c>
      <c r="M1931" t="s">
        <v>1434</v>
      </c>
      <c r="N1931" t="s">
        <v>469</v>
      </c>
      <c r="O1931" t="s">
        <v>482</v>
      </c>
      <c r="P1931" t="s">
        <v>1435</v>
      </c>
      <c r="Q1931">
        <v>46.51</v>
      </c>
      <c r="R1931">
        <v>1</v>
      </c>
      <c r="S1931">
        <v>0</v>
      </c>
      <c r="T1931" s="16">
        <v>1.8603999999999985</v>
      </c>
    </row>
    <row r="1932" spans="1:20" x14ac:dyDescent="0.3">
      <c r="A1932" t="s">
        <v>5216</v>
      </c>
      <c r="B1932" s="1">
        <v>42810</v>
      </c>
      <c r="C1932" s="1">
        <v>42812</v>
      </c>
      <c r="D1932" t="s">
        <v>446</v>
      </c>
      <c r="E1932" t="s">
        <v>1210</v>
      </c>
      <c r="F1932" t="s">
        <v>1211</v>
      </c>
      <c r="G1932" t="s">
        <v>525</v>
      </c>
      <c r="H1932" t="s">
        <v>450</v>
      </c>
      <c r="I1932" t="s">
        <v>518</v>
      </c>
      <c r="J1932" t="s">
        <v>519</v>
      </c>
      <c r="K1932">
        <v>98105</v>
      </c>
      <c r="L1932" t="s">
        <v>467</v>
      </c>
      <c r="M1932" t="s">
        <v>3932</v>
      </c>
      <c r="N1932" t="s">
        <v>494</v>
      </c>
      <c r="O1932" t="s">
        <v>495</v>
      </c>
      <c r="P1932" t="s">
        <v>3933</v>
      </c>
      <c r="Q1932">
        <v>659.97600000000011</v>
      </c>
      <c r="R1932">
        <v>3</v>
      </c>
      <c r="S1932">
        <v>0.2</v>
      </c>
      <c r="T1932" s="16">
        <v>49.498199999999969</v>
      </c>
    </row>
    <row r="1933" spans="1:20" x14ac:dyDescent="0.3">
      <c r="A1933" t="s">
        <v>5219</v>
      </c>
      <c r="B1933" s="1">
        <v>42701</v>
      </c>
      <c r="C1933" s="1">
        <v>42703</v>
      </c>
      <c r="D1933" t="s">
        <v>446</v>
      </c>
      <c r="E1933" t="s">
        <v>1391</v>
      </c>
      <c r="F1933" t="s">
        <v>1392</v>
      </c>
      <c r="G1933" t="s">
        <v>449</v>
      </c>
      <c r="H1933" t="s">
        <v>450</v>
      </c>
      <c r="I1933" t="s">
        <v>1046</v>
      </c>
      <c r="J1933" t="s">
        <v>733</v>
      </c>
      <c r="K1933">
        <v>85254</v>
      </c>
      <c r="L1933" t="s">
        <v>467</v>
      </c>
      <c r="M1933" t="s">
        <v>5220</v>
      </c>
      <c r="N1933" t="s">
        <v>494</v>
      </c>
      <c r="O1933" t="s">
        <v>495</v>
      </c>
      <c r="P1933" t="s">
        <v>5221</v>
      </c>
      <c r="Q1933">
        <v>271.99200000000002</v>
      </c>
      <c r="R1933">
        <v>1</v>
      </c>
      <c r="S1933">
        <v>0.2</v>
      </c>
      <c r="T1933" s="16">
        <v>23.799300000000002</v>
      </c>
    </row>
    <row r="1934" spans="1:20" x14ac:dyDescent="0.3">
      <c r="A1934" t="s">
        <v>5222</v>
      </c>
      <c r="B1934" s="1">
        <v>42953</v>
      </c>
      <c r="C1934" s="1">
        <v>42957</v>
      </c>
      <c r="D1934" t="s">
        <v>446</v>
      </c>
      <c r="E1934" t="s">
        <v>2732</v>
      </c>
      <c r="F1934" t="s">
        <v>2733</v>
      </c>
      <c r="G1934" t="s">
        <v>449</v>
      </c>
      <c r="H1934" t="s">
        <v>450</v>
      </c>
      <c r="I1934" t="s">
        <v>4700</v>
      </c>
      <c r="J1934" t="s">
        <v>1161</v>
      </c>
      <c r="K1934">
        <v>70506</v>
      </c>
      <c r="L1934" t="s">
        <v>453</v>
      </c>
      <c r="M1934" t="s">
        <v>5223</v>
      </c>
      <c r="N1934" t="s">
        <v>455</v>
      </c>
      <c r="O1934" t="s">
        <v>456</v>
      </c>
      <c r="P1934" t="s">
        <v>5224</v>
      </c>
      <c r="Q1934">
        <v>145.74</v>
      </c>
      <c r="R1934">
        <v>3</v>
      </c>
      <c r="S1934">
        <v>0</v>
      </c>
      <c r="T1934" s="16">
        <v>23.318400000000011</v>
      </c>
    </row>
    <row r="1935" spans="1:20" x14ac:dyDescent="0.3">
      <c r="A1935" t="s">
        <v>5222</v>
      </c>
      <c r="B1935" s="1">
        <v>42953</v>
      </c>
      <c r="C1935" s="1">
        <v>42957</v>
      </c>
      <c r="D1935" t="s">
        <v>446</v>
      </c>
      <c r="E1935" t="s">
        <v>2732</v>
      </c>
      <c r="F1935" t="s">
        <v>2733</v>
      </c>
      <c r="G1935" t="s">
        <v>449</v>
      </c>
      <c r="H1935" t="s">
        <v>450</v>
      </c>
      <c r="I1935" t="s">
        <v>4700</v>
      </c>
      <c r="J1935" t="s">
        <v>1161</v>
      </c>
      <c r="K1935">
        <v>70506</v>
      </c>
      <c r="L1935" t="s">
        <v>453</v>
      </c>
      <c r="M1935" t="s">
        <v>682</v>
      </c>
      <c r="N1935" t="s">
        <v>455</v>
      </c>
      <c r="O1935" t="s">
        <v>488</v>
      </c>
      <c r="P1935" t="s">
        <v>683</v>
      </c>
      <c r="Q1935">
        <v>15.4</v>
      </c>
      <c r="R1935">
        <v>5</v>
      </c>
      <c r="S1935">
        <v>0</v>
      </c>
      <c r="T1935" s="16">
        <v>7.3919999999999995</v>
      </c>
    </row>
    <row r="1936" spans="1:20" x14ac:dyDescent="0.3">
      <c r="A1936" t="s">
        <v>5225</v>
      </c>
      <c r="B1936" s="1">
        <v>43066</v>
      </c>
      <c r="C1936" s="1">
        <v>43072</v>
      </c>
      <c r="D1936" t="s">
        <v>473</v>
      </c>
      <c r="E1936" t="s">
        <v>3338</v>
      </c>
      <c r="F1936" t="s">
        <v>3339</v>
      </c>
      <c r="G1936" t="s">
        <v>464</v>
      </c>
      <c r="H1936" t="s">
        <v>450</v>
      </c>
      <c r="I1936" t="s">
        <v>550</v>
      </c>
      <c r="J1936" t="s">
        <v>466</v>
      </c>
      <c r="K1936">
        <v>94109</v>
      </c>
      <c r="L1936" t="s">
        <v>467</v>
      </c>
      <c r="M1936" t="s">
        <v>5069</v>
      </c>
      <c r="N1936" t="s">
        <v>469</v>
      </c>
      <c r="O1936" t="s">
        <v>513</v>
      </c>
      <c r="P1936" t="s">
        <v>5070</v>
      </c>
      <c r="Q1936">
        <v>244.54999999999998</v>
      </c>
      <c r="R1936">
        <v>5</v>
      </c>
      <c r="S1936">
        <v>0</v>
      </c>
      <c r="T1936" s="16">
        <v>114.93849999999998</v>
      </c>
    </row>
    <row r="1937" spans="1:20" x14ac:dyDescent="0.3">
      <c r="A1937" t="s">
        <v>5225</v>
      </c>
      <c r="B1937" s="1">
        <v>43066</v>
      </c>
      <c r="C1937" s="1">
        <v>43072</v>
      </c>
      <c r="D1937" t="s">
        <v>473</v>
      </c>
      <c r="E1937" t="s">
        <v>3338</v>
      </c>
      <c r="F1937" t="s">
        <v>3339</v>
      </c>
      <c r="G1937" t="s">
        <v>464</v>
      </c>
      <c r="H1937" t="s">
        <v>450</v>
      </c>
      <c r="I1937" t="s">
        <v>550</v>
      </c>
      <c r="J1937" t="s">
        <v>466</v>
      </c>
      <c r="K1937">
        <v>94109</v>
      </c>
      <c r="L1937" t="s">
        <v>467</v>
      </c>
      <c r="M1937" t="s">
        <v>5226</v>
      </c>
      <c r="N1937" t="s">
        <v>494</v>
      </c>
      <c r="O1937" t="s">
        <v>584</v>
      </c>
      <c r="P1937" t="s">
        <v>5227</v>
      </c>
      <c r="Q1937">
        <v>166.16</v>
      </c>
      <c r="R1937">
        <v>8</v>
      </c>
      <c r="S1937">
        <v>0</v>
      </c>
      <c r="T1937" s="16">
        <v>59.817599999999999</v>
      </c>
    </row>
    <row r="1938" spans="1:20" x14ac:dyDescent="0.3">
      <c r="A1938" t="s">
        <v>5228</v>
      </c>
      <c r="B1938" s="1">
        <v>42149</v>
      </c>
      <c r="C1938" s="1">
        <v>42151</v>
      </c>
      <c r="D1938" t="s">
        <v>446</v>
      </c>
      <c r="E1938" t="s">
        <v>4391</v>
      </c>
      <c r="F1938" t="s">
        <v>4392</v>
      </c>
      <c r="G1938" t="s">
        <v>525</v>
      </c>
      <c r="H1938" t="s">
        <v>450</v>
      </c>
      <c r="I1938" t="s">
        <v>550</v>
      </c>
      <c r="J1938" t="s">
        <v>466</v>
      </c>
      <c r="K1938">
        <v>94109</v>
      </c>
      <c r="L1938" t="s">
        <v>467</v>
      </c>
      <c r="M1938" t="s">
        <v>3838</v>
      </c>
      <c r="N1938" t="s">
        <v>455</v>
      </c>
      <c r="O1938" t="s">
        <v>488</v>
      </c>
      <c r="P1938" t="s">
        <v>3839</v>
      </c>
      <c r="Q1938">
        <v>14.73</v>
      </c>
      <c r="R1938">
        <v>3</v>
      </c>
      <c r="S1938">
        <v>0</v>
      </c>
      <c r="T1938" s="16">
        <v>4.8608999999999991</v>
      </c>
    </row>
    <row r="1939" spans="1:20" x14ac:dyDescent="0.3">
      <c r="A1939" t="s">
        <v>5229</v>
      </c>
      <c r="B1939" s="1">
        <v>42559</v>
      </c>
      <c r="C1939" s="1">
        <v>42563</v>
      </c>
      <c r="D1939" t="s">
        <v>473</v>
      </c>
      <c r="E1939" t="s">
        <v>5230</v>
      </c>
      <c r="F1939" t="s">
        <v>5231</v>
      </c>
      <c r="G1939" t="s">
        <v>449</v>
      </c>
      <c r="H1939" t="s">
        <v>450</v>
      </c>
      <c r="I1939" t="s">
        <v>5232</v>
      </c>
      <c r="J1939" t="s">
        <v>880</v>
      </c>
      <c r="K1939">
        <v>80020</v>
      </c>
      <c r="L1939" t="s">
        <v>467</v>
      </c>
      <c r="M1939" t="s">
        <v>5233</v>
      </c>
      <c r="N1939" t="s">
        <v>469</v>
      </c>
      <c r="O1939" t="s">
        <v>498</v>
      </c>
      <c r="P1939" t="s">
        <v>5234</v>
      </c>
      <c r="Q1939">
        <v>19.968000000000004</v>
      </c>
      <c r="R1939">
        <v>2</v>
      </c>
      <c r="S1939">
        <v>0.7</v>
      </c>
      <c r="T1939" s="16">
        <v>-13.311999999999998</v>
      </c>
    </row>
    <row r="1940" spans="1:20" x14ac:dyDescent="0.3">
      <c r="A1940" t="s">
        <v>5229</v>
      </c>
      <c r="B1940" s="1">
        <v>42559</v>
      </c>
      <c r="C1940" s="1">
        <v>42563</v>
      </c>
      <c r="D1940" t="s">
        <v>473</v>
      </c>
      <c r="E1940" t="s">
        <v>5230</v>
      </c>
      <c r="F1940" t="s">
        <v>5231</v>
      </c>
      <c r="G1940" t="s">
        <v>449</v>
      </c>
      <c r="H1940" t="s">
        <v>450</v>
      </c>
      <c r="I1940" t="s">
        <v>5232</v>
      </c>
      <c r="J1940" t="s">
        <v>880</v>
      </c>
      <c r="K1940">
        <v>80020</v>
      </c>
      <c r="L1940" t="s">
        <v>467</v>
      </c>
      <c r="M1940" t="s">
        <v>5235</v>
      </c>
      <c r="N1940" t="s">
        <v>469</v>
      </c>
      <c r="O1940" t="s">
        <v>482</v>
      </c>
      <c r="P1940" t="s">
        <v>5236</v>
      </c>
      <c r="Q1940">
        <v>33.488000000000007</v>
      </c>
      <c r="R1940">
        <v>7</v>
      </c>
      <c r="S1940">
        <v>0.2</v>
      </c>
      <c r="T1940" s="16">
        <v>-1.2558000000000051</v>
      </c>
    </row>
    <row r="1941" spans="1:20" x14ac:dyDescent="0.3">
      <c r="A1941" t="s">
        <v>5229</v>
      </c>
      <c r="B1941" s="1">
        <v>42559</v>
      </c>
      <c r="C1941" s="1">
        <v>42563</v>
      </c>
      <c r="D1941" t="s">
        <v>473</v>
      </c>
      <c r="E1941" t="s">
        <v>5230</v>
      </c>
      <c r="F1941" t="s">
        <v>5231</v>
      </c>
      <c r="G1941" t="s">
        <v>449</v>
      </c>
      <c r="H1941" t="s">
        <v>450</v>
      </c>
      <c r="I1941" t="s">
        <v>5232</v>
      </c>
      <c r="J1941" t="s">
        <v>880</v>
      </c>
      <c r="K1941">
        <v>80020</v>
      </c>
      <c r="L1941" t="s">
        <v>467</v>
      </c>
      <c r="M1941" t="s">
        <v>581</v>
      </c>
      <c r="N1941" t="s">
        <v>469</v>
      </c>
      <c r="O1941" t="s">
        <v>498</v>
      </c>
      <c r="P1941" t="s">
        <v>582</v>
      </c>
      <c r="Q1941">
        <v>8.7360000000000024</v>
      </c>
      <c r="R1941">
        <v>4</v>
      </c>
      <c r="S1941">
        <v>0.7</v>
      </c>
      <c r="T1941" s="16">
        <v>-6.1151999999999997</v>
      </c>
    </row>
    <row r="1942" spans="1:20" x14ac:dyDescent="0.3">
      <c r="A1942" t="s">
        <v>5229</v>
      </c>
      <c r="B1942" s="1">
        <v>42559</v>
      </c>
      <c r="C1942" s="1">
        <v>42563</v>
      </c>
      <c r="D1942" t="s">
        <v>473</v>
      </c>
      <c r="E1942" t="s">
        <v>5230</v>
      </c>
      <c r="F1942" t="s">
        <v>5231</v>
      </c>
      <c r="G1942" t="s">
        <v>449</v>
      </c>
      <c r="H1942" t="s">
        <v>450</v>
      </c>
      <c r="I1942" t="s">
        <v>5232</v>
      </c>
      <c r="J1942" t="s">
        <v>880</v>
      </c>
      <c r="K1942">
        <v>80020</v>
      </c>
      <c r="L1942" t="s">
        <v>467</v>
      </c>
      <c r="M1942" t="s">
        <v>1111</v>
      </c>
      <c r="N1942" t="s">
        <v>455</v>
      </c>
      <c r="O1942" t="s">
        <v>459</v>
      </c>
      <c r="P1942" t="s">
        <v>1112</v>
      </c>
      <c r="Q1942">
        <v>662.88</v>
      </c>
      <c r="R1942">
        <v>3</v>
      </c>
      <c r="S1942">
        <v>0.2</v>
      </c>
      <c r="T1942" s="16">
        <v>74.573999999999955</v>
      </c>
    </row>
    <row r="1943" spans="1:20" x14ac:dyDescent="0.3">
      <c r="A1943" t="s">
        <v>5237</v>
      </c>
      <c r="B1943" s="1">
        <v>42976</v>
      </c>
      <c r="C1943" s="1">
        <v>42979</v>
      </c>
      <c r="D1943" t="s">
        <v>611</v>
      </c>
      <c r="E1943" t="s">
        <v>4097</v>
      </c>
      <c r="F1943" t="s">
        <v>4098</v>
      </c>
      <c r="G1943" t="s">
        <v>464</v>
      </c>
      <c r="H1943" t="s">
        <v>450</v>
      </c>
      <c r="I1943" t="s">
        <v>1747</v>
      </c>
      <c r="J1943" t="s">
        <v>634</v>
      </c>
      <c r="K1943">
        <v>62301</v>
      </c>
      <c r="L1943" t="s">
        <v>528</v>
      </c>
      <c r="M1943" t="s">
        <v>1275</v>
      </c>
      <c r="N1943" t="s">
        <v>469</v>
      </c>
      <c r="O1943" t="s">
        <v>470</v>
      </c>
      <c r="P1943" t="s">
        <v>1276</v>
      </c>
      <c r="Q1943">
        <v>47.360000000000007</v>
      </c>
      <c r="R1943">
        <v>4</v>
      </c>
      <c r="S1943">
        <v>0.2</v>
      </c>
      <c r="T1943" s="16">
        <v>17.759999999999998</v>
      </c>
    </row>
    <row r="1944" spans="1:20" x14ac:dyDescent="0.3">
      <c r="A1944" t="s">
        <v>5237</v>
      </c>
      <c r="B1944" s="1">
        <v>42976</v>
      </c>
      <c r="C1944" s="1">
        <v>42979</v>
      </c>
      <c r="D1944" t="s">
        <v>611</v>
      </c>
      <c r="E1944" t="s">
        <v>4097</v>
      </c>
      <c r="F1944" t="s">
        <v>4098</v>
      </c>
      <c r="G1944" t="s">
        <v>464</v>
      </c>
      <c r="H1944" t="s">
        <v>450</v>
      </c>
      <c r="I1944" t="s">
        <v>1747</v>
      </c>
      <c r="J1944" t="s">
        <v>634</v>
      </c>
      <c r="K1944">
        <v>62301</v>
      </c>
      <c r="L1944" t="s">
        <v>528</v>
      </c>
      <c r="M1944" t="s">
        <v>2193</v>
      </c>
      <c r="N1944" t="s">
        <v>469</v>
      </c>
      <c r="O1944" t="s">
        <v>482</v>
      </c>
      <c r="P1944" t="s">
        <v>2194</v>
      </c>
      <c r="Q1944">
        <v>27.439999999999998</v>
      </c>
      <c r="R1944">
        <v>2</v>
      </c>
      <c r="S1944">
        <v>0.2</v>
      </c>
      <c r="T1944" s="16">
        <v>2.4009999999999998</v>
      </c>
    </row>
    <row r="1945" spans="1:20" x14ac:dyDescent="0.3">
      <c r="A1945" t="s">
        <v>5237</v>
      </c>
      <c r="B1945" s="1">
        <v>42976</v>
      </c>
      <c r="C1945" s="1">
        <v>42979</v>
      </c>
      <c r="D1945" t="s">
        <v>611</v>
      </c>
      <c r="E1945" t="s">
        <v>4097</v>
      </c>
      <c r="F1945" t="s">
        <v>4098</v>
      </c>
      <c r="G1945" t="s">
        <v>464</v>
      </c>
      <c r="H1945" t="s">
        <v>450</v>
      </c>
      <c r="I1945" t="s">
        <v>1747</v>
      </c>
      <c r="J1945" t="s">
        <v>634</v>
      </c>
      <c r="K1945">
        <v>62301</v>
      </c>
      <c r="L1945" t="s">
        <v>528</v>
      </c>
      <c r="M1945" t="s">
        <v>3366</v>
      </c>
      <c r="N1945" t="s">
        <v>469</v>
      </c>
      <c r="O1945" t="s">
        <v>498</v>
      </c>
      <c r="P1945" t="s">
        <v>3367</v>
      </c>
      <c r="Q1945">
        <v>3.2399999999999993</v>
      </c>
      <c r="R1945">
        <v>9</v>
      </c>
      <c r="S1945">
        <v>0.8</v>
      </c>
      <c r="T1945" s="16">
        <v>-5.1840000000000011</v>
      </c>
    </row>
    <row r="1946" spans="1:20" x14ac:dyDescent="0.3">
      <c r="A1946" t="s">
        <v>5238</v>
      </c>
      <c r="B1946" s="1">
        <v>42541</v>
      </c>
      <c r="C1946" s="1">
        <v>42547</v>
      </c>
      <c r="D1946" t="s">
        <v>473</v>
      </c>
      <c r="E1946" t="s">
        <v>1320</v>
      </c>
      <c r="F1946" t="s">
        <v>1321</v>
      </c>
      <c r="G1946" t="s">
        <v>464</v>
      </c>
      <c r="H1946" t="s">
        <v>450</v>
      </c>
      <c r="I1946" t="s">
        <v>4646</v>
      </c>
      <c r="J1946" t="s">
        <v>527</v>
      </c>
      <c r="K1946">
        <v>75007</v>
      </c>
      <c r="L1946" t="s">
        <v>528</v>
      </c>
      <c r="M1946" t="s">
        <v>4427</v>
      </c>
      <c r="N1946" t="s">
        <v>494</v>
      </c>
      <c r="O1946" t="s">
        <v>584</v>
      </c>
      <c r="P1946" t="s">
        <v>4428</v>
      </c>
      <c r="Q1946">
        <v>95.968000000000004</v>
      </c>
      <c r="R1946">
        <v>4</v>
      </c>
      <c r="S1946">
        <v>0.2</v>
      </c>
      <c r="T1946" s="16">
        <v>26.391200000000001</v>
      </c>
    </row>
    <row r="1947" spans="1:20" x14ac:dyDescent="0.3">
      <c r="A1947" t="s">
        <v>5238</v>
      </c>
      <c r="B1947" s="1">
        <v>42541</v>
      </c>
      <c r="C1947" s="1">
        <v>42547</v>
      </c>
      <c r="D1947" t="s">
        <v>473</v>
      </c>
      <c r="E1947" t="s">
        <v>1320</v>
      </c>
      <c r="F1947" t="s">
        <v>1321</v>
      </c>
      <c r="G1947" t="s">
        <v>464</v>
      </c>
      <c r="H1947" t="s">
        <v>450</v>
      </c>
      <c r="I1947" t="s">
        <v>4646</v>
      </c>
      <c r="J1947" t="s">
        <v>527</v>
      </c>
      <c r="K1947">
        <v>75007</v>
      </c>
      <c r="L1947" t="s">
        <v>528</v>
      </c>
      <c r="M1947" t="s">
        <v>5011</v>
      </c>
      <c r="N1947" t="s">
        <v>469</v>
      </c>
      <c r="O1947" t="s">
        <v>513</v>
      </c>
      <c r="P1947" t="s">
        <v>5012</v>
      </c>
      <c r="Q1947">
        <v>10.368000000000002</v>
      </c>
      <c r="R1947">
        <v>2</v>
      </c>
      <c r="S1947">
        <v>0.2</v>
      </c>
      <c r="T1947" s="16">
        <v>3.6288</v>
      </c>
    </row>
    <row r="1948" spans="1:20" x14ac:dyDescent="0.3">
      <c r="A1948" t="s">
        <v>5239</v>
      </c>
      <c r="B1948" s="1">
        <v>42980</v>
      </c>
      <c r="C1948" s="1">
        <v>42984</v>
      </c>
      <c r="D1948" t="s">
        <v>473</v>
      </c>
      <c r="E1948" t="s">
        <v>5240</v>
      </c>
      <c r="F1948" t="s">
        <v>5241</v>
      </c>
      <c r="G1948" t="s">
        <v>464</v>
      </c>
      <c r="H1948" t="s">
        <v>450</v>
      </c>
      <c r="I1948" t="s">
        <v>689</v>
      </c>
      <c r="J1948" t="s">
        <v>690</v>
      </c>
      <c r="K1948">
        <v>10009</v>
      </c>
      <c r="L1948" t="s">
        <v>571</v>
      </c>
      <c r="M1948" t="s">
        <v>1740</v>
      </c>
      <c r="N1948" t="s">
        <v>469</v>
      </c>
      <c r="O1948" t="s">
        <v>491</v>
      </c>
      <c r="P1948" t="s">
        <v>1741</v>
      </c>
      <c r="Q1948">
        <v>23.1</v>
      </c>
      <c r="R1948">
        <v>2</v>
      </c>
      <c r="S1948">
        <v>0</v>
      </c>
      <c r="T1948" s="16">
        <v>6.468</v>
      </c>
    </row>
    <row r="1949" spans="1:20" x14ac:dyDescent="0.3">
      <c r="A1949" t="s">
        <v>5239</v>
      </c>
      <c r="B1949" s="1">
        <v>42980</v>
      </c>
      <c r="C1949" s="1">
        <v>42984</v>
      </c>
      <c r="D1949" t="s">
        <v>473</v>
      </c>
      <c r="E1949" t="s">
        <v>5240</v>
      </c>
      <c r="F1949" t="s">
        <v>5241</v>
      </c>
      <c r="G1949" t="s">
        <v>464</v>
      </c>
      <c r="H1949" t="s">
        <v>450</v>
      </c>
      <c r="I1949" t="s">
        <v>689</v>
      </c>
      <c r="J1949" t="s">
        <v>690</v>
      </c>
      <c r="K1949">
        <v>10009</v>
      </c>
      <c r="L1949" t="s">
        <v>571</v>
      </c>
      <c r="M1949" t="s">
        <v>4984</v>
      </c>
      <c r="N1949" t="s">
        <v>455</v>
      </c>
      <c r="O1949" t="s">
        <v>488</v>
      </c>
      <c r="P1949" t="s">
        <v>4985</v>
      </c>
      <c r="Q1949">
        <v>11.54</v>
      </c>
      <c r="R1949">
        <v>2</v>
      </c>
      <c r="S1949">
        <v>0</v>
      </c>
      <c r="T1949" s="16">
        <v>3.4619999999999997</v>
      </c>
    </row>
    <row r="1950" spans="1:20" x14ac:dyDescent="0.3">
      <c r="A1950" t="s">
        <v>5239</v>
      </c>
      <c r="B1950" s="1">
        <v>42980</v>
      </c>
      <c r="C1950" s="1">
        <v>42984</v>
      </c>
      <c r="D1950" t="s">
        <v>473</v>
      </c>
      <c r="E1950" t="s">
        <v>5240</v>
      </c>
      <c r="F1950" t="s">
        <v>5241</v>
      </c>
      <c r="G1950" t="s">
        <v>464</v>
      </c>
      <c r="H1950" t="s">
        <v>450</v>
      </c>
      <c r="I1950" t="s">
        <v>689</v>
      </c>
      <c r="J1950" t="s">
        <v>690</v>
      </c>
      <c r="K1950">
        <v>10009</v>
      </c>
      <c r="L1950" t="s">
        <v>571</v>
      </c>
      <c r="M1950" t="s">
        <v>2029</v>
      </c>
      <c r="N1950" t="s">
        <v>455</v>
      </c>
      <c r="O1950" t="s">
        <v>479</v>
      </c>
      <c r="P1950" t="s">
        <v>2030</v>
      </c>
      <c r="Q1950">
        <v>254.52599999999998</v>
      </c>
      <c r="R1950">
        <v>1</v>
      </c>
      <c r="S1950">
        <v>0.4</v>
      </c>
      <c r="T1950" s="16">
        <v>-93.3262</v>
      </c>
    </row>
    <row r="1951" spans="1:20" x14ac:dyDescent="0.3">
      <c r="A1951" t="s">
        <v>5239</v>
      </c>
      <c r="B1951" s="1">
        <v>42980</v>
      </c>
      <c r="C1951" s="1">
        <v>42984</v>
      </c>
      <c r="D1951" t="s">
        <v>473</v>
      </c>
      <c r="E1951" t="s">
        <v>5240</v>
      </c>
      <c r="F1951" t="s">
        <v>5241</v>
      </c>
      <c r="G1951" t="s">
        <v>464</v>
      </c>
      <c r="H1951" t="s">
        <v>450</v>
      </c>
      <c r="I1951" t="s">
        <v>689</v>
      </c>
      <c r="J1951" t="s">
        <v>690</v>
      </c>
      <c r="K1951">
        <v>10009</v>
      </c>
      <c r="L1951" t="s">
        <v>571</v>
      </c>
      <c r="M1951" t="s">
        <v>860</v>
      </c>
      <c r="N1951" t="s">
        <v>469</v>
      </c>
      <c r="O1951" t="s">
        <v>501</v>
      </c>
      <c r="P1951" t="s">
        <v>861</v>
      </c>
      <c r="Q1951">
        <v>12.98</v>
      </c>
      <c r="R1951">
        <v>1</v>
      </c>
      <c r="S1951">
        <v>0</v>
      </c>
      <c r="T1951" s="16">
        <v>3.7641999999999989</v>
      </c>
    </row>
    <row r="1952" spans="1:20" x14ac:dyDescent="0.3">
      <c r="A1952" t="s">
        <v>5239</v>
      </c>
      <c r="B1952" s="1">
        <v>42980</v>
      </c>
      <c r="C1952" s="1">
        <v>42984</v>
      </c>
      <c r="D1952" t="s">
        <v>473</v>
      </c>
      <c r="E1952" t="s">
        <v>5240</v>
      </c>
      <c r="F1952" t="s">
        <v>5241</v>
      </c>
      <c r="G1952" t="s">
        <v>464</v>
      </c>
      <c r="H1952" t="s">
        <v>450</v>
      </c>
      <c r="I1952" t="s">
        <v>689</v>
      </c>
      <c r="J1952" t="s">
        <v>690</v>
      </c>
      <c r="K1952">
        <v>10009</v>
      </c>
      <c r="L1952" t="s">
        <v>571</v>
      </c>
      <c r="M1952" t="s">
        <v>4019</v>
      </c>
      <c r="N1952" t="s">
        <v>469</v>
      </c>
      <c r="O1952" t="s">
        <v>498</v>
      </c>
      <c r="P1952" t="s">
        <v>4020</v>
      </c>
      <c r="Q1952">
        <v>26.432000000000002</v>
      </c>
      <c r="R1952">
        <v>8</v>
      </c>
      <c r="S1952">
        <v>0.2</v>
      </c>
      <c r="T1952" s="16">
        <v>8.9207999999999998</v>
      </c>
    </row>
    <row r="1953" spans="1:20" x14ac:dyDescent="0.3">
      <c r="A1953" t="s">
        <v>5239</v>
      </c>
      <c r="B1953" s="1">
        <v>42980</v>
      </c>
      <c r="C1953" s="1">
        <v>42984</v>
      </c>
      <c r="D1953" t="s">
        <v>473</v>
      </c>
      <c r="E1953" t="s">
        <v>5240</v>
      </c>
      <c r="F1953" t="s">
        <v>5241</v>
      </c>
      <c r="G1953" t="s">
        <v>464</v>
      </c>
      <c r="H1953" t="s">
        <v>450</v>
      </c>
      <c r="I1953" t="s">
        <v>689</v>
      </c>
      <c r="J1953" t="s">
        <v>690</v>
      </c>
      <c r="K1953">
        <v>10009</v>
      </c>
      <c r="L1953" t="s">
        <v>571</v>
      </c>
      <c r="M1953" t="s">
        <v>3489</v>
      </c>
      <c r="N1953" t="s">
        <v>494</v>
      </c>
      <c r="O1953" t="s">
        <v>495</v>
      </c>
      <c r="P1953" t="s">
        <v>3490</v>
      </c>
      <c r="Q1953">
        <v>197.96999999999997</v>
      </c>
      <c r="R1953">
        <v>3</v>
      </c>
      <c r="S1953">
        <v>0</v>
      </c>
      <c r="T1953" s="16">
        <v>57.41129999999999</v>
      </c>
    </row>
    <row r="1954" spans="1:20" x14ac:dyDescent="0.3">
      <c r="A1954" t="s">
        <v>5239</v>
      </c>
      <c r="B1954" s="1">
        <v>42980</v>
      </c>
      <c r="C1954" s="1">
        <v>42984</v>
      </c>
      <c r="D1954" t="s">
        <v>473</v>
      </c>
      <c r="E1954" t="s">
        <v>5240</v>
      </c>
      <c r="F1954" t="s">
        <v>5241</v>
      </c>
      <c r="G1954" t="s">
        <v>464</v>
      </c>
      <c r="H1954" t="s">
        <v>450</v>
      </c>
      <c r="I1954" t="s">
        <v>689</v>
      </c>
      <c r="J1954" t="s">
        <v>690</v>
      </c>
      <c r="K1954">
        <v>10009</v>
      </c>
      <c r="L1954" t="s">
        <v>571</v>
      </c>
      <c r="M1954" t="s">
        <v>4571</v>
      </c>
      <c r="N1954" t="s">
        <v>469</v>
      </c>
      <c r="O1954" t="s">
        <v>470</v>
      </c>
      <c r="P1954" t="s">
        <v>4572</v>
      </c>
      <c r="Q1954">
        <v>18.899999999999999</v>
      </c>
      <c r="R1954">
        <v>6</v>
      </c>
      <c r="S1954">
        <v>0</v>
      </c>
      <c r="T1954" s="16">
        <v>9.0719999999999992</v>
      </c>
    </row>
    <row r="1955" spans="1:20" x14ac:dyDescent="0.3">
      <c r="A1955" t="s">
        <v>5239</v>
      </c>
      <c r="B1955" s="1">
        <v>42980</v>
      </c>
      <c r="C1955" s="1">
        <v>42984</v>
      </c>
      <c r="D1955" t="s">
        <v>473</v>
      </c>
      <c r="E1955" t="s">
        <v>5240</v>
      </c>
      <c r="F1955" t="s">
        <v>5241</v>
      </c>
      <c r="G1955" t="s">
        <v>464</v>
      </c>
      <c r="H1955" t="s">
        <v>450</v>
      </c>
      <c r="I1955" t="s">
        <v>689</v>
      </c>
      <c r="J1955" t="s">
        <v>690</v>
      </c>
      <c r="K1955">
        <v>10009</v>
      </c>
      <c r="L1955" t="s">
        <v>571</v>
      </c>
      <c r="M1955" t="s">
        <v>2221</v>
      </c>
      <c r="N1955" t="s">
        <v>455</v>
      </c>
      <c r="O1955" t="s">
        <v>459</v>
      </c>
      <c r="P1955" t="s">
        <v>2222</v>
      </c>
      <c r="Q1955">
        <v>1282.4100000000001</v>
      </c>
      <c r="R1955">
        <v>5</v>
      </c>
      <c r="S1955">
        <v>0.1</v>
      </c>
      <c r="T1955" s="16">
        <v>213.73500000000001</v>
      </c>
    </row>
    <row r="1956" spans="1:20" x14ac:dyDescent="0.3">
      <c r="A1956" t="s">
        <v>5239</v>
      </c>
      <c r="B1956" s="1">
        <v>42980</v>
      </c>
      <c r="C1956" s="1">
        <v>42984</v>
      </c>
      <c r="D1956" t="s">
        <v>473</v>
      </c>
      <c r="E1956" t="s">
        <v>5240</v>
      </c>
      <c r="F1956" t="s">
        <v>5241</v>
      </c>
      <c r="G1956" t="s">
        <v>464</v>
      </c>
      <c r="H1956" t="s">
        <v>450</v>
      </c>
      <c r="I1956" t="s">
        <v>689</v>
      </c>
      <c r="J1956" t="s">
        <v>690</v>
      </c>
      <c r="K1956">
        <v>10009</v>
      </c>
      <c r="L1956" t="s">
        <v>571</v>
      </c>
      <c r="M1956" t="s">
        <v>5242</v>
      </c>
      <c r="N1956" t="s">
        <v>469</v>
      </c>
      <c r="O1956" t="s">
        <v>491</v>
      </c>
      <c r="P1956" t="s">
        <v>5243</v>
      </c>
      <c r="Q1956">
        <v>4.92</v>
      </c>
      <c r="R1956">
        <v>3</v>
      </c>
      <c r="S1956">
        <v>0</v>
      </c>
      <c r="T1956" s="16">
        <v>2.2139999999999995</v>
      </c>
    </row>
    <row r="1957" spans="1:20" x14ac:dyDescent="0.3">
      <c r="A1957" t="s">
        <v>5239</v>
      </c>
      <c r="B1957" s="1">
        <v>42980</v>
      </c>
      <c r="C1957" s="1">
        <v>42984</v>
      </c>
      <c r="D1957" t="s">
        <v>473</v>
      </c>
      <c r="E1957" t="s">
        <v>5240</v>
      </c>
      <c r="F1957" t="s">
        <v>5241</v>
      </c>
      <c r="G1957" t="s">
        <v>464</v>
      </c>
      <c r="H1957" t="s">
        <v>450</v>
      </c>
      <c r="I1957" t="s">
        <v>689</v>
      </c>
      <c r="J1957" t="s">
        <v>690</v>
      </c>
      <c r="K1957">
        <v>10009</v>
      </c>
      <c r="L1957" t="s">
        <v>571</v>
      </c>
      <c r="M1957" t="s">
        <v>5244</v>
      </c>
      <c r="N1957" t="s">
        <v>494</v>
      </c>
      <c r="O1957" t="s">
        <v>584</v>
      </c>
      <c r="P1957" t="s">
        <v>5245</v>
      </c>
      <c r="Q1957">
        <v>238</v>
      </c>
      <c r="R1957">
        <v>2</v>
      </c>
      <c r="S1957">
        <v>0</v>
      </c>
      <c r="T1957" s="16">
        <v>38.080000000000013</v>
      </c>
    </row>
    <row r="1958" spans="1:20" x14ac:dyDescent="0.3">
      <c r="A1958" t="s">
        <v>5239</v>
      </c>
      <c r="B1958" s="1">
        <v>42980</v>
      </c>
      <c r="C1958" s="1">
        <v>42984</v>
      </c>
      <c r="D1958" t="s">
        <v>473</v>
      </c>
      <c r="E1958" t="s">
        <v>5240</v>
      </c>
      <c r="F1958" t="s">
        <v>5241</v>
      </c>
      <c r="G1958" t="s">
        <v>464</v>
      </c>
      <c r="H1958" t="s">
        <v>450</v>
      </c>
      <c r="I1958" t="s">
        <v>689</v>
      </c>
      <c r="J1958" t="s">
        <v>690</v>
      </c>
      <c r="K1958">
        <v>10009</v>
      </c>
      <c r="L1958" t="s">
        <v>571</v>
      </c>
      <c r="M1958" t="s">
        <v>1281</v>
      </c>
      <c r="N1958" t="s">
        <v>494</v>
      </c>
      <c r="O1958" t="s">
        <v>584</v>
      </c>
      <c r="P1958" t="s">
        <v>1282</v>
      </c>
      <c r="Q1958">
        <v>167.97</v>
      </c>
      <c r="R1958">
        <v>3</v>
      </c>
      <c r="S1958">
        <v>0</v>
      </c>
      <c r="T1958" s="16">
        <v>40.31280000000001</v>
      </c>
    </row>
    <row r="1959" spans="1:20" x14ac:dyDescent="0.3">
      <c r="A1959" t="s">
        <v>5239</v>
      </c>
      <c r="B1959" s="1">
        <v>42980</v>
      </c>
      <c r="C1959" s="1">
        <v>42984</v>
      </c>
      <c r="D1959" t="s">
        <v>473</v>
      </c>
      <c r="E1959" t="s">
        <v>5240</v>
      </c>
      <c r="F1959" t="s">
        <v>5241</v>
      </c>
      <c r="G1959" t="s">
        <v>464</v>
      </c>
      <c r="H1959" t="s">
        <v>450</v>
      </c>
      <c r="I1959" t="s">
        <v>689</v>
      </c>
      <c r="J1959" t="s">
        <v>690</v>
      </c>
      <c r="K1959">
        <v>10009</v>
      </c>
      <c r="L1959" t="s">
        <v>571</v>
      </c>
      <c r="M1959" t="s">
        <v>4893</v>
      </c>
      <c r="N1959" t="s">
        <v>469</v>
      </c>
      <c r="O1959" t="s">
        <v>513</v>
      </c>
      <c r="P1959" t="s">
        <v>4894</v>
      </c>
      <c r="Q1959">
        <v>17.12</v>
      </c>
      <c r="R1959">
        <v>4</v>
      </c>
      <c r="S1959">
        <v>0</v>
      </c>
      <c r="T1959" s="16">
        <v>7.7039999999999988</v>
      </c>
    </row>
    <row r="1960" spans="1:20" x14ac:dyDescent="0.3">
      <c r="A1960" t="s">
        <v>5246</v>
      </c>
      <c r="B1960" s="1">
        <v>42988</v>
      </c>
      <c r="C1960" s="1">
        <v>42993</v>
      </c>
      <c r="D1960" t="s">
        <v>446</v>
      </c>
      <c r="E1960" t="s">
        <v>3370</v>
      </c>
      <c r="F1960" t="s">
        <v>3371</v>
      </c>
      <c r="G1960" t="s">
        <v>449</v>
      </c>
      <c r="H1960" t="s">
        <v>450</v>
      </c>
      <c r="I1960" t="s">
        <v>741</v>
      </c>
      <c r="J1960" t="s">
        <v>1020</v>
      </c>
      <c r="K1960">
        <v>65807</v>
      </c>
      <c r="L1960" t="s">
        <v>528</v>
      </c>
      <c r="M1960" t="s">
        <v>3594</v>
      </c>
      <c r="N1960" t="s">
        <v>469</v>
      </c>
      <c r="O1960" t="s">
        <v>498</v>
      </c>
      <c r="P1960" t="s">
        <v>3595</v>
      </c>
      <c r="Q1960">
        <v>16.200000000000003</v>
      </c>
      <c r="R1960">
        <v>3</v>
      </c>
      <c r="S1960">
        <v>0</v>
      </c>
      <c r="T1960" s="16">
        <v>7.7759999999999998</v>
      </c>
    </row>
    <row r="1961" spans="1:20" x14ac:dyDescent="0.3">
      <c r="A1961" t="s">
        <v>5246</v>
      </c>
      <c r="B1961" s="1">
        <v>42988</v>
      </c>
      <c r="C1961" s="1">
        <v>42993</v>
      </c>
      <c r="D1961" t="s">
        <v>446</v>
      </c>
      <c r="E1961" t="s">
        <v>3370</v>
      </c>
      <c r="F1961" t="s">
        <v>3371</v>
      </c>
      <c r="G1961" t="s">
        <v>449</v>
      </c>
      <c r="H1961" t="s">
        <v>450</v>
      </c>
      <c r="I1961" t="s">
        <v>741</v>
      </c>
      <c r="J1961" t="s">
        <v>1020</v>
      </c>
      <c r="K1961">
        <v>65807</v>
      </c>
      <c r="L1961" t="s">
        <v>528</v>
      </c>
      <c r="M1961" t="s">
        <v>5247</v>
      </c>
      <c r="N1961" t="s">
        <v>469</v>
      </c>
      <c r="O1961" t="s">
        <v>501</v>
      </c>
      <c r="P1961" t="s">
        <v>5248</v>
      </c>
      <c r="Q1961">
        <v>33.99</v>
      </c>
      <c r="R1961">
        <v>3</v>
      </c>
      <c r="S1961">
        <v>0</v>
      </c>
      <c r="T1961" s="16">
        <v>14.615700000000004</v>
      </c>
    </row>
    <row r="1962" spans="1:20" x14ac:dyDescent="0.3">
      <c r="A1962" t="s">
        <v>5246</v>
      </c>
      <c r="B1962" s="1">
        <v>42988</v>
      </c>
      <c r="C1962" s="1">
        <v>42993</v>
      </c>
      <c r="D1962" t="s">
        <v>446</v>
      </c>
      <c r="E1962" t="s">
        <v>3370</v>
      </c>
      <c r="F1962" t="s">
        <v>3371</v>
      </c>
      <c r="G1962" t="s">
        <v>449</v>
      </c>
      <c r="H1962" t="s">
        <v>450</v>
      </c>
      <c r="I1962" t="s">
        <v>741</v>
      </c>
      <c r="J1962" t="s">
        <v>1020</v>
      </c>
      <c r="K1962">
        <v>65807</v>
      </c>
      <c r="L1962" t="s">
        <v>528</v>
      </c>
      <c r="M1962" t="s">
        <v>4766</v>
      </c>
      <c r="N1962" t="s">
        <v>494</v>
      </c>
      <c r="O1962" t="s">
        <v>584</v>
      </c>
      <c r="P1962" t="s">
        <v>4767</v>
      </c>
      <c r="Q1962">
        <v>296.84999999999997</v>
      </c>
      <c r="R1962">
        <v>5</v>
      </c>
      <c r="S1962">
        <v>0</v>
      </c>
      <c r="T1962" s="16">
        <v>53.432999999999993</v>
      </c>
    </row>
    <row r="1963" spans="1:20" x14ac:dyDescent="0.3">
      <c r="A1963" t="s">
        <v>5246</v>
      </c>
      <c r="B1963" s="1">
        <v>42988</v>
      </c>
      <c r="C1963" s="1">
        <v>42993</v>
      </c>
      <c r="D1963" t="s">
        <v>446</v>
      </c>
      <c r="E1963" t="s">
        <v>3370</v>
      </c>
      <c r="F1963" t="s">
        <v>3371</v>
      </c>
      <c r="G1963" t="s">
        <v>449</v>
      </c>
      <c r="H1963" t="s">
        <v>450</v>
      </c>
      <c r="I1963" t="s">
        <v>741</v>
      </c>
      <c r="J1963" t="s">
        <v>1020</v>
      </c>
      <c r="K1963">
        <v>65807</v>
      </c>
      <c r="L1963" t="s">
        <v>528</v>
      </c>
      <c r="M1963" t="s">
        <v>5249</v>
      </c>
      <c r="N1963" t="s">
        <v>494</v>
      </c>
      <c r="O1963" t="s">
        <v>584</v>
      </c>
      <c r="P1963" t="s">
        <v>5250</v>
      </c>
      <c r="Q1963">
        <v>112.80000000000001</v>
      </c>
      <c r="R1963">
        <v>6</v>
      </c>
      <c r="S1963">
        <v>0</v>
      </c>
      <c r="T1963" s="16">
        <v>6.7680000000000007</v>
      </c>
    </row>
    <row r="1964" spans="1:20" x14ac:dyDescent="0.3">
      <c r="A1964" t="s">
        <v>5246</v>
      </c>
      <c r="B1964" s="1">
        <v>42988</v>
      </c>
      <c r="C1964" s="1">
        <v>42993</v>
      </c>
      <c r="D1964" t="s">
        <v>446</v>
      </c>
      <c r="E1964" t="s">
        <v>3370</v>
      </c>
      <c r="F1964" t="s">
        <v>3371</v>
      </c>
      <c r="G1964" t="s">
        <v>449</v>
      </c>
      <c r="H1964" t="s">
        <v>450</v>
      </c>
      <c r="I1964" t="s">
        <v>741</v>
      </c>
      <c r="J1964" t="s">
        <v>1020</v>
      </c>
      <c r="K1964">
        <v>65807</v>
      </c>
      <c r="L1964" t="s">
        <v>528</v>
      </c>
      <c r="M1964" t="s">
        <v>5251</v>
      </c>
      <c r="N1964" t="s">
        <v>469</v>
      </c>
      <c r="O1964" t="s">
        <v>498</v>
      </c>
      <c r="P1964" t="s">
        <v>5252</v>
      </c>
      <c r="Q1964">
        <v>13.71</v>
      </c>
      <c r="R1964">
        <v>3</v>
      </c>
      <c r="S1964">
        <v>0</v>
      </c>
      <c r="T1964" s="16">
        <v>6.5808</v>
      </c>
    </row>
    <row r="1965" spans="1:20" x14ac:dyDescent="0.3">
      <c r="A1965" t="s">
        <v>5246</v>
      </c>
      <c r="B1965" s="1">
        <v>42988</v>
      </c>
      <c r="C1965" s="1">
        <v>42993</v>
      </c>
      <c r="D1965" t="s">
        <v>446</v>
      </c>
      <c r="E1965" t="s">
        <v>3370</v>
      </c>
      <c r="F1965" t="s">
        <v>3371</v>
      </c>
      <c r="G1965" t="s">
        <v>449</v>
      </c>
      <c r="H1965" t="s">
        <v>450</v>
      </c>
      <c r="I1965" t="s">
        <v>741</v>
      </c>
      <c r="J1965" t="s">
        <v>1020</v>
      </c>
      <c r="K1965">
        <v>65807</v>
      </c>
      <c r="L1965" t="s">
        <v>528</v>
      </c>
      <c r="M1965" t="s">
        <v>4490</v>
      </c>
      <c r="N1965" t="s">
        <v>469</v>
      </c>
      <c r="O1965" t="s">
        <v>513</v>
      </c>
      <c r="P1965" t="s">
        <v>4491</v>
      </c>
      <c r="Q1965">
        <v>24.900000000000002</v>
      </c>
      <c r="R1965">
        <v>5</v>
      </c>
      <c r="S1965">
        <v>0</v>
      </c>
      <c r="T1965" s="16">
        <v>11.703000000000001</v>
      </c>
    </row>
    <row r="1966" spans="1:20" x14ac:dyDescent="0.3">
      <c r="A1966" t="s">
        <v>5246</v>
      </c>
      <c r="B1966" s="1">
        <v>42988</v>
      </c>
      <c r="C1966" s="1">
        <v>42993</v>
      </c>
      <c r="D1966" t="s">
        <v>446</v>
      </c>
      <c r="E1966" t="s">
        <v>3370</v>
      </c>
      <c r="F1966" t="s">
        <v>3371</v>
      </c>
      <c r="G1966" t="s">
        <v>449</v>
      </c>
      <c r="H1966" t="s">
        <v>450</v>
      </c>
      <c r="I1966" t="s">
        <v>741</v>
      </c>
      <c r="J1966" t="s">
        <v>1020</v>
      </c>
      <c r="K1966">
        <v>65807</v>
      </c>
      <c r="L1966" t="s">
        <v>528</v>
      </c>
      <c r="M1966" t="s">
        <v>2857</v>
      </c>
      <c r="N1966" t="s">
        <v>469</v>
      </c>
      <c r="O1966" t="s">
        <v>482</v>
      </c>
      <c r="P1966" t="s">
        <v>2858</v>
      </c>
      <c r="Q1966">
        <v>286.29000000000002</v>
      </c>
      <c r="R1966">
        <v>3</v>
      </c>
      <c r="S1966">
        <v>0</v>
      </c>
      <c r="T1966" s="16">
        <v>17.177399999999977</v>
      </c>
    </row>
    <row r="1967" spans="1:20" x14ac:dyDescent="0.3">
      <c r="A1967" t="s">
        <v>5246</v>
      </c>
      <c r="B1967" s="1">
        <v>42988</v>
      </c>
      <c r="C1967" s="1">
        <v>42993</v>
      </c>
      <c r="D1967" t="s">
        <v>446</v>
      </c>
      <c r="E1967" t="s">
        <v>3370</v>
      </c>
      <c r="F1967" t="s">
        <v>3371</v>
      </c>
      <c r="G1967" t="s">
        <v>449</v>
      </c>
      <c r="H1967" t="s">
        <v>450</v>
      </c>
      <c r="I1967" t="s">
        <v>741</v>
      </c>
      <c r="J1967" t="s">
        <v>1020</v>
      </c>
      <c r="K1967">
        <v>65807</v>
      </c>
      <c r="L1967" t="s">
        <v>528</v>
      </c>
      <c r="M1967" t="s">
        <v>5253</v>
      </c>
      <c r="N1967" t="s">
        <v>469</v>
      </c>
      <c r="O1967" t="s">
        <v>501</v>
      </c>
      <c r="P1967" t="s">
        <v>5254</v>
      </c>
      <c r="Q1967">
        <v>24.18</v>
      </c>
      <c r="R1967">
        <v>2</v>
      </c>
      <c r="S1967">
        <v>0</v>
      </c>
      <c r="T1967" s="16">
        <v>7.2539999999999978</v>
      </c>
    </row>
    <row r="1968" spans="1:20" x14ac:dyDescent="0.3">
      <c r="A1968" t="s">
        <v>5255</v>
      </c>
      <c r="B1968" s="1">
        <v>43090</v>
      </c>
      <c r="C1968" s="1">
        <v>43097</v>
      </c>
      <c r="D1968" t="s">
        <v>473</v>
      </c>
      <c r="E1968" t="s">
        <v>2200</v>
      </c>
      <c r="F1968" t="s">
        <v>2201</v>
      </c>
      <c r="G1968" t="s">
        <v>449</v>
      </c>
      <c r="H1968" t="s">
        <v>450</v>
      </c>
      <c r="I1968" t="s">
        <v>5256</v>
      </c>
      <c r="J1968" t="s">
        <v>1213</v>
      </c>
      <c r="K1968">
        <v>7501</v>
      </c>
      <c r="L1968" t="s">
        <v>571</v>
      </c>
      <c r="M1968" t="s">
        <v>2514</v>
      </c>
      <c r="N1968" t="s">
        <v>494</v>
      </c>
      <c r="O1968" t="s">
        <v>495</v>
      </c>
      <c r="P1968" t="s">
        <v>2515</v>
      </c>
      <c r="Q1968">
        <v>281.96999999999997</v>
      </c>
      <c r="R1968">
        <v>3</v>
      </c>
      <c r="S1968">
        <v>0</v>
      </c>
      <c r="T1968" s="16">
        <v>78.951599999999999</v>
      </c>
    </row>
    <row r="1969" spans="1:20" x14ac:dyDescent="0.3">
      <c r="A1969" t="s">
        <v>5255</v>
      </c>
      <c r="B1969" s="1">
        <v>43090</v>
      </c>
      <c r="C1969" s="1">
        <v>43097</v>
      </c>
      <c r="D1969" t="s">
        <v>473</v>
      </c>
      <c r="E1969" t="s">
        <v>2200</v>
      </c>
      <c r="F1969" t="s">
        <v>2201</v>
      </c>
      <c r="G1969" t="s">
        <v>449</v>
      </c>
      <c r="H1969" t="s">
        <v>450</v>
      </c>
      <c r="I1969" t="s">
        <v>5256</v>
      </c>
      <c r="J1969" t="s">
        <v>1213</v>
      </c>
      <c r="K1969">
        <v>7501</v>
      </c>
      <c r="L1969" t="s">
        <v>571</v>
      </c>
      <c r="M1969" t="s">
        <v>5257</v>
      </c>
      <c r="N1969" t="s">
        <v>469</v>
      </c>
      <c r="O1969" t="s">
        <v>1002</v>
      </c>
      <c r="P1969" t="s">
        <v>5258</v>
      </c>
      <c r="Q1969">
        <v>69.5</v>
      </c>
      <c r="R1969">
        <v>5</v>
      </c>
      <c r="S1969">
        <v>0</v>
      </c>
      <c r="T1969" s="16">
        <v>20.154999999999994</v>
      </c>
    </row>
    <row r="1970" spans="1:20" x14ac:dyDescent="0.3">
      <c r="A1970" t="s">
        <v>5255</v>
      </c>
      <c r="B1970" s="1">
        <v>43090</v>
      </c>
      <c r="C1970" s="1">
        <v>43097</v>
      </c>
      <c r="D1970" t="s">
        <v>473</v>
      </c>
      <c r="E1970" t="s">
        <v>2200</v>
      </c>
      <c r="F1970" t="s">
        <v>2201</v>
      </c>
      <c r="G1970" t="s">
        <v>449</v>
      </c>
      <c r="H1970" t="s">
        <v>450</v>
      </c>
      <c r="I1970" t="s">
        <v>5256</v>
      </c>
      <c r="J1970" t="s">
        <v>1213</v>
      </c>
      <c r="K1970">
        <v>7501</v>
      </c>
      <c r="L1970" t="s">
        <v>571</v>
      </c>
      <c r="M1970" t="s">
        <v>1124</v>
      </c>
      <c r="N1970" t="s">
        <v>469</v>
      </c>
      <c r="O1970" t="s">
        <v>513</v>
      </c>
      <c r="P1970" t="s">
        <v>1125</v>
      </c>
      <c r="Q1970">
        <v>166.44</v>
      </c>
      <c r="R1970">
        <v>3</v>
      </c>
      <c r="S1970">
        <v>0</v>
      </c>
      <c r="T1970" s="16">
        <v>79.891199999999998</v>
      </c>
    </row>
    <row r="1971" spans="1:20" x14ac:dyDescent="0.3">
      <c r="A1971" t="s">
        <v>5259</v>
      </c>
      <c r="B1971" s="1">
        <v>43001</v>
      </c>
      <c r="C1971" s="1">
        <v>43007</v>
      </c>
      <c r="D1971" t="s">
        <v>473</v>
      </c>
      <c r="E1971" t="s">
        <v>2298</v>
      </c>
      <c r="F1971" t="s">
        <v>2299</v>
      </c>
      <c r="G1971" t="s">
        <v>449</v>
      </c>
      <c r="H1971" t="s">
        <v>450</v>
      </c>
      <c r="I1971" t="s">
        <v>4980</v>
      </c>
      <c r="J1971" t="s">
        <v>1073</v>
      </c>
      <c r="K1971">
        <v>74133</v>
      </c>
      <c r="L1971" t="s">
        <v>528</v>
      </c>
      <c r="M1971" t="s">
        <v>1155</v>
      </c>
      <c r="N1971" t="s">
        <v>494</v>
      </c>
      <c r="O1971" t="s">
        <v>584</v>
      </c>
      <c r="P1971" t="s">
        <v>1156</v>
      </c>
      <c r="Q1971">
        <v>291.95999999999998</v>
      </c>
      <c r="R1971">
        <v>4</v>
      </c>
      <c r="S1971">
        <v>0</v>
      </c>
      <c r="T1971" s="16">
        <v>102.18599999999998</v>
      </c>
    </row>
    <row r="1972" spans="1:20" x14ac:dyDescent="0.3">
      <c r="A1972" t="s">
        <v>5260</v>
      </c>
      <c r="B1972" s="1">
        <v>42861</v>
      </c>
      <c r="C1972" s="1">
        <v>42866</v>
      </c>
      <c r="D1972" t="s">
        <v>473</v>
      </c>
      <c r="E1972" t="s">
        <v>4911</v>
      </c>
      <c r="F1972" t="s">
        <v>4912</v>
      </c>
      <c r="G1972" t="s">
        <v>525</v>
      </c>
      <c r="H1972" t="s">
        <v>450</v>
      </c>
      <c r="I1972" t="s">
        <v>726</v>
      </c>
      <c r="J1972" t="s">
        <v>634</v>
      </c>
      <c r="K1972">
        <v>60623</v>
      </c>
      <c r="L1972" t="s">
        <v>528</v>
      </c>
      <c r="M1972" t="s">
        <v>4929</v>
      </c>
      <c r="N1972" t="s">
        <v>469</v>
      </c>
      <c r="O1972" t="s">
        <v>491</v>
      </c>
      <c r="P1972" t="s">
        <v>4930</v>
      </c>
      <c r="Q1972">
        <v>6.4080000000000004</v>
      </c>
      <c r="R1972">
        <v>3</v>
      </c>
      <c r="S1972">
        <v>0.2</v>
      </c>
      <c r="T1972" s="16">
        <v>0.64079999999999981</v>
      </c>
    </row>
    <row r="1973" spans="1:20" x14ac:dyDescent="0.3">
      <c r="A1973" t="s">
        <v>5260</v>
      </c>
      <c r="B1973" s="1">
        <v>42861</v>
      </c>
      <c r="C1973" s="1">
        <v>42866</v>
      </c>
      <c r="D1973" t="s">
        <v>473</v>
      </c>
      <c r="E1973" t="s">
        <v>4911</v>
      </c>
      <c r="F1973" t="s">
        <v>4912</v>
      </c>
      <c r="G1973" t="s">
        <v>525</v>
      </c>
      <c r="H1973" t="s">
        <v>450</v>
      </c>
      <c r="I1973" t="s">
        <v>726</v>
      </c>
      <c r="J1973" t="s">
        <v>634</v>
      </c>
      <c r="K1973">
        <v>60623</v>
      </c>
      <c r="L1973" t="s">
        <v>528</v>
      </c>
      <c r="M1973" t="s">
        <v>1155</v>
      </c>
      <c r="N1973" t="s">
        <v>494</v>
      </c>
      <c r="O1973" t="s">
        <v>584</v>
      </c>
      <c r="P1973" t="s">
        <v>1156</v>
      </c>
      <c r="Q1973">
        <v>408.74399999999997</v>
      </c>
      <c r="R1973">
        <v>7</v>
      </c>
      <c r="S1973">
        <v>0.2</v>
      </c>
      <c r="T1973" s="16">
        <v>76.639499999999984</v>
      </c>
    </row>
    <row r="1974" spans="1:20" x14ac:dyDescent="0.3">
      <c r="A1974" t="s">
        <v>5261</v>
      </c>
      <c r="B1974" s="1">
        <v>41987</v>
      </c>
      <c r="C1974" s="1">
        <v>41992</v>
      </c>
      <c r="D1974" t="s">
        <v>473</v>
      </c>
      <c r="E1974" t="s">
        <v>5262</v>
      </c>
      <c r="F1974" t="s">
        <v>5263</v>
      </c>
      <c r="G1974" t="s">
        <v>449</v>
      </c>
      <c r="H1974" t="s">
        <v>450</v>
      </c>
      <c r="I1974" t="s">
        <v>726</v>
      </c>
      <c r="J1974" t="s">
        <v>634</v>
      </c>
      <c r="K1974">
        <v>60610</v>
      </c>
      <c r="L1974" t="s">
        <v>528</v>
      </c>
      <c r="M1974" t="s">
        <v>5264</v>
      </c>
      <c r="N1974" t="s">
        <v>469</v>
      </c>
      <c r="O1974" t="s">
        <v>498</v>
      </c>
      <c r="P1974" t="s">
        <v>5265</v>
      </c>
      <c r="Q1974">
        <v>5.1039999999999992</v>
      </c>
      <c r="R1974">
        <v>4</v>
      </c>
      <c r="S1974">
        <v>0.8</v>
      </c>
      <c r="T1974" s="16">
        <v>-8.6768000000000018</v>
      </c>
    </row>
    <row r="1975" spans="1:20" x14ac:dyDescent="0.3">
      <c r="A1975" t="s">
        <v>5261</v>
      </c>
      <c r="B1975" s="1">
        <v>41987</v>
      </c>
      <c r="C1975" s="1">
        <v>41992</v>
      </c>
      <c r="D1975" t="s">
        <v>473</v>
      </c>
      <c r="E1975" t="s">
        <v>5262</v>
      </c>
      <c r="F1975" t="s">
        <v>5263</v>
      </c>
      <c r="G1975" t="s">
        <v>449</v>
      </c>
      <c r="H1975" t="s">
        <v>450</v>
      </c>
      <c r="I1975" t="s">
        <v>726</v>
      </c>
      <c r="J1975" t="s">
        <v>634</v>
      </c>
      <c r="K1975">
        <v>60610</v>
      </c>
      <c r="L1975" t="s">
        <v>528</v>
      </c>
      <c r="M1975" t="s">
        <v>3573</v>
      </c>
      <c r="N1975" t="s">
        <v>469</v>
      </c>
      <c r="O1975" t="s">
        <v>692</v>
      </c>
      <c r="P1975" t="s">
        <v>3574</v>
      </c>
      <c r="Q1975">
        <v>2.8960000000000004</v>
      </c>
      <c r="R1975">
        <v>2</v>
      </c>
      <c r="S1975">
        <v>0.2</v>
      </c>
      <c r="T1975" s="16">
        <v>0.4705999999999998</v>
      </c>
    </row>
    <row r="1976" spans="1:20" x14ac:dyDescent="0.3">
      <c r="A1976" t="s">
        <v>5261</v>
      </c>
      <c r="B1976" s="1">
        <v>41987</v>
      </c>
      <c r="C1976" s="1">
        <v>41992</v>
      </c>
      <c r="D1976" t="s">
        <v>473</v>
      </c>
      <c r="E1976" t="s">
        <v>5262</v>
      </c>
      <c r="F1976" t="s">
        <v>5263</v>
      </c>
      <c r="G1976" t="s">
        <v>449</v>
      </c>
      <c r="H1976" t="s">
        <v>450</v>
      </c>
      <c r="I1976" t="s">
        <v>726</v>
      </c>
      <c r="J1976" t="s">
        <v>634</v>
      </c>
      <c r="K1976">
        <v>60610</v>
      </c>
      <c r="L1976" t="s">
        <v>528</v>
      </c>
      <c r="M1976" t="s">
        <v>5266</v>
      </c>
      <c r="N1976" t="s">
        <v>494</v>
      </c>
      <c r="O1976" t="s">
        <v>584</v>
      </c>
      <c r="P1976" t="s">
        <v>5267</v>
      </c>
      <c r="Q1976">
        <v>35.016000000000005</v>
      </c>
      <c r="R1976">
        <v>3</v>
      </c>
      <c r="S1976">
        <v>0.2</v>
      </c>
      <c r="T1976" s="16">
        <v>-2.188500000000003</v>
      </c>
    </row>
    <row r="1977" spans="1:20" x14ac:dyDescent="0.3">
      <c r="A1977" t="s">
        <v>5268</v>
      </c>
      <c r="B1977" s="1">
        <v>41930</v>
      </c>
      <c r="C1977" s="1">
        <v>41932</v>
      </c>
      <c r="D1977" t="s">
        <v>446</v>
      </c>
      <c r="E1977" t="s">
        <v>1534</v>
      </c>
      <c r="F1977" t="s">
        <v>1535</v>
      </c>
      <c r="G1977" t="s">
        <v>464</v>
      </c>
      <c r="H1977" t="s">
        <v>450</v>
      </c>
      <c r="I1977" t="s">
        <v>2245</v>
      </c>
      <c r="J1977" t="s">
        <v>781</v>
      </c>
      <c r="K1977">
        <v>36116</v>
      </c>
      <c r="L1977" t="s">
        <v>453</v>
      </c>
      <c r="M1977" t="s">
        <v>1264</v>
      </c>
      <c r="N1977" t="s">
        <v>469</v>
      </c>
      <c r="O1977" t="s">
        <v>482</v>
      </c>
      <c r="P1977" t="s">
        <v>1265</v>
      </c>
      <c r="Q1977">
        <v>275.96999999999997</v>
      </c>
      <c r="R1977">
        <v>3</v>
      </c>
      <c r="S1977">
        <v>0</v>
      </c>
      <c r="T1977" s="16">
        <v>11.038799999999981</v>
      </c>
    </row>
    <row r="1978" spans="1:20" x14ac:dyDescent="0.3">
      <c r="A1978" t="s">
        <v>5268</v>
      </c>
      <c r="B1978" s="1">
        <v>41930</v>
      </c>
      <c r="C1978" s="1">
        <v>41932</v>
      </c>
      <c r="D1978" t="s">
        <v>446</v>
      </c>
      <c r="E1978" t="s">
        <v>1534</v>
      </c>
      <c r="F1978" t="s">
        <v>1535</v>
      </c>
      <c r="G1978" t="s">
        <v>464</v>
      </c>
      <c r="H1978" t="s">
        <v>450</v>
      </c>
      <c r="I1978" t="s">
        <v>2245</v>
      </c>
      <c r="J1978" t="s">
        <v>781</v>
      </c>
      <c r="K1978">
        <v>36116</v>
      </c>
      <c r="L1978" t="s">
        <v>453</v>
      </c>
      <c r="M1978" t="s">
        <v>5269</v>
      </c>
      <c r="N1978" t="s">
        <v>494</v>
      </c>
      <c r="O1978" t="s">
        <v>495</v>
      </c>
      <c r="P1978" t="s">
        <v>5270</v>
      </c>
      <c r="Q1978">
        <v>1394.95</v>
      </c>
      <c r="R1978">
        <v>5</v>
      </c>
      <c r="S1978">
        <v>0</v>
      </c>
      <c r="T1978" s="16">
        <v>362.68699999999995</v>
      </c>
    </row>
    <row r="1979" spans="1:20" x14ac:dyDescent="0.3">
      <c r="A1979" t="s">
        <v>5268</v>
      </c>
      <c r="B1979" s="1">
        <v>41930</v>
      </c>
      <c r="C1979" s="1">
        <v>41932</v>
      </c>
      <c r="D1979" t="s">
        <v>446</v>
      </c>
      <c r="E1979" t="s">
        <v>1534</v>
      </c>
      <c r="F1979" t="s">
        <v>1535</v>
      </c>
      <c r="G1979" t="s">
        <v>464</v>
      </c>
      <c r="H1979" t="s">
        <v>450</v>
      </c>
      <c r="I1979" t="s">
        <v>2245</v>
      </c>
      <c r="J1979" t="s">
        <v>781</v>
      </c>
      <c r="K1979">
        <v>36116</v>
      </c>
      <c r="L1979" t="s">
        <v>453</v>
      </c>
      <c r="M1979" t="s">
        <v>5271</v>
      </c>
      <c r="N1979" t="s">
        <v>455</v>
      </c>
      <c r="O1979" t="s">
        <v>459</v>
      </c>
      <c r="P1979" t="s">
        <v>5272</v>
      </c>
      <c r="Q1979">
        <v>545.88</v>
      </c>
      <c r="R1979">
        <v>6</v>
      </c>
      <c r="S1979">
        <v>0</v>
      </c>
      <c r="T1979" s="16">
        <v>70.964399999999983</v>
      </c>
    </row>
    <row r="1980" spans="1:20" x14ac:dyDescent="0.3">
      <c r="A1980" t="s">
        <v>5273</v>
      </c>
      <c r="B1980" s="1">
        <v>42132</v>
      </c>
      <c r="C1980" s="1">
        <v>42136</v>
      </c>
      <c r="D1980" t="s">
        <v>473</v>
      </c>
      <c r="E1980" t="s">
        <v>2249</v>
      </c>
      <c r="F1980" t="s">
        <v>2250</v>
      </c>
      <c r="G1980" t="s">
        <v>449</v>
      </c>
      <c r="H1980" t="s">
        <v>450</v>
      </c>
      <c r="I1980" t="s">
        <v>2404</v>
      </c>
      <c r="J1980" t="s">
        <v>843</v>
      </c>
      <c r="K1980">
        <v>97301</v>
      </c>
      <c r="L1980" t="s">
        <v>467</v>
      </c>
      <c r="M1980" t="s">
        <v>5274</v>
      </c>
      <c r="N1980" t="s">
        <v>469</v>
      </c>
      <c r="O1980" t="s">
        <v>491</v>
      </c>
      <c r="P1980" t="s">
        <v>5275</v>
      </c>
      <c r="Q1980">
        <v>5.2480000000000002</v>
      </c>
      <c r="R1980">
        <v>2</v>
      </c>
      <c r="S1980">
        <v>0.2</v>
      </c>
      <c r="T1980" s="16">
        <v>0.59039999999999915</v>
      </c>
    </row>
    <row r="1981" spans="1:20" x14ac:dyDescent="0.3">
      <c r="A1981" t="s">
        <v>5276</v>
      </c>
      <c r="B1981" s="1">
        <v>42474</v>
      </c>
      <c r="C1981" s="1">
        <v>42474</v>
      </c>
      <c r="D1981" t="s">
        <v>1716</v>
      </c>
      <c r="E1981" t="s">
        <v>4171</v>
      </c>
      <c r="F1981" t="s">
        <v>4172</v>
      </c>
      <c r="G1981" t="s">
        <v>449</v>
      </c>
      <c r="H1981" t="s">
        <v>450</v>
      </c>
      <c r="I1981" t="s">
        <v>4374</v>
      </c>
      <c r="J1981" t="s">
        <v>733</v>
      </c>
      <c r="K1981">
        <v>85301</v>
      </c>
      <c r="L1981" t="s">
        <v>467</v>
      </c>
      <c r="M1981" t="s">
        <v>1562</v>
      </c>
      <c r="N1981" t="s">
        <v>455</v>
      </c>
      <c r="O1981" t="s">
        <v>459</v>
      </c>
      <c r="P1981" t="s">
        <v>1563</v>
      </c>
      <c r="Q1981">
        <v>933.53600000000006</v>
      </c>
      <c r="R1981">
        <v>4</v>
      </c>
      <c r="S1981">
        <v>0.2</v>
      </c>
      <c r="T1981" s="16">
        <v>105.02279999999996</v>
      </c>
    </row>
    <row r="1982" spans="1:20" x14ac:dyDescent="0.3">
      <c r="A1982" t="s">
        <v>5276</v>
      </c>
      <c r="B1982" s="1">
        <v>42474</v>
      </c>
      <c r="C1982" s="1">
        <v>42474</v>
      </c>
      <c r="D1982" t="s">
        <v>1716</v>
      </c>
      <c r="E1982" t="s">
        <v>4171</v>
      </c>
      <c r="F1982" t="s">
        <v>4172</v>
      </c>
      <c r="G1982" t="s">
        <v>449</v>
      </c>
      <c r="H1982" t="s">
        <v>450</v>
      </c>
      <c r="I1982" t="s">
        <v>4374</v>
      </c>
      <c r="J1982" t="s">
        <v>733</v>
      </c>
      <c r="K1982">
        <v>85301</v>
      </c>
      <c r="L1982" t="s">
        <v>467</v>
      </c>
      <c r="M1982" t="s">
        <v>1379</v>
      </c>
      <c r="N1982" t="s">
        <v>469</v>
      </c>
      <c r="O1982" t="s">
        <v>482</v>
      </c>
      <c r="P1982" t="s">
        <v>1380</v>
      </c>
      <c r="Q1982">
        <v>42.975999999999999</v>
      </c>
      <c r="R1982">
        <v>4</v>
      </c>
      <c r="S1982">
        <v>0.2</v>
      </c>
      <c r="T1982" s="16">
        <v>4.2976000000000028</v>
      </c>
    </row>
    <row r="1983" spans="1:20" x14ac:dyDescent="0.3">
      <c r="A1983" t="s">
        <v>5277</v>
      </c>
      <c r="B1983" s="1">
        <v>42352</v>
      </c>
      <c r="C1983" s="1">
        <v>42354</v>
      </c>
      <c r="D1983" t="s">
        <v>446</v>
      </c>
      <c r="E1983" t="s">
        <v>1745</v>
      </c>
      <c r="F1983" t="s">
        <v>1746</v>
      </c>
      <c r="G1983" t="s">
        <v>464</v>
      </c>
      <c r="H1983" t="s">
        <v>450</v>
      </c>
      <c r="I1983" t="s">
        <v>920</v>
      </c>
      <c r="J1983" t="s">
        <v>1698</v>
      </c>
      <c r="K1983">
        <v>31907</v>
      </c>
      <c r="L1983" t="s">
        <v>453</v>
      </c>
      <c r="M1983" t="s">
        <v>2855</v>
      </c>
      <c r="N1983" t="s">
        <v>469</v>
      </c>
      <c r="O1983" t="s">
        <v>498</v>
      </c>
      <c r="P1983" t="s">
        <v>2856</v>
      </c>
      <c r="Q1983">
        <v>3.76</v>
      </c>
      <c r="R1983">
        <v>2</v>
      </c>
      <c r="S1983">
        <v>0</v>
      </c>
      <c r="T1983" s="16">
        <v>1.8047999999999997</v>
      </c>
    </row>
    <row r="1984" spans="1:20" x14ac:dyDescent="0.3">
      <c r="A1984" t="s">
        <v>5278</v>
      </c>
      <c r="B1984" s="1">
        <v>41976</v>
      </c>
      <c r="C1984" s="1">
        <v>41982</v>
      </c>
      <c r="D1984" t="s">
        <v>473</v>
      </c>
      <c r="E1984" t="s">
        <v>1792</v>
      </c>
      <c r="F1984" t="s">
        <v>1793</v>
      </c>
      <c r="G1984" t="s">
        <v>449</v>
      </c>
      <c r="H1984" t="s">
        <v>450</v>
      </c>
      <c r="I1984" t="s">
        <v>5279</v>
      </c>
      <c r="J1984" t="s">
        <v>1073</v>
      </c>
      <c r="K1984">
        <v>73120</v>
      </c>
      <c r="L1984" t="s">
        <v>528</v>
      </c>
      <c r="M1984" t="s">
        <v>5280</v>
      </c>
      <c r="N1984" t="s">
        <v>494</v>
      </c>
      <c r="O1984" t="s">
        <v>495</v>
      </c>
      <c r="P1984" t="s">
        <v>5281</v>
      </c>
      <c r="Q1984">
        <v>479.96</v>
      </c>
      <c r="R1984">
        <v>4</v>
      </c>
      <c r="S1984">
        <v>0</v>
      </c>
      <c r="T1984" s="16">
        <v>134.3888</v>
      </c>
    </row>
    <row r="1985" spans="1:20" x14ac:dyDescent="0.3">
      <c r="A1985" t="s">
        <v>5282</v>
      </c>
      <c r="B1985" s="1">
        <v>41968</v>
      </c>
      <c r="C1985" s="1">
        <v>41970</v>
      </c>
      <c r="D1985" t="s">
        <v>446</v>
      </c>
      <c r="E1985" t="s">
        <v>4072</v>
      </c>
      <c r="F1985" t="s">
        <v>4073</v>
      </c>
      <c r="G1985" t="s">
        <v>464</v>
      </c>
      <c r="H1985" t="s">
        <v>450</v>
      </c>
      <c r="I1985" t="s">
        <v>1417</v>
      </c>
      <c r="J1985" t="s">
        <v>466</v>
      </c>
      <c r="K1985">
        <v>94513</v>
      </c>
      <c r="L1985" t="s">
        <v>467</v>
      </c>
      <c r="M1985" t="s">
        <v>2966</v>
      </c>
      <c r="N1985" t="s">
        <v>469</v>
      </c>
      <c r="O1985" t="s">
        <v>501</v>
      </c>
      <c r="P1985" t="s">
        <v>2967</v>
      </c>
      <c r="Q1985">
        <v>320.88</v>
      </c>
      <c r="R1985">
        <v>6</v>
      </c>
      <c r="S1985">
        <v>0</v>
      </c>
      <c r="T1985" s="16">
        <v>93.055199999999957</v>
      </c>
    </row>
    <row r="1986" spans="1:20" x14ac:dyDescent="0.3">
      <c r="A1986" t="s">
        <v>5282</v>
      </c>
      <c r="B1986" s="1">
        <v>41968</v>
      </c>
      <c r="C1986" s="1">
        <v>41970</v>
      </c>
      <c r="D1986" t="s">
        <v>446</v>
      </c>
      <c r="E1986" t="s">
        <v>4072</v>
      </c>
      <c r="F1986" t="s">
        <v>4073</v>
      </c>
      <c r="G1986" t="s">
        <v>464</v>
      </c>
      <c r="H1986" t="s">
        <v>450</v>
      </c>
      <c r="I1986" t="s">
        <v>1417</v>
      </c>
      <c r="J1986" t="s">
        <v>466</v>
      </c>
      <c r="K1986">
        <v>94513</v>
      </c>
      <c r="L1986" t="s">
        <v>467</v>
      </c>
      <c r="M1986" t="s">
        <v>3317</v>
      </c>
      <c r="N1986" t="s">
        <v>455</v>
      </c>
      <c r="O1986" t="s">
        <v>488</v>
      </c>
      <c r="P1986" t="s">
        <v>1348</v>
      </c>
      <c r="Q1986">
        <v>23.88</v>
      </c>
      <c r="R1986">
        <v>3</v>
      </c>
      <c r="S1986">
        <v>0</v>
      </c>
      <c r="T1986" s="16">
        <v>10.507200000000001</v>
      </c>
    </row>
    <row r="1987" spans="1:20" x14ac:dyDescent="0.3">
      <c r="A1987" t="s">
        <v>5282</v>
      </c>
      <c r="B1987" s="1">
        <v>41968</v>
      </c>
      <c r="C1987" s="1">
        <v>41970</v>
      </c>
      <c r="D1987" t="s">
        <v>446</v>
      </c>
      <c r="E1987" t="s">
        <v>4072</v>
      </c>
      <c r="F1987" t="s">
        <v>4073</v>
      </c>
      <c r="G1987" t="s">
        <v>464</v>
      </c>
      <c r="H1987" t="s">
        <v>450</v>
      </c>
      <c r="I1987" t="s">
        <v>1417</v>
      </c>
      <c r="J1987" t="s">
        <v>466</v>
      </c>
      <c r="K1987">
        <v>94513</v>
      </c>
      <c r="L1987" t="s">
        <v>467</v>
      </c>
      <c r="M1987" t="s">
        <v>4682</v>
      </c>
      <c r="N1987" t="s">
        <v>469</v>
      </c>
      <c r="O1987" t="s">
        <v>513</v>
      </c>
      <c r="P1987" t="s">
        <v>4683</v>
      </c>
      <c r="Q1987">
        <v>26.76</v>
      </c>
      <c r="R1987">
        <v>4</v>
      </c>
      <c r="S1987">
        <v>0</v>
      </c>
      <c r="T1987" s="16">
        <v>12.3096</v>
      </c>
    </row>
    <row r="1988" spans="1:20" x14ac:dyDescent="0.3">
      <c r="A1988" t="s">
        <v>5283</v>
      </c>
      <c r="B1988" s="1">
        <v>42576</v>
      </c>
      <c r="C1988" s="1">
        <v>42578</v>
      </c>
      <c r="D1988" t="s">
        <v>611</v>
      </c>
      <c r="E1988" t="s">
        <v>5284</v>
      </c>
      <c r="F1988" t="s">
        <v>5285</v>
      </c>
      <c r="G1988" t="s">
        <v>449</v>
      </c>
      <c r="H1988" t="s">
        <v>450</v>
      </c>
      <c r="I1988" t="s">
        <v>920</v>
      </c>
      <c r="J1988" t="s">
        <v>921</v>
      </c>
      <c r="K1988">
        <v>43229</v>
      </c>
      <c r="L1988" t="s">
        <v>571</v>
      </c>
      <c r="M1988" t="s">
        <v>1641</v>
      </c>
      <c r="N1988" t="s">
        <v>494</v>
      </c>
      <c r="O1988" t="s">
        <v>1642</v>
      </c>
      <c r="P1988" t="s">
        <v>1643</v>
      </c>
      <c r="Q1988">
        <v>1439.9759999999999</v>
      </c>
      <c r="R1988">
        <v>4</v>
      </c>
      <c r="S1988">
        <v>0.4</v>
      </c>
      <c r="T1988" s="16">
        <v>191.99680000000001</v>
      </c>
    </row>
    <row r="1989" spans="1:20" x14ac:dyDescent="0.3">
      <c r="A1989" t="s">
        <v>5286</v>
      </c>
      <c r="B1989" s="1">
        <v>42317</v>
      </c>
      <c r="C1989" s="1">
        <v>42321</v>
      </c>
      <c r="D1989" t="s">
        <v>473</v>
      </c>
      <c r="E1989" t="s">
        <v>5140</v>
      </c>
      <c r="F1989" t="s">
        <v>5141</v>
      </c>
      <c r="G1989" t="s">
        <v>449</v>
      </c>
      <c r="H1989" t="s">
        <v>450</v>
      </c>
      <c r="I1989" t="s">
        <v>741</v>
      </c>
      <c r="J1989" t="s">
        <v>1020</v>
      </c>
      <c r="K1989">
        <v>65807</v>
      </c>
      <c r="L1989" t="s">
        <v>528</v>
      </c>
      <c r="M1989" t="s">
        <v>5287</v>
      </c>
      <c r="N1989" t="s">
        <v>469</v>
      </c>
      <c r="O1989" t="s">
        <v>498</v>
      </c>
      <c r="P1989" t="s">
        <v>5288</v>
      </c>
      <c r="Q1989">
        <v>17.22</v>
      </c>
      <c r="R1989">
        <v>3</v>
      </c>
      <c r="S1989">
        <v>0</v>
      </c>
      <c r="T1989" s="16">
        <v>7.9212000000000007</v>
      </c>
    </row>
    <row r="1990" spans="1:20" x14ac:dyDescent="0.3">
      <c r="A1990" t="s">
        <v>5286</v>
      </c>
      <c r="B1990" s="1">
        <v>42317</v>
      </c>
      <c r="C1990" s="1">
        <v>42321</v>
      </c>
      <c r="D1990" t="s">
        <v>473</v>
      </c>
      <c r="E1990" t="s">
        <v>5140</v>
      </c>
      <c r="F1990" t="s">
        <v>5141</v>
      </c>
      <c r="G1990" t="s">
        <v>449</v>
      </c>
      <c r="H1990" t="s">
        <v>450</v>
      </c>
      <c r="I1990" t="s">
        <v>741</v>
      </c>
      <c r="J1990" t="s">
        <v>1020</v>
      </c>
      <c r="K1990">
        <v>65807</v>
      </c>
      <c r="L1990" t="s">
        <v>528</v>
      </c>
      <c r="M1990" t="s">
        <v>5289</v>
      </c>
      <c r="N1990" t="s">
        <v>455</v>
      </c>
      <c r="O1990" t="s">
        <v>479</v>
      </c>
      <c r="P1990" t="s">
        <v>5290</v>
      </c>
      <c r="Q1990">
        <v>1024.3800000000001</v>
      </c>
      <c r="R1990">
        <v>7</v>
      </c>
      <c r="S1990">
        <v>0</v>
      </c>
      <c r="T1990" s="16">
        <v>215.11979999999994</v>
      </c>
    </row>
    <row r="1991" spans="1:20" x14ac:dyDescent="0.3">
      <c r="A1991" t="s">
        <v>5286</v>
      </c>
      <c r="B1991" s="1">
        <v>42317</v>
      </c>
      <c r="C1991" s="1">
        <v>42321</v>
      </c>
      <c r="D1991" t="s">
        <v>473</v>
      </c>
      <c r="E1991" t="s">
        <v>5140</v>
      </c>
      <c r="F1991" t="s">
        <v>5141</v>
      </c>
      <c r="G1991" t="s">
        <v>449</v>
      </c>
      <c r="H1991" t="s">
        <v>450</v>
      </c>
      <c r="I1991" t="s">
        <v>741</v>
      </c>
      <c r="J1991" t="s">
        <v>1020</v>
      </c>
      <c r="K1991">
        <v>65807</v>
      </c>
      <c r="L1991" t="s">
        <v>528</v>
      </c>
      <c r="M1991" t="s">
        <v>5291</v>
      </c>
      <c r="N1991" t="s">
        <v>469</v>
      </c>
      <c r="O1991" t="s">
        <v>596</v>
      </c>
      <c r="P1991" t="s">
        <v>3387</v>
      </c>
      <c r="Q1991">
        <v>26.22</v>
      </c>
      <c r="R1991">
        <v>3</v>
      </c>
      <c r="S1991">
        <v>0</v>
      </c>
      <c r="T1991" s="16">
        <v>12.323399999999999</v>
      </c>
    </row>
    <row r="1992" spans="1:20" x14ac:dyDescent="0.3">
      <c r="A1992" t="s">
        <v>5286</v>
      </c>
      <c r="B1992" s="1">
        <v>42317</v>
      </c>
      <c r="C1992" s="1">
        <v>42321</v>
      </c>
      <c r="D1992" t="s">
        <v>473</v>
      </c>
      <c r="E1992" t="s">
        <v>5140</v>
      </c>
      <c r="F1992" t="s">
        <v>5141</v>
      </c>
      <c r="G1992" t="s">
        <v>449</v>
      </c>
      <c r="H1992" t="s">
        <v>450</v>
      </c>
      <c r="I1992" t="s">
        <v>741</v>
      </c>
      <c r="J1992" t="s">
        <v>1020</v>
      </c>
      <c r="K1992">
        <v>65807</v>
      </c>
      <c r="L1992" t="s">
        <v>528</v>
      </c>
      <c r="M1992" t="s">
        <v>5292</v>
      </c>
      <c r="N1992" t="s">
        <v>469</v>
      </c>
      <c r="O1992" t="s">
        <v>513</v>
      </c>
      <c r="P1992" t="s">
        <v>5293</v>
      </c>
      <c r="Q1992">
        <v>17.34</v>
      </c>
      <c r="R1992">
        <v>3</v>
      </c>
      <c r="S1992">
        <v>0</v>
      </c>
      <c r="T1992" s="16">
        <v>8.4966000000000008</v>
      </c>
    </row>
    <row r="1993" spans="1:20" x14ac:dyDescent="0.3">
      <c r="A1993" t="s">
        <v>5294</v>
      </c>
      <c r="B1993" s="1">
        <v>42790</v>
      </c>
      <c r="C1993" s="1">
        <v>42794</v>
      </c>
      <c r="D1993" t="s">
        <v>473</v>
      </c>
      <c r="E1993" t="s">
        <v>5284</v>
      </c>
      <c r="F1993" t="s">
        <v>5285</v>
      </c>
      <c r="G1993" t="s">
        <v>449</v>
      </c>
      <c r="H1993" t="s">
        <v>450</v>
      </c>
      <c r="I1993" t="s">
        <v>569</v>
      </c>
      <c r="J1993" t="s">
        <v>570</v>
      </c>
      <c r="K1993">
        <v>19134</v>
      </c>
      <c r="L1993" t="s">
        <v>571</v>
      </c>
      <c r="M1993" t="s">
        <v>4019</v>
      </c>
      <c r="N1993" t="s">
        <v>469</v>
      </c>
      <c r="O1993" t="s">
        <v>498</v>
      </c>
      <c r="P1993" t="s">
        <v>4020</v>
      </c>
      <c r="Q1993">
        <v>4.9560000000000004</v>
      </c>
      <c r="R1993">
        <v>4</v>
      </c>
      <c r="S1993">
        <v>0.7</v>
      </c>
      <c r="T1993" s="16">
        <v>-3.7995999999999981</v>
      </c>
    </row>
    <row r="1994" spans="1:20" x14ac:dyDescent="0.3">
      <c r="A1994" t="s">
        <v>5295</v>
      </c>
      <c r="B1994" s="1">
        <v>42911</v>
      </c>
      <c r="C1994" s="1">
        <v>42918</v>
      </c>
      <c r="D1994" t="s">
        <v>473</v>
      </c>
      <c r="E1994" t="s">
        <v>4911</v>
      </c>
      <c r="F1994" t="s">
        <v>4912</v>
      </c>
      <c r="G1994" t="s">
        <v>525</v>
      </c>
      <c r="H1994" t="s">
        <v>450</v>
      </c>
      <c r="I1994" t="s">
        <v>741</v>
      </c>
      <c r="J1994" t="s">
        <v>843</v>
      </c>
      <c r="K1994">
        <v>97477</v>
      </c>
      <c r="L1994" t="s">
        <v>467</v>
      </c>
      <c r="M1994" t="s">
        <v>2095</v>
      </c>
      <c r="N1994" t="s">
        <v>469</v>
      </c>
      <c r="O1994" t="s">
        <v>470</v>
      </c>
      <c r="P1994" t="s">
        <v>2096</v>
      </c>
      <c r="Q1994">
        <v>71.040000000000006</v>
      </c>
      <c r="R1994">
        <v>6</v>
      </c>
      <c r="S1994">
        <v>0.2</v>
      </c>
      <c r="T1994" s="16">
        <v>26.640000000000004</v>
      </c>
    </row>
    <row r="1995" spans="1:20" x14ac:dyDescent="0.3">
      <c r="A1995" t="s">
        <v>5295</v>
      </c>
      <c r="B1995" s="1">
        <v>42911</v>
      </c>
      <c r="C1995" s="1">
        <v>42918</v>
      </c>
      <c r="D1995" t="s">
        <v>473</v>
      </c>
      <c r="E1995" t="s">
        <v>4911</v>
      </c>
      <c r="F1995" t="s">
        <v>4912</v>
      </c>
      <c r="G1995" t="s">
        <v>525</v>
      </c>
      <c r="H1995" t="s">
        <v>450</v>
      </c>
      <c r="I1995" t="s">
        <v>741</v>
      </c>
      <c r="J1995" t="s">
        <v>843</v>
      </c>
      <c r="K1995">
        <v>97477</v>
      </c>
      <c r="L1995" t="s">
        <v>467</v>
      </c>
      <c r="M1995" t="s">
        <v>5296</v>
      </c>
      <c r="N1995" t="s">
        <v>469</v>
      </c>
      <c r="O1995" t="s">
        <v>491</v>
      </c>
      <c r="P1995" t="s">
        <v>5297</v>
      </c>
      <c r="Q1995">
        <v>5.3440000000000003</v>
      </c>
      <c r="R1995">
        <v>2</v>
      </c>
      <c r="S1995">
        <v>0.2</v>
      </c>
      <c r="T1995" s="16">
        <v>0.73479999999999923</v>
      </c>
    </row>
    <row r="1996" spans="1:20" x14ac:dyDescent="0.3">
      <c r="A1996" t="s">
        <v>5295</v>
      </c>
      <c r="B1996" s="1">
        <v>42911</v>
      </c>
      <c r="C1996" s="1">
        <v>42918</v>
      </c>
      <c r="D1996" t="s">
        <v>473</v>
      </c>
      <c r="E1996" t="s">
        <v>4911</v>
      </c>
      <c r="F1996" t="s">
        <v>4912</v>
      </c>
      <c r="G1996" t="s">
        <v>525</v>
      </c>
      <c r="H1996" t="s">
        <v>450</v>
      </c>
      <c r="I1996" t="s">
        <v>741</v>
      </c>
      <c r="J1996" t="s">
        <v>843</v>
      </c>
      <c r="K1996">
        <v>97477</v>
      </c>
      <c r="L1996" t="s">
        <v>467</v>
      </c>
      <c r="M1996" t="s">
        <v>5298</v>
      </c>
      <c r="N1996" t="s">
        <v>469</v>
      </c>
      <c r="O1996" t="s">
        <v>692</v>
      </c>
      <c r="P1996" t="s">
        <v>5299</v>
      </c>
      <c r="Q1996">
        <v>11.304</v>
      </c>
      <c r="R1996">
        <v>3</v>
      </c>
      <c r="S1996">
        <v>0.2</v>
      </c>
      <c r="T1996" s="16">
        <v>-2.1194999999999999</v>
      </c>
    </row>
    <row r="1997" spans="1:20" x14ac:dyDescent="0.3">
      <c r="A1997" t="s">
        <v>5300</v>
      </c>
      <c r="B1997" s="1">
        <v>43071</v>
      </c>
      <c r="C1997" s="1">
        <v>43073</v>
      </c>
      <c r="D1997" t="s">
        <v>446</v>
      </c>
      <c r="E1997" t="s">
        <v>5301</v>
      </c>
      <c r="F1997" t="s">
        <v>5302</v>
      </c>
      <c r="G1997" t="s">
        <v>449</v>
      </c>
      <c r="H1997" t="s">
        <v>450</v>
      </c>
      <c r="I1997" t="s">
        <v>607</v>
      </c>
      <c r="J1997" t="s">
        <v>527</v>
      </c>
      <c r="K1997">
        <v>77036</v>
      </c>
      <c r="L1997" t="s">
        <v>528</v>
      </c>
      <c r="M1997" t="s">
        <v>5303</v>
      </c>
      <c r="N1997" t="s">
        <v>469</v>
      </c>
      <c r="O1997" t="s">
        <v>501</v>
      </c>
      <c r="P1997" t="s">
        <v>5304</v>
      </c>
      <c r="Q1997">
        <v>294.61999999999995</v>
      </c>
      <c r="R1997">
        <v>5</v>
      </c>
      <c r="S1997">
        <v>0.8</v>
      </c>
      <c r="T1997" s="16">
        <v>-766.01199999999994</v>
      </c>
    </row>
    <row r="1998" spans="1:20" x14ac:dyDescent="0.3">
      <c r="A1998" t="s">
        <v>5300</v>
      </c>
      <c r="B1998" s="1">
        <v>43071</v>
      </c>
      <c r="C1998" s="1">
        <v>43073</v>
      </c>
      <c r="D1998" t="s">
        <v>446</v>
      </c>
      <c r="E1998" t="s">
        <v>5301</v>
      </c>
      <c r="F1998" t="s">
        <v>5302</v>
      </c>
      <c r="G1998" t="s">
        <v>449</v>
      </c>
      <c r="H1998" t="s">
        <v>450</v>
      </c>
      <c r="I1998" t="s">
        <v>607</v>
      </c>
      <c r="J1998" t="s">
        <v>527</v>
      </c>
      <c r="K1998">
        <v>77036</v>
      </c>
      <c r="L1998" t="s">
        <v>528</v>
      </c>
      <c r="M1998" t="s">
        <v>2338</v>
      </c>
      <c r="N1998" t="s">
        <v>455</v>
      </c>
      <c r="O1998" t="s">
        <v>488</v>
      </c>
      <c r="P1998" t="s">
        <v>2339</v>
      </c>
      <c r="Q1998">
        <v>8.7520000000000007</v>
      </c>
      <c r="R1998">
        <v>4</v>
      </c>
      <c r="S1998">
        <v>0.6</v>
      </c>
      <c r="T1998" s="16">
        <v>-3.719599999999998</v>
      </c>
    </row>
    <row r="1999" spans="1:20" x14ac:dyDescent="0.3">
      <c r="A1999" t="s">
        <v>5305</v>
      </c>
      <c r="B1999" s="1">
        <v>41676</v>
      </c>
      <c r="C1999" s="1">
        <v>41679</v>
      </c>
      <c r="D1999" t="s">
        <v>611</v>
      </c>
      <c r="E1999" t="s">
        <v>5024</v>
      </c>
      <c r="F1999" t="s">
        <v>5025</v>
      </c>
      <c r="G1999" t="s">
        <v>464</v>
      </c>
      <c r="H1999" t="s">
        <v>450</v>
      </c>
      <c r="I1999" t="s">
        <v>5306</v>
      </c>
      <c r="J1999" t="s">
        <v>742</v>
      </c>
      <c r="K1999">
        <v>23320</v>
      </c>
      <c r="L1999" t="s">
        <v>453</v>
      </c>
      <c r="M1999" t="s">
        <v>2547</v>
      </c>
      <c r="N1999" t="s">
        <v>469</v>
      </c>
      <c r="O1999" t="s">
        <v>470</v>
      </c>
      <c r="P1999" t="s">
        <v>2548</v>
      </c>
      <c r="Q1999">
        <v>15</v>
      </c>
      <c r="R1999">
        <v>4</v>
      </c>
      <c r="S1999">
        <v>0</v>
      </c>
      <c r="T1999" s="16">
        <v>7.1999999999999993</v>
      </c>
    </row>
    <row r="2000" spans="1:20" x14ac:dyDescent="0.3">
      <c r="A2000" t="s">
        <v>5305</v>
      </c>
      <c r="B2000" s="1">
        <v>41676</v>
      </c>
      <c r="C2000" s="1">
        <v>41679</v>
      </c>
      <c r="D2000" t="s">
        <v>611</v>
      </c>
      <c r="E2000" t="s">
        <v>5024</v>
      </c>
      <c r="F2000" t="s">
        <v>5025</v>
      </c>
      <c r="G2000" t="s">
        <v>464</v>
      </c>
      <c r="H2000" t="s">
        <v>450</v>
      </c>
      <c r="I2000" t="s">
        <v>5306</v>
      </c>
      <c r="J2000" t="s">
        <v>742</v>
      </c>
      <c r="K2000">
        <v>23320</v>
      </c>
      <c r="L2000" t="s">
        <v>453</v>
      </c>
      <c r="M2000" t="s">
        <v>1617</v>
      </c>
      <c r="N2000" t="s">
        <v>494</v>
      </c>
      <c r="O2000" t="s">
        <v>495</v>
      </c>
      <c r="P2000" t="s">
        <v>1618</v>
      </c>
      <c r="Q2000">
        <v>161.61000000000001</v>
      </c>
      <c r="R2000">
        <v>1</v>
      </c>
      <c r="S2000">
        <v>0</v>
      </c>
      <c r="T2000" s="16">
        <v>42.018600000000006</v>
      </c>
    </row>
    <row r="2001" spans="1:20" x14ac:dyDescent="0.3">
      <c r="A2001" t="s">
        <v>5305</v>
      </c>
      <c r="B2001" s="1">
        <v>41676</v>
      </c>
      <c r="C2001" s="1">
        <v>41679</v>
      </c>
      <c r="D2001" t="s">
        <v>611</v>
      </c>
      <c r="E2001" t="s">
        <v>5024</v>
      </c>
      <c r="F2001" t="s">
        <v>5025</v>
      </c>
      <c r="G2001" t="s">
        <v>464</v>
      </c>
      <c r="H2001" t="s">
        <v>450</v>
      </c>
      <c r="I2001" t="s">
        <v>5306</v>
      </c>
      <c r="J2001" t="s">
        <v>742</v>
      </c>
      <c r="K2001">
        <v>23320</v>
      </c>
      <c r="L2001" t="s">
        <v>453</v>
      </c>
      <c r="M2001" t="s">
        <v>4941</v>
      </c>
      <c r="N2001" t="s">
        <v>494</v>
      </c>
      <c r="O2001" t="s">
        <v>495</v>
      </c>
      <c r="P2001" t="s">
        <v>4942</v>
      </c>
      <c r="Q2001">
        <v>144.94999999999999</v>
      </c>
      <c r="R2001">
        <v>5</v>
      </c>
      <c r="S2001">
        <v>0</v>
      </c>
      <c r="T2001" s="16">
        <v>42.035499999999985</v>
      </c>
    </row>
    <row r="2002" spans="1:20" x14ac:dyDescent="0.3">
      <c r="A2002" t="s">
        <v>5307</v>
      </c>
      <c r="B2002" s="1">
        <v>42836</v>
      </c>
      <c r="C2002" s="1">
        <v>42843</v>
      </c>
      <c r="D2002" t="s">
        <v>473</v>
      </c>
      <c r="E2002" t="s">
        <v>5308</v>
      </c>
      <c r="F2002" t="s">
        <v>5309</v>
      </c>
      <c r="G2002" t="s">
        <v>449</v>
      </c>
      <c r="H2002" t="s">
        <v>450</v>
      </c>
      <c r="I2002" t="s">
        <v>1026</v>
      </c>
      <c r="J2002" t="s">
        <v>466</v>
      </c>
      <c r="K2002">
        <v>91104</v>
      </c>
      <c r="L2002" t="s">
        <v>467</v>
      </c>
      <c r="M2002" t="s">
        <v>867</v>
      </c>
      <c r="N2002" t="s">
        <v>494</v>
      </c>
      <c r="O2002" t="s">
        <v>584</v>
      </c>
      <c r="P2002" t="s">
        <v>868</v>
      </c>
      <c r="Q2002">
        <v>199.95000000000002</v>
      </c>
      <c r="R2002">
        <v>5</v>
      </c>
      <c r="S2002">
        <v>0</v>
      </c>
      <c r="T2002" s="16">
        <v>21.994499999999988</v>
      </c>
    </row>
    <row r="2003" spans="1:20" x14ac:dyDescent="0.3">
      <c r="A2003" t="s">
        <v>5307</v>
      </c>
      <c r="B2003" s="1">
        <v>42836</v>
      </c>
      <c r="C2003" s="1">
        <v>42843</v>
      </c>
      <c r="D2003" t="s">
        <v>473</v>
      </c>
      <c r="E2003" t="s">
        <v>5308</v>
      </c>
      <c r="F2003" t="s">
        <v>5309</v>
      </c>
      <c r="G2003" t="s">
        <v>449</v>
      </c>
      <c r="H2003" t="s">
        <v>450</v>
      </c>
      <c r="I2003" t="s">
        <v>1026</v>
      </c>
      <c r="J2003" t="s">
        <v>466</v>
      </c>
      <c r="K2003">
        <v>91104</v>
      </c>
      <c r="L2003" t="s">
        <v>467</v>
      </c>
      <c r="M2003" t="s">
        <v>4628</v>
      </c>
      <c r="N2003" t="s">
        <v>469</v>
      </c>
      <c r="O2003" t="s">
        <v>491</v>
      </c>
      <c r="P2003" t="s">
        <v>4629</v>
      </c>
      <c r="Q2003">
        <v>41.86</v>
      </c>
      <c r="R2003">
        <v>7</v>
      </c>
      <c r="S2003">
        <v>0</v>
      </c>
      <c r="T2003" s="16">
        <v>14.232399999999998</v>
      </c>
    </row>
    <row r="2004" spans="1:20" x14ac:dyDescent="0.3">
      <c r="A2004" t="s">
        <v>5310</v>
      </c>
      <c r="B2004" s="1">
        <v>43094</v>
      </c>
      <c r="C2004" s="1">
        <v>43097</v>
      </c>
      <c r="D2004" t="s">
        <v>446</v>
      </c>
      <c r="E2004" t="s">
        <v>4890</v>
      </c>
      <c r="F2004" t="s">
        <v>4891</v>
      </c>
      <c r="G2004" t="s">
        <v>449</v>
      </c>
      <c r="H2004" t="s">
        <v>450</v>
      </c>
      <c r="I2004" t="s">
        <v>1901</v>
      </c>
      <c r="J2004" t="s">
        <v>452</v>
      </c>
      <c r="K2004">
        <v>40214</v>
      </c>
      <c r="L2004" t="s">
        <v>453</v>
      </c>
      <c r="M2004" t="s">
        <v>3972</v>
      </c>
      <c r="N2004" t="s">
        <v>469</v>
      </c>
      <c r="O2004" t="s">
        <v>482</v>
      </c>
      <c r="P2004" t="s">
        <v>3973</v>
      </c>
      <c r="Q2004">
        <v>95.94</v>
      </c>
      <c r="R2004">
        <v>3</v>
      </c>
      <c r="S2004">
        <v>0</v>
      </c>
      <c r="T2004" s="16">
        <v>9.5940000000000012</v>
      </c>
    </row>
    <row r="2005" spans="1:20" x14ac:dyDescent="0.3">
      <c r="A2005" t="s">
        <v>5310</v>
      </c>
      <c r="B2005" s="1">
        <v>43094</v>
      </c>
      <c r="C2005" s="1">
        <v>43097</v>
      </c>
      <c r="D2005" t="s">
        <v>446</v>
      </c>
      <c r="E2005" t="s">
        <v>4890</v>
      </c>
      <c r="F2005" t="s">
        <v>4891</v>
      </c>
      <c r="G2005" t="s">
        <v>449</v>
      </c>
      <c r="H2005" t="s">
        <v>450</v>
      </c>
      <c r="I2005" t="s">
        <v>1901</v>
      </c>
      <c r="J2005" t="s">
        <v>452</v>
      </c>
      <c r="K2005">
        <v>40214</v>
      </c>
      <c r="L2005" t="s">
        <v>453</v>
      </c>
      <c r="M2005" t="s">
        <v>727</v>
      </c>
      <c r="N2005" t="s">
        <v>455</v>
      </c>
      <c r="O2005" t="s">
        <v>459</v>
      </c>
      <c r="P2005" t="s">
        <v>728</v>
      </c>
      <c r="Q2005">
        <v>304.45</v>
      </c>
      <c r="R2005">
        <v>5</v>
      </c>
      <c r="S2005">
        <v>0</v>
      </c>
      <c r="T2005" s="16">
        <v>76.112499999999983</v>
      </c>
    </row>
    <row r="2006" spans="1:20" x14ac:dyDescent="0.3">
      <c r="A2006" t="s">
        <v>5311</v>
      </c>
      <c r="B2006" s="1">
        <v>42836</v>
      </c>
      <c r="C2006" s="1">
        <v>42843</v>
      </c>
      <c r="D2006" t="s">
        <v>473</v>
      </c>
      <c r="E2006" t="s">
        <v>3228</v>
      </c>
      <c r="F2006" t="s">
        <v>3229</v>
      </c>
      <c r="G2006" t="s">
        <v>525</v>
      </c>
      <c r="H2006" t="s">
        <v>450</v>
      </c>
      <c r="I2006" t="s">
        <v>5312</v>
      </c>
      <c r="J2006" t="s">
        <v>527</v>
      </c>
      <c r="K2006">
        <v>79424</v>
      </c>
      <c r="L2006" t="s">
        <v>528</v>
      </c>
      <c r="M2006" t="s">
        <v>844</v>
      </c>
      <c r="N2006" t="s">
        <v>469</v>
      </c>
      <c r="O2006" t="s">
        <v>498</v>
      </c>
      <c r="P2006" t="s">
        <v>845</v>
      </c>
      <c r="Q2006">
        <v>11.363999999999997</v>
      </c>
      <c r="R2006">
        <v>3</v>
      </c>
      <c r="S2006">
        <v>0.8</v>
      </c>
      <c r="T2006" s="16">
        <v>-17.045999999999999</v>
      </c>
    </row>
    <row r="2007" spans="1:20" x14ac:dyDescent="0.3">
      <c r="A2007" t="s">
        <v>5313</v>
      </c>
      <c r="B2007" s="1">
        <v>42004</v>
      </c>
      <c r="C2007" s="1">
        <v>42008</v>
      </c>
      <c r="D2007" t="s">
        <v>473</v>
      </c>
      <c r="E2007" t="s">
        <v>3236</v>
      </c>
      <c r="F2007" t="s">
        <v>3237</v>
      </c>
      <c r="G2007" t="s">
        <v>464</v>
      </c>
      <c r="H2007" t="s">
        <v>450</v>
      </c>
      <c r="I2007" t="s">
        <v>805</v>
      </c>
      <c r="J2007" t="s">
        <v>1020</v>
      </c>
      <c r="K2007">
        <v>65203</v>
      </c>
      <c r="L2007" t="s">
        <v>528</v>
      </c>
      <c r="M2007" t="s">
        <v>3379</v>
      </c>
      <c r="N2007" t="s">
        <v>469</v>
      </c>
      <c r="O2007" t="s">
        <v>491</v>
      </c>
      <c r="P2007" t="s">
        <v>3380</v>
      </c>
      <c r="Q2007">
        <v>29.68</v>
      </c>
      <c r="R2007">
        <v>7</v>
      </c>
      <c r="S2007">
        <v>0</v>
      </c>
      <c r="T2007" s="16">
        <v>11.575199999999999</v>
      </c>
    </row>
    <row r="2008" spans="1:20" x14ac:dyDescent="0.3">
      <c r="A2008" t="s">
        <v>5313</v>
      </c>
      <c r="B2008" s="1">
        <v>42004</v>
      </c>
      <c r="C2008" s="1">
        <v>42008</v>
      </c>
      <c r="D2008" t="s">
        <v>473</v>
      </c>
      <c r="E2008" t="s">
        <v>3236</v>
      </c>
      <c r="F2008" t="s">
        <v>3237</v>
      </c>
      <c r="G2008" t="s">
        <v>464</v>
      </c>
      <c r="H2008" t="s">
        <v>450</v>
      </c>
      <c r="I2008" t="s">
        <v>805</v>
      </c>
      <c r="J2008" t="s">
        <v>1020</v>
      </c>
      <c r="K2008">
        <v>65203</v>
      </c>
      <c r="L2008" t="s">
        <v>528</v>
      </c>
      <c r="M2008" t="s">
        <v>1393</v>
      </c>
      <c r="N2008" t="s">
        <v>494</v>
      </c>
      <c r="O2008" t="s">
        <v>584</v>
      </c>
      <c r="P2008" t="s">
        <v>1394</v>
      </c>
      <c r="Q2008">
        <v>47.53</v>
      </c>
      <c r="R2008">
        <v>7</v>
      </c>
      <c r="S2008">
        <v>0</v>
      </c>
      <c r="T2008" s="16">
        <v>16.160200000000003</v>
      </c>
    </row>
    <row r="2009" spans="1:20" x14ac:dyDescent="0.3">
      <c r="A2009" t="s">
        <v>5314</v>
      </c>
      <c r="B2009" s="1">
        <v>42950</v>
      </c>
      <c r="C2009" s="1">
        <v>42951</v>
      </c>
      <c r="D2009" t="s">
        <v>611</v>
      </c>
      <c r="E2009" t="s">
        <v>4578</v>
      </c>
      <c r="F2009" t="s">
        <v>4579</v>
      </c>
      <c r="G2009" t="s">
        <v>449</v>
      </c>
      <c r="H2009" t="s">
        <v>450</v>
      </c>
      <c r="I2009" t="s">
        <v>726</v>
      </c>
      <c r="J2009" t="s">
        <v>634</v>
      </c>
      <c r="K2009">
        <v>60623</v>
      </c>
      <c r="L2009" t="s">
        <v>528</v>
      </c>
      <c r="M2009" t="s">
        <v>5315</v>
      </c>
      <c r="N2009" t="s">
        <v>455</v>
      </c>
      <c r="O2009" t="s">
        <v>456</v>
      </c>
      <c r="P2009" t="s">
        <v>5316</v>
      </c>
      <c r="Q2009">
        <v>183.37199999999999</v>
      </c>
      <c r="R2009">
        <v>2</v>
      </c>
      <c r="S2009">
        <v>0.3</v>
      </c>
      <c r="T2009" s="16">
        <v>-36.674399999999991</v>
      </c>
    </row>
    <row r="2010" spans="1:20" x14ac:dyDescent="0.3">
      <c r="A2010" t="s">
        <v>5317</v>
      </c>
      <c r="B2010" s="1">
        <v>41958</v>
      </c>
      <c r="C2010" s="1">
        <v>41964</v>
      </c>
      <c r="D2010" t="s">
        <v>473</v>
      </c>
      <c r="E2010" t="s">
        <v>4123</v>
      </c>
      <c r="F2010" t="s">
        <v>4124</v>
      </c>
      <c r="G2010" t="s">
        <v>449</v>
      </c>
      <c r="H2010" t="s">
        <v>450</v>
      </c>
      <c r="I2010" t="s">
        <v>5318</v>
      </c>
      <c r="J2010" t="s">
        <v>758</v>
      </c>
      <c r="K2010">
        <v>37604</v>
      </c>
      <c r="L2010" t="s">
        <v>453</v>
      </c>
      <c r="M2010" t="s">
        <v>4555</v>
      </c>
      <c r="N2010" t="s">
        <v>469</v>
      </c>
      <c r="O2010" t="s">
        <v>491</v>
      </c>
      <c r="P2010" t="s">
        <v>4556</v>
      </c>
      <c r="Q2010">
        <v>4.2240000000000002</v>
      </c>
      <c r="R2010">
        <v>3</v>
      </c>
      <c r="S2010">
        <v>0.2</v>
      </c>
      <c r="T2010" s="16">
        <v>0.47519999999999984</v>
      </c>
    </row>
    <row r="2011" spans="1:20" x14ac:dyDescent="0.3">
      <c r="A2011" t="s">
        <v>5317</v>
      </c>
      <c r="B2011" s="1">
        <v>41958</v>
      </c>
      <c r="C2011" s="1">
        <v>41964</v>
      </c>
      <c r="D2011" t="s">
        <v>473</v>
      </c>
      <c r="E2011" t="s">
        <v>4123</v>
      </c>
      <c r="F2011" t="s">
        <v>4124</v>
      </c>
      <c r="G2011" t="s">
        <v>449</v>
      </c>
      <c r="H2011" t="s">
        <v>450</v>
      </c>
      <c r="I2011" t="s">
        <v>5318</v>
      </c>
      <c r="J2011" t="s">
        <v>758</v>
      </c>
      <c r="K2011">
        <v>37604</v>
      </c>
      <c r="L2011" t="s">
        <v>453</v>
      </c>
      <c r="M2011" t="s">
        <v>782</v>
      </c>
      <c r="N2011" t="s">
        <v>469</v>
      </c>
      <c r="O2011" t="s">
        <v>501</v>
      </c>
      <c r="P2011" t="s">
        <v>783</v>
      </c>
      <c r="Q2011">
        <v>333.05600000000004</v>
      </c>
      <c r="R2011">
        <v>2</v>
      </c>
      <c r="S2011">
        <v>0.2</v>
      </c>
      <c r="T2011" s="16">
        <v>29.142400000000009</v>
      </c>
    </row>
    <row r="2012" spans="1:20" x14ac:dyDescent="0.3">
      <c r="A2012" t="s">
        <v>5317</v>
      </c>
      <c r="B2012" s="1">
        <v>41958</v>
      </c>
      <c r="C2012" s="1">
        <v>41964</v>
      </c>
      <c r="D2012" t="s">
        <v>473</v>
      </c>
      <c r="E2012" t="s">
        <v>4123</v>
      </c>
      <c r="F2012" t="s">
        <v>4124</v>
      </c>
      <c r="G2012" t="s">
        <v>449</v>
      </c>
      <c r="H2012" t="s">
        <v>450</v>
      </c>
      <c r="I2012" t="s">
        <v>5318</v>
      </c>
      <c r="J2012" t="s">
        <v>758</v>
      </c>
      <c r="K2012">
        <v>37604</v>
      </c>
      <c r="L2012" t="s">
        <v>453</v>
      </c>
      <c r="M2012" t="s">
        <v>2625</v>
      </c>
      <c r="N2012" t="s">
        <v>469</v>
      </c>
      <c r="O2012" t="s">
        <v>513</v>
      </c>
      <c r="P2012" t="s">
        <v>2626</v>
      </c>
      <c r="Q2012">
        <v>24.896000000000001</v>
      </c>
      <c r="R2012">
        <v>4</v>
      </c>
      <c r="S2012">
        <v>0.2</v>
      </c>
      <c r="T2012" s="16">
        <v>7.7799999999999976</v>
      </c>
    </row>
    <row r="2013" spans="1:20" x14ac:dyDescent="0.3">
      <c r="A2013" t="s">
        <v>5319</v>
      </c>
      <c r="B2013" s="1">
        <v>42349</v>
      </c>
      <c r="C2013" s="1">
        <v>42349</v>
      </c>
      <c r="D2013" t="s">
        <v>1716</v>
      </c>
      <c r="E2013" t="s">
        <v>5320</v>
      </c>
      <c r="F2013" t="s">
        <v>5321</v>
      </c>
      <c r="G2013" t="s">
        <v>449</v>
      </c>
      <c r="H2013" t="s">
        <v>450</v>
      </c>
      <c r="I2013" t="s">
        <v>607</v>
      </c>
      <c r="J2013" t="s">
        <v>527</v>
      </c>
      <c r="K2013">
        <v>77041</v>
      </c>
      <c r="L2013" t="s">
        <v>528</v>
      </c>
      <c r="M2013" t="s">
        <v>2726</v>
      </c>
      <c r="N2013" t="s">
        <v>494</v>
      </c>
      <c r="O2013" t="s">
        <v>584</v>
      </c>
      <c r="P2013" t="s">
        <v>2727</v>
      </c>
      <c r="Q2013">
        <v>159.98400000000001</v>
      </c>
      <c r="R2013">
        <v>2</v>
      </c>
      <c r="S2013">
        <v>0.2</v>
      </c>
      <c r="T2013" s="16">
        <v>35.996400000000001</v>
      </c>
    </row>
    <row r="2014" spans="1:20" x14ac:dyDescent="0.3">
      <c r="A2014" t="s">
        <v>5319</v>
      </c>
      <c r="B2014" s="1">
        <v>42349</v>
      </c>
      <c r="C2014" s="1">
        <v>42349</v>
      </c>
      <c r="D2014" t="s">
        <v>1716</v>
      </c>
      <c r="E2014" t="s">
        <v>5320</v>
      </c>
      <c r="F2014" t="s">
        <v>5321</v>
      </c>
      <c r="G2014" t="s">
        <v>449</v>
      </c>
      <c r="H2014" t="s">
        <v>450</v>
      </c>
      <c r="I2014" t="s">
        <v>607</v>
      </c>
      <c r="J2014" t="s">
        <v>527</v>
      </c>
      <c r="K2014">
        <v>77041</v>
      </c>
      <c r="L2014" t="s">
        <v>528</v>
      </c>
      <c r="M2014" t="s">
        <v>5322</v>
      </c>
      <c r="N2014" t="s">
        <v>469</v>
      </c>
      <c r="O2014" t="s">
        <v>482</v>
      </c>
      <c r="P2014" t="s">
        <v>5323</v>
      </c>
      <c r="Q2014">
        <v>46.344000000000001</v>
      </c>
      <c r="R2014">
        <v>3</v>
      </c>
      <c r="S2014">
        <v>0.2</v>
      </c>
      <c r="T2014" s="16">
        <v>4.6344000000000012</v>
      </c>
    </row>
    <row r="2015" spans="1:20" x14ac:dyDescent="0.3">
      <c r="A2015" t="s">
        <v>5324</v>
      </c>
      <c r="B2015" s="1">
        <v>42631</v>
      </c>
      <c r="C2015" s="1">
        <v>42636</v>
      </c>
      <c r="D2015" t="s">
        <v>473</v>
      </c>
      <c r="E2015" t="s">
        <v>5325</v>
      </c>
      <c r="F2015" t="s">
        <v>5326</v>
      </c>
      <c r="G2015" t="s">
        <v>449</v>
      </c>
      <c r="H2015" t="s">
        <v>450</v>
      </c>
      <c r="I2015" t="s">
        <v>1988</v>
      </c>
      <c r="J2015" t="s">
        <v>781</v>
      </c>
      <c r="K2015">
        <v>36830</v>
      </c>
      <c r="L2015" t="s">
        <v>453</v>
      </c>
      <c r="M2015" t="s">
        <v>4951</v>
      </c>
      <c r="N2015" t="s">
        <v>455</v>
      </c>
      <c r="O2015" t="s">
        <v>459</v>
      </c>
      <c r="P2015" t="s">
        <v>4952</v>
      </c>
      <c r="Q2015">
        <v>350.98</v>
      </c>
      <c r="R2015">
        <v>1</v>
      </c>
      <c r="S2015">
        <v>0</v>
      </c>
      <c r="T2015" s="16">
        <v>84.23520000000002</v>
      </c>
    </row>
    <row r="2016" spans="1:20" x14ac:dyDescent="0.3">
      <c r="A2016" t="s">
        <v>5324</v>
      </c>
      <c r="B2016" s="1">
        <v>42631</v>
      </c>
      <c r="C2016" s="1">
        <v>42636</v>
      </c>
      <c r="D2016" t="s">
        <v>473</v>
      </c>
      <c r="E2016" t="s">
        <v>5325</v>
      </c>
      <c r="F2016" t="s">
        <v>5326</v>
      </c>
      <c r="G2016" t="s">
        <v>449</v>
      </c>
      <c r="H2016" t="s">
        <v>450</v>
      </c>
      <c r="I2016" t="s">
        <v>1988</v>
      </c>
      <c r="J2016" t="s">
        <v>781</v>
      </c>
      <c r="K2016">
        <v>36830</v>
      </c>
      <c r="L2016" t="s">
        <v>453</v>
      </c>
      <c r="M2016" t="s">
        <v>5327</v>
      </c>
      <c r="N2016" t="s">
        <v>469</v>
      </c>
      <c r="O2016" t="s">
        <v>513</v>
      </c>
      <c r="P2016" t="s">
        <v>5328</v>
      </c>
      <c r="Q2016">
        <v>13.08</v>
      </c>
      <c r="R2016">
        <v>2</v>
      </c>
      <c r="S2016">
        <v>0</v>
      </c>
      <c r="T2016" s="16">
        <v>6.0167999999999999</v>
      </c>
    </row>
    <row r="2017" spans="1:20" x14ac:dyDescent="0.3">
      <c r="A2017" t="s">
        <v>5324</v>
      </c>
      <c r="B2017" s="1">
        <v>42631</v>
      </c>
      <c r="C2017" s="1">
        <v>42636</v>
      </c>
      <c r="D2017" t="s">
        <v>473</v>
      </c>
      <c r="E2017" t="s">
        <v>5325</v>
      </c>
      <c r="F2017" t="s">
        <v>5326</v>
      </c>
      <c r="G2017" t="s">
        <v>449</v>
      </c>
      <c r="H2017" t="s">
        <v>450</v>
      </c>
      <c r="I2017" t="s">
        <v>1988</v>
      </c>
      <c r="J2017" t="s">
        <v>781</v>
      </c>
      <c r="K2017">
        <v>36830</v>
      </c>
      <c r="L2017" t="s">
        <v>453</v>
      </c>
      <c r="M2017" t="s">
        <v>3942</v>
      </c>
      <c r="N2017" t="s">
        <v>469</v>
      </c>
      <c r="O2017" t="s">
        <v>482</v>
      </c>
      <c r="P2017" t="s">
        <v>3943</v>
      </c>
      <c r="Q2017">
        <v>900.08</v>
      </c>
      <c r="R2017">
        <v>4</v>
      </c>
      <c r="S2017">
        <v>0</v>
      </c>
      <c r="T2017" s="16">
        <v>117.0104</v>
      </c>
    </row>
    <row r="2018" spans="1:20" x14ac:dyDescent="0.3">
      <c r="A2018" t="s">
        <v>5329</v>
      </c>
      <c r="B2018" s="1">
        <v>42082</v>
      </c>
      <c r="C2018" s="1">
        <v>42086</v>
      </c>
      <c r="D2018" t="s">
        <v>473</v>
      </c>
      <c r="E2018" t="s">
        <v>3077</v>
      </c>
      <c r="F2018" t="s">
        <v>3078</v>
      </c>
      <c r="G2018" t="s">
        <v>449</v>
      </c>
      <c r="H2018" t="s">
        <v>450</v>
      </c>
      <c r="I2018" t="s">
        <v>5330</v>
      </c>
      <c r="J2018" t="s">
        <v>466</v>
      </c>
      <c r="K2018">
        <v>92404</v>
      </c>
      <c r="L2018" t="s">
        <v>467</v>
      </c>
      <c r="M2018" t="s">
        <v>4590</v>
      </c>
      <c r="N2018" t="s">
        <v>469</v>
      </c>
      <c r="O2018" t="s">
        <v>498</v>
      </c>
      <c r="P2018" t="s">
        <v>4591</v>
      </c>
      <c r="Q2018">
        <v>17.568000000000001</v>
      </c>
      <c r="R2018">
        <v>2</v>
      </c>
      <c r="S2018">
        <v>0.2</v>
      </c>
      <c r="T2018" s="16">
        <v>6.3684000000000003</v>
      </c>
    </row>
    <row r="2019" spans="1:20" x14ac:dyDescent="0.3">
      <c r="A2019" t="s">
        <v>5329</v>
      </c>
      <c r="B2019" s="1">
        <v>42082</v>
      </c>
      <c r="C2019" s="1">
        <v>42086</v>
      </c>
      <c r="D2019" t="s">
        <v>473</v>
      </c>
      <c r="E2019" t="s">
        <v>3077</v>
      </c>
      <c r="F2019" t="s">
        <v>3078</v>
      </c>
      <c r="G2019" t="s">
        <v>449</v>
      </c>
      <c r="H2019" t="s">
        <v>450</v>
      </c>
      <c r="I2019" t="s">
        <v>5330</v>
      </c>
      <c r="J2019" t="s">
        <v>466</v>
      </c>
      <c r="K2019">
        <v>92404</v>
      </c>
      <c r="L2019" t="s">
        <v>467</v>
      </c>
      <c r="M2019" t="s">
        <v>468</v>
      </c>
      <c r="N2019" t="s">
        <v>469</v>
      </c>
      <c r="O2019" t="s">
        <v>470</v>
      </c>
      <c r="P2019" t="s">
        <v>471</v>
      </c>
      <c r="Q2019">
        <v>14.62</v>
      </c>
      <c r="R2019">
        <v>2</v>
      </c>
      <c r="S2019">
        <v>0</v>
      </c>
      <c r="T2019" s="16">
        <v>6.8713999999999995</v>
      </c>
    </row>
    <row r="2020" spans="1:20" x14ac:dyDescent="0.3">
      <c r="A2020" t="s">
        <v>5329</v>
      </c>
      <c r="B2020" s="1">
        <v>42082</v>
      </c>
      <c r="C2020" s="1">
        <v>42086</v>
      </c>
      <c r="D2020" t="s">
        <v>473</v>
      </c>
      <c r="E2020" t="s">
        <v>3077</v>
      </c>
      <c r="F2020" t="s">
        <v>3078</v>
      </c>
      <c r="G2020" t="s">
        <v>449</v>
      </c>
      <c r="H2020" t="s">
        <v>450</v>
      </c>
      <c r="I2020" t="s">
        <v>5330</v>
      </c>
      <c r="J2020" t="s">
        <v>466</v>
      </c>
      <c r="K2020">
        <v>92404</v>
      </c>
      <c r="L2020" t="s">
        <v>467</v>
      </c>
      <c r="M2020" t="s">
        <v>4649</v>
      </c>
      <c r="N2020" t="s">
        <v>469</v>
      </c>
      <c r="O2020" t="s">
        <v>1002</v>
      </c>
      <c r="P2020" t="s">
        <v>4650</v>
      </c>
      <c r="Q2020">
        <v>33.36</v>
      </c>
      <c r="R2020">
        <v>4</v>
      </c>
      <c r="S2020">
        <v>0</v>
      </c>
      <c r="T2020" s="16">
        <v>8.6736000000000004</v>
      </c>
    </row>
    <row r="2021" spans="1:20" x14ac:dyDescent="0.3">
      <c r="A2021" t="s">
        <v>5329</v>
      </c>
      <c r="B2021" s="1">
        <v>42082</v>
      </c>
      <c r="C2021" s="1">
        <v>42086</v>
      </c>
      <c r="D2021" t="s">
        <v>473</v>
      </c>
      <c r="E2021" t="s">
        <v>3077</v>
      </c>
      <c r="F2021" t="s">
        <v>3078</v>
      </c>
      <c r="G2021" t="s">
        <v>449</v>
      </c>
      <c r="H2021" t="s">
        <v>450</v>
      </c>
      <c r="I2021" t="s">
        <v>5330</v>
      </c>
      <c r="J2021" t="s">
        <v>466</v>
      </c>
      <c r="K2021">
        <v>92404</v>
      </c>
      <c r="L2021" t="s">
        <v>467</v>
      </c>
      <c r="M2021" t="s">
        <v>1221</v>
      </c>
      <c r="N2021" t="s">
        <v>469</v>
      </c>
      <c r="O2021" t="s">
        <v>513</v>
      </c>
      <c r="P2021" t="s">
        <v>1222</v>
      </c>
      <c r="Q2021">
        <v>40.14</v>
      </c>
      <c r="R2021">
        <v>6</v>
      </c>
      <c r="S2021">
        <v>0</v>
      </c>
      <c r="T2021" s="16">
        <v>19.668600000000001</v>
      </c>
    </row>
    <row r="2022" spans="1:20" x14ac:dyDescent="0.3">
      <c r="A2022" t="s">
        <v>5331</v>
      </c>
      <c r="B2022" s="1">
        <v>42632</v>
      </c>
      <c r="C2022" s="1">
        <v>42634</v>
      </c>
      <c r="D2022" t="s">
        <v>611</v>
      </c>
      <c r="E2022" t="s">
        <v>5332</v>
      </c>
      <c r="F2022" t="s">
        <v>5333</v>
      </c>
      <c r="G2022" t="s">
        <v>525</v>
      </c>
      <c r="H2022" t="s">
        <v>450</v>
      </c>
      <c r="I2022" t="s">
        <v>4009</v>
      </c>
      <c r="J2022" t="s">
        <v>1826</v>
      </c>
      <c r="K2022">
        <v>2908</v>
      </c>
      <c r="L2022" t="s">
        <v>571</v>
      </c>
      <c r="M2022" t="s">
        <v>2439</v>
      </c>
      <c r="N2022" t="s">
        <v>469</v>
      </c>
      <c r="O2022" t="s">
        <v>482</v>
      </c>
      <c r="P2022" t="s">
        <v>2440</v>
      </c>
      <c r="Q2022">
        <v>1606.23</v>
      </c>
      <c r="R2022">
        <v>9</v>
      </c>
      <c r="S2022">
        <v>0</v>
      </c>
      <c r="T2022" s="16">
        <v>481.86899999999986</v>
      </c>
    </row>
    <row r="2023" spans="1:20" x14ac:dyDescent="0.3">
      <c r="A2023" t="s">
        <v>5331</v>
      </c>
      <c r="B2023" s="1">
        <v>42632</v>
      </c>
      <c r="C2023" s="1">
        <v>42634</v>
      </c>
      <c r="D2023" t="s">
        <v>611</v>
      </c>
      <c r="E2023" t="s">
        <v>5332</v>
      </c>
      <c r="F2023" t="s">
        <v>5333</v>
      </c>
      <c r="G2023" t="s">
        <v>525</v>
      </c>
      <c r="H2023" t="s">
        <v>450</v>
      </c>
      <c r="I2023" t="s">
        <v>4009</v>
      </c>
      <c r="J2023" t="s">
        <v>1826</v>
      </c>
      <c r="K2023">
        <v>2908</v>
      </c>
      <c r="L2023" t="s">
        <v>571</v>
      </c>
      <c r="M2023" t="s">
        <v>983</v>
      </c>
      <c r="N2023" t="s">
        <v>469</v>
      </c>
      <c r="O2023" t="s">
        <v>513</v>
      </c>
      <c r="P2023" t="s">
        <v>2616</v>
      </c>
      <c r="Q2023">
        <v>17.04</v>
      </c>
      <c r="R2023">
        <v>3</v>
      </c>
      <c r="S2023">
        <v>0</v>
      </c>
      <c r="T2023" s="16">
        <v>7.6679999999999993</v>
      </c>
    </row>
    <row r="2024" spans="1:20" x14ac:dyDescent="0.3">
      <c r="A2024" t="s">
        <v>5331</v>
      </c>
      <c r="B2024" s="1">
        <v>42632</v>
      </c>
      <c r="C2024" s="1">
        <v>42634</v>
      </c>
      <c r="D2024" t="s">
        <v>611</v>
      </c>
      <c r="E2024" t="s">
        <v>5332</v>
      </c>
      <c r="F2024" t="s">
        <v>5333</v>
      </c>
      <c r="G2024" t="s">
        <v>525</v>
      </c>
      <c r="H2024" t="s">
        <v>450</v>
      </c>
      <c r="I2024" t="s">
        <v>4009</v>
      </c>
      <c r="J2024" t="s">
        <v>1826</v>
      </c>
      <c r="K2024">
        <v>2908</v>
      </c>
      <c r="L2024" t="s">
        <v>571</v>
      </c>
      <c r="M2024" t="s">
        <v>3278</v>
      </c>
      <c r="N2024" t="s">
        <v>469</v>
      </c>
      <c r="O2024" t="s">
        <v>498</v>
      </c>
      <c r="P2024" t="s">
        <v>3279</v>
      </c>
      <c r="Q2024">
        <v>49.53</v>
      </c>
      <c r="R2024">
        <v>3</v>
      </c>
      <c r="S2024">
        <v>0</v>
      </c>
      <c r="T2024" s="16">
        <v>23.774400000000004</v>
      </c>
    </row>
    <row r="2025" spans="1:20" x14ac:dyDescent="0.3">
      <c r="A2025" t="s">
        <v>5331</v>
      </c>
      <c r="B2025" s="1">
        <v>42632</v>
      </c>
      <c r="C2025" s="1">
        <v>42634</v>
      </c>
      <c r="D2025" t="s">
        <v>611</v>
      </c>
      <c r="E2025" t="s">
        <v>5332</v>
      </c>
      <c r="F2025" t="s">
        <v>5333</v>
      </c>
      <c r="G2025" t="s">
        <v>525</v>
      </c>
      <c r="H2025" t="s">
        <v>450</v>
      </c>
      <c r="I2025" t="s">
        <v>4009</v>
      </c>
      <c r="J2025" t="s">
        <v>1826</v>
      </c>
      <c r="K2025">
        <v>2908</v>
      </c>
      <c r="L2025" t="s">
        <v>571</v>
      </c>
      <c r="M2025" t="s">
        <v>2905</v>
      </c>
      <c r="N2025" t="s">
        <v>455</v>
      </c>
      <c r="O2025" t="s">
        <v>459</v>
      </c>
      <c r="P2025" t="s">
        <v>2906</v>
      </c>
      <c r="Q2025">
        <v>872.32</v>
      </c>
      <c r="R2025">
        <v>4</v>
      </c>
      <c r="S2025">
        <v>0</v>
      </c>
      <c r="T2025" s="16">
        <v>244.24959999999999</v>
      </c>
    </row>
    <row r="2026" spans="1:20" x14ac:dyDescent="0.3">
      <c r="A2026" t="s">
        <v>5334</v>
      </c>
      <c r="B2026" s="1">
        <v>42967</v>
      </c>
      <c r="C2026" s="1">
        <v>42969</v>
      </c>
      <c r="D2026" t="s">
        <v>446</v>
      </c>
      <c r="E2026" t="s">
        <v>4007</v>
      </c>
      <c r="F2026" t="s">
        <v>4008</v>
      </c>
      <c r="G2026" t="s">
        <v>449</v>
      </c>
      <c r="H2026" t="s">
        <v>450</v>
      </c>
      <c r="I2026" t="s">
        <v>3920</v>
      </c>
      <c r="J2026" t="s">
        <v>466</v>
      </c>
      <c r="K2026">
        <v>93727</v>
      </c>
      <c r="L2026" t="s">
        <v>467</v>
      </c>
      <c r="M2026" t="s">
        <v>4266</v>
      </c>
      <c r="N2026" t="s">
        <v>469</v>
      </c>
      <c r="O2026" t="s">
        <v>498</v>
      </c>
      <c r="P2026" t="s">
        <v>4267</v>
      </c>
      <c r="Q2026">
        <v>239.12000000000003</v>
      </c>
      <c r="R2026">
        <v>5</v>
      </c>
      <c r="S2026">
        <v>0.2</v>
      </c>
      <c r="T2026" s="16">
        <v>77.71399999999997</v>
      </c>
    </row>
    <row r="2027" spans="1:20" x14ac:dyDescent="0.3">
      <c r="A2027" t="s">
        <v>5335</v>
      </c>
      <c r="B2027" s="1">
        <v>42076</v>
      </c>
      <c r="C2027" s="1">
        <v>42078</v>
      </c>
      <c r="D2027" t="s">
        <v>611</v>
      </c>
      <c r="E2027" t="s">
        <v>4698</v>
      </c>
      <c r="F2027" t="s">
        <v>4699</v>
      </c>
      <c r="G2027" t="s">
        <v>449</v>
      </c>
      <c r="H2027" t="s">
        <v>450</v>
      </c>
      <c r="I2027" t="s">
        <v>518</v>
      </c>
      <c r="J2027" t="s">
        <v>519</v>
      </c>
      <c r="K2027">
        <v>98103</v>
      </c>
      <c r="L2027" t="s">
        <v>467</v>
      </c>
      <c r="M2027" t="s">
        <v>2891</v>
      </c>
      <c r="N2027" t="s">
        <v>455</v>
      </c>
      <c r="O2027" t="s">
        <v>456</v>
      </c>
      <c r="P2027" t="s">
        <v>2892</v>
      </c>
      <c r="Q2027">
        <v>141.96</v>
      </c>
      <c r="R2027">
        <v>2</v>
      </c>
      <c r="S2027">
        <v>0</v>
      </c>
      <c r="T2027" s="16">
        <v>39.748800000000003</v>
      </c>
    </row>
    <row r="2028" spans="1:20" x14ac:dyDescent="0.3">
      <c r="A2028" t="s">
        <v>5336</v>
      </c>
      <c r="B2028" s="1">
        <v>42621</v>
      </c>
      <c r="C2028" s="1">
        <v>42623</v>
      </c>
      <c r="D2028" t="s">
        <v>446</v>
      </c>
      <c r="E2028" t="s">
        <v>1210</v>
      </c>
      <c r="F2028" t="s">
        <v>1211</v>
      </c>
      <c r="G2028" t="s">
        <v>525</v>
      </c>
      <c r="H2028" t="s">
        <v>450</v>
      </c>
      <c r="I2028" t="s">
        <v>2899</v>
      </c>
      <c r="J2028" t="s">
        <v>466</v>
      </c>
      <c r="K2028">
        <v>93534</v>
      </c>
      <c r="L2028" t="s">
        <v>467</v>
      </c>
      <c r="M2028" t="s">
        <v>1769</v>
      </c>
      <c r="N2028" t="s">
        <v>469</v>
      </c>
      <c r="O2028" t="s">
        <v>498</v>
      </c>
      <c r="P2028" t="s">
        <v>1770</v>
      </c>
      <c r="Q2028">
        <v>33.024000000000001</v>
      </c>
      <c r="R2028">
        <v>2</v>
      </c>
      <c r="S2028">
        <v>0.2</v>
      </c>
      <c r="T2028" s="16">
        <v>11.558399999999999</v>
      </c>
    </row>
    <row r="2029" spans="1:20" x14ac:dyDescent="0.3">
      <c r="A2029" t="s">
        <v>5336</v>
      </c>
      <c r="B2029" s="1">
        <v>42621</v>
      </c>
      <c r="C2029" s="1">
        <v>42623</v>
      </c>
      <c r="D2029" t="s">
        <v>446</v>
      </c>
      <c r="E2029" t="s">
        <v>1210</v>
      </c>
      <c r="F2029" t="s">
        <v>1211</v>
      </c>
      <c r="G2029" t="s">
        <v>525</v>
      </c>
      <c r="H2029" t="s">
        <v>450</v>
      </c>
      <c r="I2029" t="s">
        <v>2899</v>
      </c>
      <c r="J2029" t="s">
        <v>466</v>
      </c>
      <c r="K2029">
        <v>93534</v>
      </c>
      <c r="L2029" t="s">
        <v>467</v>
      </c>
      <c r="M2029" t="s">
        <v>2528</v>
      </c>
      <c r="N2029" t="s">
        <v>469</v>
      </c>
      <c r="O2029" t="s">
        <v>498</v>
      </c>
      <c r="P2029" t="s">
        <v>2529</v>
      </c>
      <c r="Q2029">
        <v>67.13600000000001</v>
      </c>
      <c r="R2029">
        <v>4</v>
      </c>
      <c r="S2029">
        <v>0.2</v>
      </c>
      <c r="T2029" s="16">
        <v>23.497599999999995</v>
      </c>
    </row>
    <row r="2030" spans="1:20" x14ac:dyDescent="0.3">
      <c r="A2030" t="s">
        <v>5337</v>
      </c>
      <c r="B2030" s="1">
        <v>42334</v>
      </c>
      <c r="C2030" s="1">
        <v>42338</v>
      </c>
      <c r="D2030" t="s">
        <v>473</v>
      </c>
      <c r="E2030" t="s">
        <v>3114</v>
      </c>
      <c r="F2030" t="s">
        <v>3115</v>
      </c>
      <c r="G2030" t="s">
        <v>464</v>
      </c>
      <c r="H2030" t="s">
        <v>450</v>
      </c>
      <c r="I2030" t="s">
        <v>5338</v>
      </c>
      <c r="J2030" t="s">
        <v>1671</v>
      </c>
      <c r="K2030">
        <v>1453</v>
      </c>
      <c r="L2030" t="s">
        <v>571</v>
      </c>
      <c r="M2030" t="s">
        <v>1219</v>
      </c>
      <c r="N2030" t="s">
        <v>469</v>
      </c>
      <c r="O2030" t="s">
        <v>498</v>
      </c>
      <c r="P2030" t="s">
        <v>1220</v>
      </c>
      <c r="Q2030">
        <v>14.73</v>
      </c>
      <c r="R2030">
        <v>3</v>
      </c>
      <c r="S2030">
        <v>0</v>
      </c>
      <c r="T2030" s="16">
        <v>6.9230999999999998</v>
      </c>
    </row>
    <row r="2031" spans="1:20" x14ac:dyDescent="0.3">
      <c r="A2031" t="s">
        <v>5337</v>
      </c>
      <c r="B2031" s="1">
        <v>42334</v>
      </c>
      <c r="C2031" s="1">
        <v>42338</v>
      </c>
      <c r="D2031" t="s">
        <v>473</v>
      </c>
      <c r="E2031" t="s">
        <v>3114</v>
      </c>
      <c r="F2031" t="s">
        <v>3115</v>
      </c>
      <c r="G2031" t="s">
        <v>464</v>
      </c>
      <c r="H2031" t="s">
        <v>450</v>
      </c>
      <c r="I2031" t="s">
        <v>5338</v>
      </c>
      <c r="J2031" t="s">
        <v>1671</v>
      </c>
      <c r="K2031">
        <v>1453</v>
      </c>
      <c r="L2031" t="s">
        <v>571</v>
      </c>
      <c r="M2031" t="s">
        <v>5339</v>
      </c>
      <c r="N2031" t="s">
        <v>469</v>
      </c>
      <c r="O2031" t="s">
        <v>482</v>
      </c>
      <c r="P2031" t="s">
        <v>5340</v>
      </c>
      <c r="Q2031">
        <v>104.9</v>
      </c>
      <c r="R2031">
        <v>5</v>
      </c>
      <c r="S2031">
        <v>0</v>
      </c>
      <c r="T2031" s="16">
        <v>25.175999999999998</v>
      </c>
    </row>
    <row r="2032" spans="1:20" x14ac:dyDescent="0.3">
      <c r="A2032" t="s">
        <v>5337</v>
      </c>
      <c r="B2032" s="1">
        <v>42334</v>
      </c>
      <c r="C2032" s="1">
        <v>42338</v>
      </c>
      <c r="D2032" t="s">
        <v>473</v>
      </c>
      <c r="E2032" t="s">
        <v>3114</v>
      </c>
      <c r="F2032" t="s">
        <v>3115</v>
      </c>
      <c r="G2032" t="s">
        <v>464</v>
      </c>
      <c r="H2032" t="s">
        <v>450</v>
      </c>
      <c r="I2032" t="s">
        <v>5338</v>
      </c>
      <c r="J2032" t="s">
        <v>1671</v>
      </c>
      <c r="K2032">
        <v>1453</v>
      </c>
      <c r="L2032" t="s">
        <v>571</v>
      </c>
      <c r="M2032" t="s">
        <v>3505</v>
      </c>
      <c r="N2032" t="s">
        <v>469</v>
      </c>
      <c r="O2032" t="s">
        <v>498</v>
      </c>
      <c r="P2032" t="s">
        <v>3506</v>
      </c>
      <c r="Q2032">
        <v>61.04</v>
      </c>
      <c r="R2032">
        <v>4</v>
      </c>
      <c r="S2032">
        <v>0</v>
      </c>
      <c r="T2032" s="16">
        <v>30.52</v>
      </c>
    </row>
    <row r="2033" spans="1:20" x14ac:dyDescent="0.3">
      <c r="A2033" t="s">
        <v>5337</v>
      </c>
      <c r="B2033" s="1">
        <v>42334</v>
      </c>
      <c r="C2033" s="1">
        <v>42338</v>
      </c>
      <c r="D2033" t="s">
        <v>473</v>
      </c>
      <c r="E2033" t="s">
        <v>3114</v>
      </c>
      <c r="F2033" t="s">
        <v>3115</v>
      </c>
      <c r="G2033" t="s">
        <v>464</v>
      </c>
      <c r="H2033" t="s">
        <v>450</v>
      </c>
      <c r="I2033" t="s">
        <v>5338</v>
      </c>
      <c r="J2033" t="s">
        <v>1671</v>
      </c>
      <c r="K2033">
        <v>1453</v>
      </c>
      <c r="L2033" t="s">
        <v>571</v>
      </c>
      <c r="M2033" t="s">
        <v>4501</v>
      </c>
      <c r="N2033" t="s">
        <v>469</v>
      </c>
      <c r="O2033" t="s">
        <v>513</v>
      </c>
      <c r="P2033" t="s">
        <v>4502</v>
      </c>
      <c r="Q2033">
        <v>10.95</v>
      </c>
      <c r="R2033">
        <v>3</v>
      </c>
      <c r="S2033">
        <v>0</v>
      </c>
      <c r="T2033" s="16">
        <v>5.1464999999999996</v>
      </c>
    </row>
    <row r="2034" spans="1:20" x14ac:dyDescent="0.3">
      <c r="A2034" t="s">
        <v>5341</v>
      </c>
      <c r="B2034" s="1">
        <v>42713</v>
      </c>
      <c r="C2034" s="1">
        <v>42717</v>
      </c>
      <c r="D2034" t="s">
        <v>473</v>
      </c>
      <c r="E2034" t="s">
        <v>3190</v>
      </c>
      <c r="F2034" t="s">
        <v>3191</v>
      </c>
      <c r="G2034" t="s">
        <v>464</v>
      </c>
      <c r="H2034" t="s">
        <v>450</v>
      </c>
      <c r="I2034" t="s">
        <v>526</v>
      </c>
      <c r="J2034" t="s">
        <v>527</v>
      </c>
      <c r="K2034">
        <v>76106</v>
      </c>
      <c r="L2034" t="s">
        <v>528</v>
      </c>
      <c r="M2034" t="s">
        <v>3192</v>
      </c>
      <c r="N2034" t="s">
        <v>469</v>
      </c>
      <c r="O2034" t="s">
        <v>513</v>
      </c>
      <c r="P2034" t="s">
        <v>3193</v>
      </c>
      <c r="Q2034">
        <v>9.3920000000000012</v>
      </c>
      <c r="R2034">
        <v>2</v>
      </c>
      <c r="S2034">
        <v>0.2</v>
      </c>
      <c r="T2034" s="16">
        <v>3.2871999999999999</v>
      </c>
    </row>
    <row r="2035" spans="1:20" x14ac:dyDescent="0.3">
      <c r="A2035" t="s">
        <v>5341</v>
      </c>
      <c r="B2035" s="1">
        <v>42713</v>
      </c>
      <c r="C2035" s="1">
        <v>42717</v>
      </c>
      <c r="D2035" t="s">
        <v>473</v>
      </c>
      <c r="E2035" t="s">
        <v>3190</v>
      </c>
      <c r="F2035" t="s">
        <v>3191</v>
      </c>
      <c r="G2035" t="s">
        <v>464</v>
      </c>
      <c r="H2035" t="s">
        <v>450</v>
      </c>
      <c r="I2035" t="s">
        <v>526</v>
      </c>
      <c r="J2035" t="s">
        <v>527</v>
      </c>
      <c r="K2035">
        <v>76106</v>
      </c>
      <c r="L2035" t="s">
        <v>528</v>
      </c>
      <c r="M2035" t="s">
        <v>4953</v>
      </c>
      <c r="N2035" t="s">
        <v>469</v>
      </c>
      <c r="O2035" t="s">
        <v>491</v>
      </c>
      <c r="P2035" t="s">
        <v>4954</v>
      </c>
      <c r="Q2035">
        <v>9.3280000000000012</v>
      </c>
      <c r="R2035">
        <v>1</v>
      </c>
      <c r="S2035">
        <v>0.2</v>
      </c>
      <c r="T2035" s="16">
        <v>0.8162000000000007</v>
      </c>
    </row>
    <row r="2036" spans="1:20" x14ac:dyDescent="0.3">
      <c r="A2036" t="s">
        <v>5342</v>
      </c>
      <c r="B2036" s="1">
        <v>43003</v>
      </c>
      <c r="C2036" s="1">
        <v>43007</v>
      </c>
      <c r="D2036" t="s">
        <v>473</v>
      </c>
      <c r="E2036" t="s">
        <v>5343</v>
      </c>
      <c r="F2036" t="s">
        <v>5344</v>
      </c>
      <c r="G2036" t="s">
        <v>449</v>
      </c>
      <c r="H2036" t="s">
        <v>450</v>
      </c>
      <c r="I2036" t="s">
        <v>812</v>
      </c>
      <c r="J2036" t="s">
        <v>652</v>
      </c>
      <c r="K2036">
        <v>55901</v>
      </c>
      <c r="L2036" t="s">
        <v>528</v>
      </c>
      <c r="M2036" t="s">
        <v>3793</v>
      </c>
      <c r="N2036" t="s">
        <v>469</v>
      </c>
      <c r="O2036" t="s">
        <v>498</v>
      </c>
      <c r="P2036" t="s">
        <v>3794</v>
      </c>
      <c r="Q2036">
        <v>8.26</v>
      </c>
      <c r="R2036">
        <v>2</v>
      </c>
      <c r="S2036">
        <v>0</v>
      </c>
      <c r="T2036" s="16">
        <v>3.8822000000000001</v>
      </c>
    </row>
    <row r="2037" spans="1:20" x14ac:dyDescent="0.3">
      <c r="A2037" t="s">
        <v>5342</v>
      </c>
      <c r="B2037" s="1">
        <v>43003</v>
      </c>
      <c r="C2037" s="1">
        <v>43007</v>
      </c>
      <c r="D2037" t="s">
        <v>473</v>
      </c>
      <c r="E2037" t="s">
        <v>5343</v>
      </c>
      <c r="F2037" t="s">
        <v>5344</v>
      </c>
      <c r="G2037" t="s">
        <v>449</v>
      </c>
      <c r="H2037" t="s">
        <v>450</v>
      </c>
      <c r="I2037" t="s">
        <v>812</v>
      </c>
      <c r="J2037" t="s">
        <v>652</v>
      </c>
      <c r="K2037">
        <v>55901</v>
      </c>
      <c r="L2037" t="s">
        <v>528</v>
      </c>
      <c r="M2037" t="s">
        <v>684</v>
      </c>
      <c r="N2037" t="s">
        <v>455</v>
      </c>
      <c r="O2037" t="s">
        <v>459</v>
      </c>
      <c r="P2037" t="s">
        <v>685</v>
      </c>
      <c r="Q2037">
        <v>269.96999999999997</v>
      </c>
      <c r="R2037">
        <v>3</v>
      </c>
      <c r="S2037">
        <v>0</v>
      </c>
      <c r="T2037" s="16">
        <v>51.294299999999964</v>
      </c>
    </row>
    <row r="2038" spans="1:20" x14ac:dyDescent="0.3">
      <c r="A2038" t="s">
        <v>5345</v>
      </c>
      <c r="B2038" s="1">
        <v>42027</v>
      </c>
      <c r="C2038" s="1">
        <v>42031</v>
      </c>
      <c r="D2038" t="s">
        <v>473</v>
      </c>
      <c r="E2038" t="s">
        <v>2107</v>
      </c>
      <c r="F2038" t="s">
        <v>2108</v>
      </c>
      <c r="G2038" t="s">
        <v>525</v>
      </c>
      <c r="H2038" t="s">
        <v>450</v>
      </c>
      <c r="I2038" t="s">
        <v>5346</v>
      </c>
      <c r="J2038" t="s">
        <v>2190</v>
      </c>
      <c r="K2038">
        <v>59715</v>
      </c>
      <c r="L2038" t="s">
        <v>467</v>
      </c>
      <c r="M2038" t="s">
        <v>1866</v>
      </c>
      <c r="N2038" t="s">
        <v>469</v>
      </c>
      <c r="O2038" t="s">
        <v>513</v>
      </c>
      <c r="P2038" t="s">
        <v>1867</v>
      </c>
      <c r="Q2038">
        <v>29.04</v>
      </c>
      <c r="R2038">
        <v>3</v>
      </c>
      <c r="S2038">
        <v>0</v>
      </c>
      <c r="T2038" s="16">
        <v>13.9392</v>
      </c>
    </row>
    <row r="2039" spans="1:20" x14ac:dyDescent="0.3">
      <c r="A2039" t="s">
        <v>5345</v>
      </c>
      <c r="B2039" s="1">
        <v>42027</v>
      </c>
      <c r="C2039" s="1">
        <v>42031</v>
      </c>
      <c r="D2039" t="s">
        <v>473</v>
      </c>
      <c r="E2039" t="s">
        <v>2107</v>
      </c>
      <c r="F2039" t="s">
        <v>2108</v>
      </c>
      <c r="G2039" t="s">
        <v>525</v>
      </c>
      <c r="H2039" t="s">
        <v>450</v>
      </c>
      <c r="I2039" t="s">
        <v>5346</v>
      </c>
      <c r="J2039" t="s">
        <v>2190</v>
      </c>
      <c r="K2039">
        <v>59715</v>
      </c>
      <c r="L2039" t="s">
        <v>467</v>
      </c>
      <c r="M2039" t="s">
        <v>4831</v>
      </c>
      <c r="N2039" t="s">
        <v>469</v>
      </c>
      <c r="O2039" t="s">
        <v>470</v>
      </c>
      <c r="P2039" t="s">
        <v>4832</v>
      </c>
      <c r="Q2039">
        <v>14.62</v>
      </c>
      <c r="R2039">
        <v>2</v>
      </c>
      <c r="S2039">
        <v>0</v>
      </c>
      <c r="T2039" s="16">
        <v>6.8713999999999995</v>
      </c>
    </row>
    <row r="2040" spans="1:20" x14ac:dyDescent="0.3">
      <c r="A2040" t="s">
        <v>5347</v>
      </c>
      <c r="B2040" s="1">
        <v>42173</v>
      </c>
      <c r="C2040" s="1">
        <v>42178</v>
      </c>
      <c r="D2040" t="s">
        <v>473</v>
      </c>
      <c r="E2040" t="s">
        <v>3586</v>
      </c>
      <c r="F2040" t="s">
        <v>3587</v>
      </c>
      <c r="G2040" t="s">
        <v>525</v>
      </c>
      <c r="H2040" t="s">
        <v>450</v>
      </c>
      <c r="I2040" t="s">
        <v>1812</v>
      </c>
      <c r="J2040" t="s">
        <v>733</v>
      </c>
      <c r="K2040">
        <v>85345</v>
      </c>
      <c r="L2040" t="s">
        <v>467</v>
      </c>
      <c r="M2040" t="s">
        <v>5348</v>
      </c>
      <c r="N2040" t="s">
        <v>469</v>
      </c>
      <c r="O2040" t="s">
        <v>513</v>
      </c>
      <c r="P2040" t="s">
        <v>5349</v>
      </c>
      <c r="Q2040">
        <v>11.952000000000002</v>
      </c>
      <c r="R2040">
        <v>3</v>
      </c>
      <c r="S2040">
        <v>0.2</v>
      </c>
      <c r="T2040" s="16">
        <v>4.3326000000000002</v>
      </c>
    </row>
    <row r="2041" spans="1:20" x14ac:dyDescent="0.3">
      <c r="A2041" t="s">
        <v>5347</v>
      </c>
      <c r="B2041" s="1">
        <v>42173</v>
      </c>
      <c r="C2041" s="1">
        <v>42178</v>
      </c>
      <c r="D2041" t="s">
        <v>473</v>
      </c>
      <c r="E2041" t="s">
        <v>3586</v>
      </c>
      <c r="F2041" t="s">
        <v>3587</v>
      </c>
      <c r="G2041" t="s">
        <v>525</v>
      </c>
      <c r="H2041" t="s">
        <v>450</v>
      </c>
      <c r="I2041" t="s">
        <v>1812</v>
      </c>
      <c r="J2041" t="s">
        <v>733</v>
      </c>
      <c r="K2041">
        <v>85345</v>
      </c>
      <c r="L2041" t="s">
        <v>467</v>
      </c>
      <c r="M2041" t="s">
        <v>3823</v>
      </c>
      <c r="N2041" t="s">
        <v>469</v>
      </c>
      <c r="O2041" t="s">
        <v>498</v>
      </c>
      <c r="P2041" t="s">
        <v>3824</v>
      </c>
      <c r="Q2041">
        <v>4.5360000000000014</v>
      </c>
      <c r="R2041">
        <v>7</v>
      </c>
      <c r="S2041">
        <v>0.7</v>
      </c>
      <c r="T2041" s="16">
        <v>-3.3263999999999996</v>
      </c>
    </row>
    <row r="2042" spans="1:20" x14ac:dyDescent="0.3">
      <c r="A2042" t="s">
        <v>5347</v>
      </c>
      <c r="B2042" s="1">
        <v>42173</v>
      </c>
      <c r="C2042" s="1">
        <v>42178</v>
      </c>
      <c r="D2042" t="s">
        <v>473</v>
      </c>
      <c r="E2042" t="s">
        <v>3586</v>
      </c>
      <c r="F2042" t="s">
        <v>3587</v>
      </c>
      <c r="G2042" t="s">
        <v>525</v>
      </c>
      <c r="H2042" t="s">
        <v>450</v>
      </c>
      <c r="I2042" t="s">
        <v>1812</v>
      </c>
      <c r="J2042" t="s">
        <v>733</v>
      </c>
      <c r="K2042">
        <v>85345</v>
      </c>
      <c r="L2042" t="s">
        <v>467</v>
      </c>
      <c r="M2042" t="s">
        <v>3505</v>
      </c>
      <c r="N2042" t="s">
        <v>469</v>
      </c>
      <c r="O2042" t="s">
        <v>498</v>
      </c>
      <c r="P2042" t="s">
        <v>3506</v>
      </c>
      <c r="Q2042">
        <v>9.1560000000000006</v>
      </c>
      <c r="R2042">
        <v>2</v>
      </c>
      <c r="S2042">
        <v>0.7</v>
      </c>
      <c r="T2042" s="16">
        <v>-6.1039999999999974</v>
      </c>
    </row>
    <row r="2043" spans="1:20" x14ac:dyDescent="0.3">
      <c r="A2043" t="s">
        <v>5347</v>
      </c>
      <c r="B2043" s="1">
        <v>42173</v>
      </c>
      <c r="C2043" s="1">
        <v>42178</v>
      </c>
      <c r="D2043" t="s">
        <v>473</v>
      </c>
      <c r="E2043" t="s">
        <v>3586</v>
      </c>
      <c r="F2043" t="s">
        <v>3587</v>
      </c>
      <c r="G2043" t="s">
        <v>525</v>
      </c>
      <c r="H2043" t="s">
        <v>450</v>
      </c>
      <c r="I2043" t="s">
        <v>1812</v>
      </c>
      <c r="J2043" t="s">
        <v>733</v>
      </c>
      <c r="K2043">
        <v>85345</v>
      </c>
      <c r="L2043" t="s">
        <v>467</v>
      </c>
      <c r="M2043" t="s">
        <v>5060</v>
      </c>
      <c r="N2043" t="s">
        <v>455</v>
      </c>
      <c r="O2043" t="s">
        <v>488</v>
      </c>
      <c r="P2043" t="s">
        <v>5061</v>
      </c>
      <c r="Q2043">
        <v>75.36</v>
      </c>
      <c r="R2043">
        <v>5</v>
      </c>
      <c r="S2043">
        <v>0.2</v>
      </c>
      <c r="T2043" s="16">
        <v>20.724000000000007</v>
      </c>
    </row>
    <row r="2044" spans="1:20" x14ac:dyDescent="0.3">
      <c r="A2044" t="s">
        <v>5350</v>
      </c>
      <c r="B2044" s="1">
        <v>42279</v>
      </c>
      <c r="C2044" s="1">
        <v>42285</v>
      </c>
      <c r="D2044" t="s">
        <v>473</v>
      </c>
      <c r="E2044" t="s">
        <v>2002</v>
      </c>
      <c r="F2044" t="s">
        <v>2003</v>
      </c>
      <c r="G2044" t="s">
        <v>464</v>
      </c>
      <c r="H2044" t="s">
        <v>450</v>
      </c>
      <c r="I2044" t="s">
        <v>1373</v>
      </c>
      <c r="J2044" t="s">
        <v>466</v>
      </c>
      <c r="K2044">
        <v>92105</v>
      </c>
      <c r="L2044" t="s">
        <v>467</v>
      </c>
      <c r="M2044" t="s">
        <v>5351</v>
      </c>
      <c r="N2044" t="s">
        <v>469</v>
      </c>
      <c r="O2044" t="s">
        <v>498</v>
      </c>
      <c r="P2044" t="s">
        <v>5352</v>
      </c>
      <c r="Q2044">
        <v>57.504000000000005</v>
      </c>
      <c r="R2044">
        <v>6</v>
      </c>
      <c r="S2044">
        <v>0.2</v>
      </c>
      <c r="T2044" s="16">
        <v>20.1264</v>
      </c>
    </row>
    <row r="2045" spans="1:20" x14ac:dyDescent="0.3">
      <c r="A2045" t="s">
        <v>5353</v>
      </c>
      <c r="B2045" s="1">
        <v>43057</v>
      </c>
      <c r="C2045" s="1">
        <v>43062</v>
      </c>
      <c r="D2045" t="s">
        <v>473</v>
      </c>
      <c r="E2045" t="s">
        <v>4439</v>
      </c>
      <c r="F2045" t="s">
        <v>4440</v>
      </c>
      <c r="G2045" t="s">
        <v>464</v>
      </c>
      <c r="H2045" t="s">
        <v>450</v>
      </c>
      <c r="I2045" t="s">
        <v>1545</v>
      </c>
      <c r="J2045" t="s">
        <v>921</v>
      </c>
      <c r="K2045">
        <v>44107</v>
      </c>
      <c r="L2045" t="s">
        <v>571</v>
      </c>
      <c r="M2045" t="s">
        <v>4016</v>
      </c>
      <c r="N2045" t="s">
        <v>469</v>
      </c>
      <c r="O2045" t="s">
        <v>491</v>
      </c>
      <c r="P2045" t="s">
        <v>4017</v>
      </c>
      <c r="Q2045">
        <v>38.864000000000004</v>
      </c>
      <c r="R2045">
        <v>7</v>
      </c>
      <c r="S2045">
        <v>0.2</v>
      </c>
      <c r="T2045" s="16">
        <v>7.7728000000000002</v>
      </c>
    </row>
    <row r="2046" spans="1:20" x14ac:dyDescent="0.3">
      <c r="A2046" t="s">
        <v>5354</v>
      </c>
      <c r="B2046" s="1">
        <v>41868</v>
      </c>
      <c r="C2046" s="1">
        <v>41874</v>
      </c>
      <c r="D2046" t="s">
        <v>473</v>
      </c>
      <c r="E2046" t="s">
        <v>558</v>
      </c>
      <c r="F2046" t="s">
        <v>559</v>
      </c>
      <c r="G2046" t="s">
        <v>464</v>
      </c>
      <c r="H2046" t="s">
        <v>450</v>
      </c>
      <c r="I2046" t="s">
        <v>607</v>
      </c>
      <c r="J2046" t="s">
        <v>527</v>
      </c>
      <c r="K2046">
        <v>77095</v>
      </c>
      <c r="L2046" t="s">
        <v>528</v>
      </c>
      <c r="M2046" t="s">
        <v>4303</v>
      </c>
      <c r="N2046" t="s">
        <v>469</v>
      </c>
      <c r="O2046" t="s">
        <v>513</v>
      </c>
      <c r="P2046" t="s">
        <v>4304</v>
      </c>
      <c r="Q2046">
        <v>15.552000000000003</v>
      </c>
      <c r="R2046">
        <v>3</v>
      </c>
      <c r="S2046">
        <v>0.2</v>
      </c>
      <c r="T2046" s="16">
        <v>5.4432</v>
      </c>
    </row>
    <row r="2047" spans="1:20" x14ac:dyDescent="0.3">
      <c r="A2047" t="s">
        <v>5355</v>
      </c>
      <c r="B2047" s="1">
        <v>42568</v>
      </c>
      <c r="C2047" s="1">
        <v>42572</v>
      </c>
      <c r="D2047" t="s">
        <v>473</v>
      </c>
      <c r="E2047" t="s">
        <v>5356</v>
      </c>
      <c r="F2047" t="s">
        <v>5357</v>
      </c>
      <c r="G2047" t="s">
        <v>464</v>
      </c>
      <c r="H2047" t="s">
        <v>450</v>
      </c>
      <c r="I2047" t="s">
        <v>5358</v>
      </c>
      <c r="J2047" t="s">
        <v>1213</v>
      </c>
      <c r="K2047">
        <v>8861</v>
      </c>
      <c r="L2047" t="s">
        <v>571</v>
      </c>
      <c r="M2047" t="s">
        <v>3249</v>
      </c>
      <c r="N2047" t="s">
        <v>469</v>
      </c>
      <c r="O2047" t="s">
        <v>501</v>
      </c>
      <c r="P2047" t="s">
        <v>3250</v>
      </c>
      <c r="Q2047">
        <v>162.63999999999999</v>
      </c>
      <c r="R2047">
        <v>2</v>
      </c>
      <c r="S2047">
        <v>0</v>
      </c>
      <c r="T2047" s="16">
        <v>45.539199999999994</v>
      </c>
    </row>
    <row r="2048" spans="1:20" x14ac:dyDescent="0.3">
      <c r="A2048" t="s">
        <v>5355</v>
      </c>
      <c r="B2048" s="1">
        <v>42568</v>
      </c>
      <c r="C2048" s="1">
        <v>42572</v>
      </c>
      <c r="D2048" t="s">
        <v>473</v>
      </c>
      <c r="E2048" t="s">
        <v>5356</v>
      </c>
      <c r="F2048" t="s">
        <v>5357</v>
      </c>
      <c r="G2048" t="s">
        <v>464</v>
      </c>
      <c r="H2048" t="s">
        <v>450</v>
      </c>
      <c r="I2048" t="s">
        <v>5358</v>
      </c>
      <c r="J2048" t="s">
        <v>1213</v>
      </c>
      <c r="K2048">
        <v>8861</v>
      </c>
      <c r="L2048" t="s">
        <v>571</v>
      </c>
      <c r="M2048" t="s">
        <v>1472</v>
      </c>
      <c r="N2048" t="s">
        <v>494</v>
      </c>
      <c r="O2048" t="s">
        <v>495</v>
      </c>
      <c r="P2048" t="s">
        <v>1473</v>
      </c>
      <c r="Q2048">
        <v>597</v>
      </c>
      <c r="R2048">
        <v>3</v>
      </c>
      <c r="S2048">
        <v>0</v>
      </c>
      <c r="T2048" s="16">
        <v>280.59000000000003</v>
      </c>
    </row>
    <row r="2049" spans="1:20" x14ac:dyDescent="0.3">
      <c r="A2049" t="s">
        <v>5355</v>
      </c>
      <c r="B2049" s="1">
        <v>42568</v>
      </c>
      <c r="C2049" s="1">
        <v>42572</v>
      </c>
      <c r="D2049" t="s">
        <v>473</v>
      </c>
      <c r="E2049" t="s">
        <v>5356</v>
      </c>
      <c r="F2049" t="s">
        <v>5357</v>
      </c>
      <c r="G2049" t="s">
        <v>464</v>
      </c>
      <c r="H2049" t="s">
        <v>450</v>
      </c>
      <c r="I2049" t="s">
        <v>5358</v>
      </c>
      <c r="J2049" t="s">
        <v>1213</v>
      </c>
      <c r="K2049">
        <v>8861</v>
      </c>
      <c r="L2049" t="s">
        <v>571</v>
      </c>
      <c r="M2049" t="s">
        <v>2052</v>
      </c>
      <c r="N2049" t="s">
        <v>469</v>
      </c>
      <c r="O2049" t="s">
        <v>513</v>
      </c>
      <c r="P2049" t="s">
        <v>2053</v>
      </c>
      <c r="Q2049">
        <v>55.48</v>
      </c>
      <c r="R2049">
        <v>1</v>
      </c>
      <c r="S2049">
        <v>0</v>
      </c>
      <c r="T2049" s="16">
        <v>26.630399999999998</v>
      </c>
    </row>
    <row r="2050" spans="1:20" x14ac:dyDescent="0.3">
      <c r="A2050" t="s">
        <v>5359</v>
      </c>
      <c r="B2050" s="1">
        <v>42196</v>
      </c>
      <c r="C2050" s="1">
        <v>42198</v>
      </c>
      <c r="D2050" t="s">
        <v>611</v>
      </c>
      <c r="E2050" t="s">
        <v>2463</v>
      </c>
      <c r="F2050" t="s">
        <v>2464</v>
      </c>
      <c r="G2050" t="s">
        <v>449</v>
      </c>
      <c r="H2050" t="s">
        <v>450</v>
      </c>
      <c r="I2050" t="s">
        <v>569</v>
      </c>
      <c r="J2050" t="s">
        <v>570</v>
      </c>
      <c r="K2050">
        <v>19134</v>
      </c>
      <c r="L2050" t="s">
        <v>571</v>
      </c>
      <c r="M2050" t="s">
        <v>593</v>
      </c>
      <c r="N2050" t="s">
        <v>455</v>
      </c>
      <c r="O2050" t="s">
        <v>488</v>
      </c>
      <c r="P2050" t="s">
        <v>594</v>
      </c>
      <c r="Q2050">
        <v>289.80000000000007</v>
      </c>
      <c r="R2050">
        <v>7</v>
      </c>
      <c r="S2050">
        <v>0.2</v>
      </c>
      <c r="T2050" s="16">
        <v>36.224999999999966</v>
      </c>
    </row>
    <row r="2051" spans="1:20" x14ac:dyDescent="0.3">
      <c r="A2051" t="s">
        <v>5359</v>
      </c>
      <c r="B2051" s="1">
        <v>42196</v>
      </c>
      <c r="C2051" s="1">
        <v>42198</v>
      </c>
      <c r="D2051" t="s">
        <v>611</v>
      </c>
      <c r="E2051" t="s">
        <v>2463</v>
      </c>
      <c r="F2051" t="s">
        <v>2464</v>
      </c>
      <c r="G2051" t="s">
        <v>449</v>
      </c>
      <c r="H2051" t="s">
        <v>450</v>
      </c>
      <c r="I2051" t="s">
        <v>569</v>
      </c>
      <c r="J2051" t="s">
        <v>570</v>
      </c>
      <c r="K2051">
        <v>19134</v>
      </c>
      <c r="L2051" t="s">
        <v>571</v>
      </c>
      <c r="M2051" t="s">
        <v>3393</v>
      </c>
      <c r="N2051" t="s">
        <v>469</v>
      </c>
      <c r="O2051" t="s">
        <v>498</v>
      </c>
      <c r="P2051" t="s">
        <v>3394</v>
      </c>
      <c r="Q2051">
        <v>2.5020000000000002</v>
      </c>
      <c r="R2051">
        <v>3</v>
      </c>
      <c r="S2051">
        <v>0.7</v>
      </c>
      <c r="T2051" s="16">
        <v>-2.0015999999999998</v>
      </c>
    </row>
    <row r="2052" spans="1:20" x14ac:dyDescent="0.3">
      <c r="A2052" t="s">
        <v>5359</v>
      </c>
      <c r="B2052" s="1">
        <v>42196</v>
      </c>
      <c r="C2052" s="1">
        <v>42198</v>
      </c>
      <c r="D2052" t="s">
        <v>611</v>
      </c>
      <c r="E2052" t="s">
        <v>2463</v>
      </c>
      <c r="F2052" t="s">
        <v>2464</v>
      </c>
      <c r="G2052" t="s">
        <v>449</v>
      </c>
      <c r="H2052" t="s">
        <v>450</v>
      </c>
      <c r="I2052" t="s">
        <v>569</v>
      </c>
      <c r="J2052" t="s">
        <v>570</v>
      </c>
      <c r="K2052">
        <v>19134</v>
      </c>
      <c r="L2052" t="s">
        <v>571</v>
      </c>
      <c r="M2052" t="s">
        <v>3594</v>
      </c>
      <c r="N2052" t="s">
        <v>469</v>
      </c>
      <c r="O2052" t="s">
        <v>498</v>
      </c>
      <c r="P2052" t="s">
        <v>3595</v>
      </c>
      <c r="Q2052">
        <v>6.4800000000000013</v>
      </c>
      <c r="R2052">
        <v>4</v>
      </c>
      <c r="S2052">
        <v>0.7</v>
      </c>
      <c r="T2052" s="16">
        <v>-4.7519999999999989</v>
      </c>
    </row>
    <row r="2053" spans="1:20" x14ac:dyDescent="0.3">
      <c r="A2053" t="s">
        <v>5359</v>
      </c>
      <c r="B2053" s="1">
        <v>42196</v>
      </c>
      <c r="C2053" s="1">
        <v>42198</v>
      </c>
      <c r="D2053" t="s">
        <v>611</v>
      </c>
      <c r="E2053" t="s">
        <v>2463</v>
      </c>
      <c r="F2053" t="s">
        <v>2464</v>
      </c>
      <c r="G2053" t="s">
        <v>449</v>
      </c>
      <c r="H2053" t="s">
        <v>450</v>
      </c>
      <c r="I2053" t="s">
        <v>569</v>
      </c>
      <c r="J2053" t="s">
        <v>570</v>
      </c>
      <c r="K2053">
        <v>19134</v>
      </c>
      <c r="L2053" t="s">
        <v>571</v>
      </c>
      <c r="M2053" t="s">
        <v>5360</v>
      </c>
      <c r="N2053" t="s">
        <v>455</v>
      </c>
      <c r="O2053" t="s">
        <v>459</v>
      </c>
      <c r="P2053" t="s">
        <v>5361</v>
      </c>
      <c r="Q2053">
        <v>341.48799999999994</v>
      </c>
      <c r="R2053">
        <v>8</v>
      </c>
      <c r="S2053">
        <v>0.3</v>
      </c>
      <c r="T2053" s="16">
        <v>-73.175999999999988</v>
      </c>
    </row>
    <row r="2054" spans="1:20" x14ac:dyDescent="0.3">
      <c r="A2054" t="s">
        <v>5359</v>
      </c>
      <c r="B2054" s="1">
        <v>42196</v>
      </c>
      <c r="C2054" s="1">
        <v>42198</v>
      </c>
      <c r="D2054" t="s">
        <v>611</v>
      </c>
      <c r="E2054" t="s">
        <v>2463</v>
      </c>
      <c r="F2054" t="s">
        <v>2464</v>
      </c>
      <c r="G2054" t="s">
        <v>449</v>
      </c>
      <c r="H2054" t="s">
        <v>450</v>
      </c>
      <c r="I2054" t="s">
        <v>569</v>
      </c>
      <c r="J2054" t="s">
        <v>570</v>
      </c>
      <c r="K2054">
        <v>19134</v>
      </c>
      <c r="L2054" t="s">
        <v>571</v>
      </c>
      <c r="M2054" t="s">
        <v>1708</v>
      </c>
      <c r="N2054" t="s">
        <v>469</v>
      </c>
      <c r="O2054" t="s">
        <v>491</v>
      </c>
      <c r="P2054" t="s">
        <v>1709</v>
      </c>
      <c r="Q2054">
        <v>11.12</v>
      </c>
      <c r="R2054">
        <v>5</v>
      </c>
      <c r="S2054">
        <v>0.2</v>
      </c>
      <c r="T2054" s="16">
        <v>0.83399999999999963</v>
      </c>
    </row>
    <row r="2055" spans="1:20" x14ac:dyDescent="0.3">
      <c r="A2055" t="s">
        <v>5359</v>
      </c>
      <c r="B2055" s="1">
        <v>42196</v>
      </c>
      <c r="C2055" s="1">
        <v>42198</v>
      </c>
      <c r="D2055" t="s">
        <v>611</v>
      </c>
      <c r="E2055" t="s">
        <v>2463</v>
      </c>
      <c r="F2055" t="s">
        <v>2464</v>
      </c>
      <c r="G2055" t="s">
        <v>449</v>
      </c>
      <c r="H2055" t="s">
        <v>450</v>
      </c>
      <c r="I2055" t="s">
        <v>569</v>
      </c>
      <c r="J2055" t="s">
        <v>570</v>
      </c>
      <c r="K2055">
        <v>19134</v>
      </c>
      <c r="L2055" t="s">
        <v>571</v>
      </c>
      <c r="M2055" t="s">
        <v>5362</v>
      </c>
      <c r="N2055" t="s">
        <v>455</v>
      </c>
      <c r="O2055" t="s">
        <v>488</v>
      </c>
      <c r="P2055" t="s">
        <v>5363</v>
      </c>
      <c r="Q2055">
        <v>25.344000000000001</v>
      </c>
      <c r="R2055">
        <v>6</v>
      </c>
      <c r="S2055">
        <v>0.2</v>
      </c>
      <c r="T2055" s="16">
        <v>3.4847999999999981</v>
      </c>
    </row>
    <row r="2056" spans="1:20" x14ac:dyDescent="0.3">
      <c r="A2056" t="s">
        <v>5364</v>
      </c>
      <c r="B2056" s="1">
        <v>42705</v>
      </c>
      <c r="C2056" s="1">
        <v>42711</v>
      </c>
      <c r="D2056" t="s">
        <v>473</v>
      </c>
      <c r="E2056" t="s">
        <v>4631</v>
      </c>
      <c r="F2056" t="s">
        <v>4632</v>
      </c>
      <c r="G2056" t="s">
        <v>449</v>
      </c>
      <c r="H2056" t="s">
        <v>450</v>
      </c>
      <c r="I2056" t="s">
        <v>1892</v>
      </c>
      <c r="J2056" t="s">
        <v>677</v>
      </c>
      <c r="K2056">
        <v>47374</v>
      </c>
      <c r="L2056" t="s">
        <v>528</v>
      </c>
      <c r="M2056" t="s">
        <v>4984</v>
      </c>
      <c r="N2056" t="s">
        <v>455</v>
      </c>
      <c r="O2056" t="s">
        <v>488</v>
      </c>
      <c r="P2056" t="s">
        <v>4985</v>
      </c>
      <c r="Q2056">
        <v>17.309999999999999</v>
      </c>
      <c r="R2056">
        <v>3</v>
      </c>
      <c r="S2056">
        <v>0</v>
      </c>
      <c r="T2056" s="16">
        <v>5.1929999999999996</v>
      </c>
    </row>
    <row r="2057" spans="1:20" x14ac:dyDescent="0.3">
      <c r="A2057" t="s">
        <v>5365</v>
      </c>
      <c r="B2057" s="1">
        <v>43091</v>
      </c>
      <c r="C2057" s="1">
        <v>43094</v>
      </c>
      <c r="D2057" t="s">
        <v>611</v>
      </c>
      <c r="E2057" t="s">
        <v>2425</v>
      </c>
      <c r="F2057" t="s">
        <v>2426</v>
      </c>
      <c r="G2057" t="s">
        <v>449</v>
      </c>
      <c r="H2057" t="s">
        <v>450</v>
      </c>
      <c r="I2057" t="s">
        <v>1305</v>
      </c>
      <c r="J2057" t="s">
        <v>661</v>
      </c>
      <c r="K2057">
        <v>48227</v>
      </c>
      <c r="L2057" t="s">
        <v>528</v>
      </c>
      <c r="M2057" t="s">
        <v>5366</v>
      </c>
      <c r="N2057" t="s">
        <v>494</v>
      </c>
      <c r="O2057" t="s">
        <v>584</v>
      </c>
      <c r="P2057" t="s">
        <v>5367</v>
      </c>
      <c r="Q2057">
        <v>199.95000000000002</v>
      </c>
      <c r="R2057">
        <v>5</v>
      </c>
      <c r="S2057">
        <v>0</v>
      </c>
      <c r="T2057" s="16">
        <v>63.983999999999988</v>
      </c>
    </row>
    <row r="2058" spans="1:20" x14ac:dyDescent="0.3">
      <c r="A2058" t="s">
        <v>5365</v>
      </c>
      <c r="B2058" s="1">
        <v>43091</v>
      </c>
      <c r="C2058" s="1">
        <v>43094</v>
      </c>
      <c r="D2058" t="s">
        <v>611</v>
      </c>
      <c r="E2058" t="s">
        <v>2425</v>
      </c>
      <c r="F2058" t="s">
        <v>2426</v>
      </c>
      <c r="G2058" t="s">
        <v>449</v>
      </c>
      <c r="H2058" t="s">
        <v>450</v>
      </c>
      <c r="I2058" t="s">
        <v>1305</v>
      </c>
      <c r="J2058" t="s">
        <v>661</v>
      </c>
      <c r="K2058">
        <v>48227</v>
      </c>
      <c r="L2058" t="s">
        <v>528</v>
      </c>
      <c r="M2058" t="s">
        <v>2884</v>
      </c>
      <c r="N2058" t="s">
        <v>455</v>
      </c>
      <c r="O2058" t="s">
        <v>459</v>
      </c>
      <c r="P2058" t="s">
        <v>2885</v>
      </c>
      <c r="Q2058">
        <v>1586.6899999999998</v>
      </c>
      <c r="R2058">
        <v>7</v>
      </c>
      <c r="S2058">
        <v>0</v>
      </c>
      <c r="T2058" s="16">
        <v>412.5394</v>
      </c>
    </row>
    <row r="2059" spans="1:20" x14ac:dyDescent="0.3">
      <c r="A2059" t="s">
        <v>5365</v>
      </c>
      <c r="B2059" s="1">
        <v>43091</v>
      </c>
      <c r="C2059" s="1">
        <v>43094</v>
      </c>
      <c r="D2059" t="s">
        <v>611</v>
      </c>
      <c r="E2059" t="s">
        <v>2425</v>
      </c>
      <c r="F2059" t="s">
        <v>2426</v>
      </c>
      <c r="G2059" t="s">
        <v>449</v>
      </c>
      <c r="H2059" t="s">
        <v>450</v>
      </c>
      <c r="I2059" t="s">
        <v>1305</v>
      </c>
      <c r="J2059" t="s">
        <v>661</v>
      </c>
      <c r="K2059">
        <v>48227</v>
      </c>
      <c r="L2059" t="s">
        <v>528</v>
      </c>
      <c r="M2059" t="s">
        <v>901</v>
      </c>
      <c r="N2059" t="s">
        <v>494</v>
      </c>
      <c r="O2059" t="s">
        <v>584</v>
      </c>
      <c r="P2059" t="s">
        <v>902</v>
      </c>
      <c r="Q2059">
        <v>84.99</v>
      </c>
      <c r="R2059">
        <v>1</v>
      </c>
      <c r="S2059">
        <v>0</v>
      </c>
      <c r="T2059" s="16">
        <v>30.596399999999996</v>
      </c>
    </row>
    <row r="2060" spans="1:20" x14ac:dyDescent="0.3">
      <c r="A2060" t="s">
        <v>5365</v>
      </c>
      <c r="B2060" s="1">
        <v>43091</v>
      </c>
      <c r="C2060" s="1">
        <v>43094</v>
      </c>
      <c r="D2060" t="s">
        <v>611</v>
      </c>
      <c r="E2060" t="s">
        <v>2425</v>
      </c>
      <c r="F2060" t="s">
        <v>2426</v>
      </c>
      <c r="G2060" t="s">
        <v>449</v>
      </c>
      <c r="H2060" t="s">
        <v>450</v>
      </c>
      <c r="I2060" t="s">
        <v>1305</v>
      </c>
      <c r="J2060" t="s">
        <v>661</v>
      </c>
      <c r="K2060">
        <v>48227</v>
      </c>
      <c r="L2060" t="s">
        <v>528</v>
      </c>
      <c r="M2060" t="s">
        <v>962</v>
      </c>
      <c r="N2060" t="s">
        <v>455</v>
      </c>
      <c r="O2060" t="s">
        <v>479</v>
      </c>
      <c r="P2060" t="s">
        <v>963</v>
      </c>
      <c r="Q2060">
        <v>411.8</v>
      </c>
      <c r="R2060">
        <v>2</v>
      </c>
      <c r="S2060">
        <v>0</v>
      </c>
      <c r="T2060" s="16">
        <v>70.005999999999972</v>
      </c>
    </row>
    <row r="2061" spans="1:20" x14ac:dyDescent="0.3">
      <c r="A2061" t="s">
        <v>5368</v>
      </c>
      <c r="B2061" s="1">
        <v>41943</v>
      </c>
      <c r="C2061" s="1">
        <v>41947</v>
      </c>
      <c r="D2061" t="s">
        <v>473</v>
      </c>
      <c r="E2061" t="s">
        <v>936</v>
      </c>
      <c r="F2061" t="s">
        <v>937</v>
      </c>
      <c r="G2061" t="s">
        <v>464</v>
      </c>
      <c r="H2061" t="s">
        <v>450</v>
      </c>
      <c r="I2061" t="s">
        <v>465</v>
      </c>
      <c r="J2061" t="s">
        <v>466</v>
      </c>
      <c r="K2061">
        <v>90049</v>
      </c>
      <c r="L2061" t="s">
        <v>467</v>
      </c>
      <c r="M2061" t="s">
        <v>5369</v>
      </c>
      <c r="N2061" t="s">
        <v>469</v>
      </c>
      <c r="O2061" t="s">
        <v>692</v>
      </c>
      <c r="P2061" t="s">
        <v>986</v>
      </c>
      <c r="Q2061">
        <v>11.34</v>
      </c>
      <c r="R2061">
        <v>3</v>
      </c>
      <c r="S2061">
        <v>0</v>
      </c>
      <c r="T2061" s="16">
        <v>5.2164000000000001</v>
      </c>
    </row>
    <row r="2062" spans="1:20" x14ac:dyDescent="0.3">
      <c r="A2062" t="s">
        <v>5368</v>
      </c>
      <c r="B2062" s="1">
        <v>41943</v>
      </c>
      <c r="C2062" s="1">
        <v>41947</v>
      </c>
      <c r="D2062" t="s">
        <v>473</v>
      </c>
      <c r="E2062" t="s">
        <v>936</v>
      </c>
      <c r="F2062" t="s">
        <v>937</v>
      </c>
      <c r="G2062" t="s">
        <v>464</v>
      </c>
      <c r="H2062" t="s">
        <v>450</v>
      </c>
      <c r="I2062" t="s">
        <v>465</v>
      </c>
      <c r="J2062" t="s">
        <v>466</v>
      </c>
      <c r="K2062">
        <v>90049</v>
      </c>
      <c r="L2062" t="s">
        <v>467</v>
      </c>
      <c r="M2062" t="s">
        <v>5370</v>
      </c>
      <c r="N2062" t="s">
        <v>469</v>
      </c>
      <c r="O2062" t="s">
        <v>482</v>
      </c>
      <c r="P2062" t="s">
        <v>5371</v>
      </c>
      <c r="Q2062">
        <v>80.3</v>
      </c>
      <c r="R2062">
        <v>5</v>
      </c>
      <c r="S2062">
        <v>0</v>
      </c>
      <c r="T2062" s="16">
        <v>20.877999999999997</v>
      </c>
    </row>
    <row r="2063" spans="1:20" x14ac:dyDescent="0.3">
      <c r="A2063" t="s">
        <v>5368</v>
      </c>
      <c r="B2063" s="1">
        <v>41943</v>
      </c>
      <c r="C2063" s="1">
        <v>41947</v>
      </c>
      <c r="D2063" t="s">
        <v>473</v>
      </c>
      <c r="E2063" t="s">
        <v>936</v>
      </c>
      <c r="F2063" t="s">
        <v>937</v>
      </c>
      <c r="G2063" t="s">
        <v>464</v>
      </c>
      <c r="H2063" t="s">
        <v>450</v>
      </c>
      <c r="I2063" t="s">
        <v>465</v>
      </c>
      <c r="J2063" t="s">
        <v>466</v>
      </c>
      <c r="K2063">
        <v>90049</v>
      </c>
      <c r="L2063" t="s">
        <v>467</v>
      </c>
      <c r="M2063" t="s">
        <v>5372</v>
      </c>
      <c r="N2063" t="s">
        <v>469</v>
      </c>
      <c r="O2063" t="s">
        <v>498</v>
      </c>
      <c r="P2063" t="s">
        <v>5373</v>
      </c>
      <c r="Q2063">
        <v>15.968000000000002</v>
      </c>
      <c r="R2063">
        <v>2</v>
      </c>
      <c r="S2063">
        <v>0.2</v>
      </c>
      <c r="T2063" s="16">
        <v>5.3891999999999989</v>
      </c>
    </row>
    <row r="2064" spans="1:20" x14ac:dyDescent="0.3">
      <c r="A2064" t="s">
        <v>5368</v>
      </c>
      <c r="B2064" s="1">
        <v>41943</v>
      </c>
      <c r="C2064" s="1">
        <v>41947</v>
      </c>
      <c r="D2064" t="s">
        <v>473</v>
      </c>
      <c r="E2064" t="s">
        <v>936</v>
      </c>
      <c r="F2064" t="s">
        <v>937</v>
      </c>
      <c r="G2064" t="s">
        <v>464</v>
      </c>
      <c r="H2064" t="s">
        <v>450</v>
      </c>
      <c r="I2064" t="s">
        <v>465</v>
      </c>
      <c r="J2064" t="s">
        <v>466</v>
      </c>
      <c r="K2064">
        <v>90049</v>
      </c>
      <c r="L2064" t="s">
        <v>467</v>
      </c>
      <c r="M2064" t="s">
        <v>5374</v>
      </c>
      <c r="N2064" t="s">
        <v>469</v>
      </c>
      <c r="O2064" t="s">
        <v>513</v>
      </c>
      <c r="P2064" t="s">
        <v>5375</v>
      </c>
      <c r="Q2064">
        <v>64.740000000000009</v>
      </c>
      <c r="R2064">
        <v>13</v>
      </c>
      <c r="S2064">
        <v>0</v>
      </c>
      <c r="T2064" s="16">
        <v>30.427800000000005</v>
      </c>
    </row>
    <row r="2065" spans="1:20" x14ac:dyDescent="0.3">
      <c r="A2065" t="s">
        <v>5368</v>
      </c>
      <c r="B2065" s="1">
        <v>41943</v>
      </c>
      <c r="C2065" s="1">
        <v>41947</v>
      </c>
      <c r="D2065" t="s">
        <v>473</v>
      </c>
      <c r="E2065" t="s">
        <v>936</v>
      </c>
      <c r="F2065" t="s">
        <v>937</v>
      </c>
      <c r="G2065" t="s">
        <v>464</v>
      </c>
      <c r="H2065" t="s">
        <v>450</v>
      </c>
      <c r="I2065" t="s">
        <v>465</v>
      </c>
      <c r="J2065" t="s">
        <v>466</v>
      </c>
      <c r="K2065">
        <v>90049</v>
      </c>
      <c r="L2065" t="s">
        <v>467</v>
      </c>
      <c r="M2065" t="s">
        <v>5376</v>
      </c>
      <c r="N2065" t="s">
        <v>469</v>
      </c>
      <c r="O2065" t="s">
        <v>498</v>
      </c>
      <c r="P2065" t="s">
        <v>5377</v>
      </c>
      <c r="Q2065">
        <v>19.295999999999999</v>
      </c>
      <c r="R2065">
        <v>3</v>
      </c>
      <c r="S2065">
        <v>0.2</v>
      </c>
      <c r="T2065" s="16">
        <v>6.0299999999999994</v>
      </c>
    </row>
    <row r="2066" spans="1:20" x14ac:dyDescent="0.3">
      <c r="A2066" t="s">
        <v>5368</v>
      </c>
      <c r="B2066" s="1">
        <v>41943</v>
      </c>
      <c r="C2066" s="1">
        <v>41947</v>
      </c>
      <c r="D2066" t="s">
        <v>473</v>
      </c>
      <c r="E2066" t="s">
        <v>936</v>
      </c>
      <c r="F2066" t="s">
        <v>937</v>
      </c>
      <c r="G2066" t="s">
        <v>464</v>
      </c>
      <c r="H2066" t="s">
        <v>450</v>
      </c>
      <c r="I2066" t="s">
        <v>465</v>
      </c>
      <c r="J2066" t="s">
        <v>466</v>
      </c>
      <c r="K2066">
        <v>90049</v>
      </c>
      <c r="L2066" t="s">
        <v>467</v>
      </c>
      <c r="M2066" t="s">
        <v>2510</v>
      </c>
      <c r="N2066" t="s">
        <v>469</v>
      </c>
      <c r="O2066" t="s">
        <v>482</v>
      </c>
      <c r="P2066" t="s">
        <v>2511</v>
      </c>
      <c r="Q2066">
        <v>405.64</v>
      </c>
      <c r="R2066">
        <v>4</v>
      </c>
      <c r="S2066">
        <v>0</v>
      </c>
      <c r="T2066" s="16">
        <v>12.169199999999989</v>
      </c>
    </row>
    <row r="2067" spans="1:20" x14ac:dyDescent="0.3">
      <c r="A2067" t="s">
        <v>5368</v>
      </c>
      <c r="B2067" s="1">
        <v>41943</v>
      </c>
      <c r="C2067" s="1">
        <v>41947</v>
      </c>
      <c r="D2067" t="s">
        <v>473</v>
      </c>
      <c r="E2067" t="s">
        <v>936</v>
      </c>
      <c r="F2067" t="s">
        <v>937</v>
      </c>
      <c r="G2067" t="s">
        <v>464</v>
      </c>
      <c r="H2067" t="s">
        <v>450</v>
      </c>
      <c r="I2067" t="s">
        <v>465</v>
      </c>
      <c r="J2067" t="s">
        <v>466</v>
      </c>
      <c r="K2067">
        <v>90049</v>
      </c>
      <c r="L2067" t="s">
        <v>467</v>
      </c>
      <c r="M2067" t="s">
        <v>5360</v>
      </c>
      <c r="N2067" t="s">
        <v>455</v>
      </c>
      <c r="O2067" t="s">
        <v>459</v>
      </c>
      <c r="P2067" t="s">
        <v>5361</v>
      </c>
      <c r="Q2067">
        <v>146.352</v>
      </c>
      <c r="R2067">
        <v>3</v>
      </c>
      <c r="S2067">
        <v>0.2</v>
      </c>
      <c r="T2067" s="16">
        <v>-9.1470000000000056</v>
      </c>
    </row>
    <row r="2068" spans="1:20" x14ac:dyDescent="0.3">
      <c r="A2068" t="s">
        <v>5368</v>
      </c>
      <c r="B2068" s="1">
        <v>41943</v>
      </c>
      <c r="C2068" s="1">
        <v>41947</v>
      </c>
      <c r="D2068" t="s">
        <v>473</v>
      </c>
      <c r="E2068" t="s">
        <v>936</v>
      </c>
      <c r="F2068" t="s">
        <v>937</v>
      </c>
      <c r="G2068" t="s">
        <v>464</v>
      </c>
      <c r="H2068" t="s">
        <v>450</v>
      </c>
      <c r="I2068" t="s">
        <v>465</v>
      </c>
      <c r="J2068" t="s">
        <v>466</v>
      </c>
      <c r="K2068">
        <v>90049</v>
      </c>
      <c r="L2068" t="s">
        <v>467</v>
      </c>
      <c r="M2068" t="s">
        <v>4947</v>
      </c>
      <c r="N2068" t="s">
        <v>494</v>
      </c>
      <c r="O2068" t="s">
        <v>584</v>
      </c>
      <c r="P2068" t="s">
        <v>4948</v>
      </c>
      <c r="Q2068">
        <v>251.91</v>
      </c>
      <c r="R2068">
        <v>9</v>
      </c>
      <c r="S2068">
        <v>0</v>
      </c>
      <c r="T2068" s="16">
        <v>47.862899999999982</v>
      </c>
    </row>
    <row r="2069" spans="1:20" x14ac:dyDescent="0.3">
      <c r="A2069" t="s">
        <v>5368</v>
      </c>
      <c r="B2069" s="1">
        <v>41943</v>
      </c>
      <c r="C2069" s="1">
        <v>41947</v>
      </c>
      <c r="D2069" t="s">
        <v>473</v>
      </c>
      <c r="E2069" t="s">
        <v>936</v>
      </c>
      <c r="F2069" t="s">
        <v>937</v>
      </c>
      <c r="G2069" t="s">
        <v>464</v>
      </c>
      <c r="H2069" t="s">
        <v>450</v>
      </c>
      <c r="I2069" t="s">
        <v>465</v>
      </c>
      <c r="J2069" t="s">
        <v>466</v>
      </c>
      <c r="K2069">
        <v>90049</v>
      </c>
      <c r="L2069" t="s">
        <v>467</v>
      </c>
      <c r="M2069" t="s">
        <v>4485</v>
      </c>
      <c r="N2069" t="s">
        <v>469</v>
      </c>
      <c r="O2069" t="s">
        <v>491</v>
      </c>
      <c r="P2069" t="s">
        <v>4486</v>
      </c>
      <c r="Q2069">
        <v>12.39</v>
      </c>
      <c r="R2069">
        <v>3</v>
      </c>
      <c r="S2069">
        <v>0</v>
      </c>
      <c r="T2069" s="16">
        <v>3.7169999999999996</v>
      </c>
    </row>
    <row r="2070" spans="1:20" x14ac:dyDescent="0.3">
      <c r="A2070" t="s">
        <v>5378</v>
      </c>
      <c r="B2070" s="1">
        <v>42107</v>
      </c>
      <c r="C2070" s="1">
        <v>42113</v>
      </c>
      <c r="D2070" t="s">
        <v>473</v>
      </c>
      <c r="E2070" t="s">
        <v>2402</v>
      </c>
      <c r="F2070" t="s">
        <v>2403</v>
      </c>
      <c r="G2070" t="s">
        <v>449</v>
      </c>
      <c r="H2070" t="s">
        <v>450</v>
      </c>
      <c r="I2070" t="s">
        <v>4471</v>
      </c>
      <c r="J2070" t="s">
        <v>466</v>
      </c>
      <c r="K2070">
        <v>91767</v>
      </c>
      <c r="L2070" t="s">
        <v>467</v>
      </c>
      <c r="M2070" t="s">
        <v>5379</v>
      </c>
      <c r="N2070" t="s">
        <v>494</v>
      </c>
      <c r="O2070" t="s">
        <v>584</v>
      </c>
      <c r="P2070" t="s">
        <v>5380</v>
      </c>
      <c r="Q2070">
        <v>199.96</v>
      </c>
      <c r="R2070">
        <v>4</v>
      </c>
      <c r="S2070">
        <v>0</v>
      </c>
      <c r="T2070" s="16">
        <v>69.98599999999999</v>
      </c>
    </row>
    <row r="2071" spans="1:20" x14ac:dyDescent="0.3">
      <c r="A2071" t="s">
        <v>5378</v>
      </c>
      <c r="B2071" s="1">
        <v>42107</v>
      </c>
      <c r="C2071" s="1">
        <v>42113</v>
      </c>
      <c r="D2071" t="s">
        <v>473</v>
      </c>
      <c r="E2071" t="s">
        <v>2402</v>
      </c>
      <c r="F2071" t="s">
        <v>2403</v>
      </c>
      <c r="G2071" t="s">
        <v>449</v>
      </c>
      <c r="H2071" t="s">
        <v>450</v>
      </c>
      <c r="I2071" t="s">
        <v>4471</v>
      </c>
      <c r="J2071" t="s">
        <v>466</v>
      </c>
      <c r="K2071">
        <v>91767</v>
      </c>
      <c r="L2071" t="s">
        <v>467</v>
      </c>
      <c r="M2071" t="s">
        <v>5381</v>
      </c>
      <c r="N2071" t="s">
        <v>455</v>
      </c>
      <c r="O2071" t="s">
        <v>479</v>
      </c>
      <c r="P2071" t="s">
        <v>5382</v>
      </c>
      <c r="Q2071">
        <v>710.83200000000011</v>
      </c>
      <c r="R2071">
        <v>3</v>
      </c>
      <c r="S2071">
        <v>0.2</v>
      </c>
      <c r="T2071" s="16">
        <v>-97.739399999999989</v>
      </c>
    </row>
    <row r="2072" spans="1:20" x14ac:dyDescent="0.3">
      <c r="A2072" t="s">
        <v>5383</v>
      </c>
      <c r="B2072" s="1">
        <v>42572</v>
      </c>
      <c r="C2072" s="1">
        <v>42574</v>
      </c>
      <c r="D2072" t="s">
        <v>446</v>
      </c>
      <c r="E2072" t="s">
        <v>5384</v>
      </c>
      <c r="F2072" t="s">
        <v>5385</v>
      </c>
      <c r="G2072" t="s">
        <v>464</v>
      </c>
      <c r="H2072" t="s">
        <v>450</v>
      </c>
      <c r="I2072" t="s">
        <v>569</v>
      </c>
      <c r="J2072" t="s">
        <v>570</v>
      </c>
      <c r="K2072">
        <v>19134</v>
      </c>
      <c r="L2072" t="s">
        <v>571</v>
      </c>
      <c r="M2072" t="s">
        <v>2872</v>
      </c>
      <c r="N2072" t="s">
        <v>469</v>
      </c>
      <c r="O2072" t="s">
        <v>498</v>
      </c>
      <c r="P2072" t="s">
        <v>2873</v>
      </c>
      <c r="Q2072">
        <v>1.9410000000000003</v>
      </c>
      <c r="R2072">
        <v>1</v>
      </c>
      <c r="S2072">
        <v>0.7</v>
      </c>
      <c r="T2072" s="16">
        <v>-1.294</v>
      </c>
    </row>
    <row r="2073" spans="1:20" x14ac:dyDescent="0.3">
      <c r="A2073" t="s">
        <v>5386</v>
      </c>
      <c r="B2073" s="1">
        <v>43059</v>
      </c>
      <c r="C2073" s="1">
        <v>43064</v>
      </c>
      <c r="D2073" t="s">
        <v>473</v>
      </c>
      <c r="E2073" t="s">
        <v>5387</v>
      </c>
      <c r="F2073" t="s">
        <v>5388</v>
      </c>
      <c r="G2073" t="s">
        <v>449</v>
      </c>
      <c r="H2073" t="s">
        <v>450</v>
      </c>
      <c r="I2073" t="s">
        <v>5389</v>
      </c>
      <c r="J2073" t="s">
        <v>466</v>
      </c>
      <c r="K2073">
        <v>91761</v>
      </c>
      <c r="L2073" t="s">
        <v>467</v>
      </c>
      <c r="M2073" t="s">
        <v>1873</v>
      </c>
      <c r="N2073" t="s">
        <v>455</v>
      </c>
      <c r="O2073" t="s">
        <v>459</v>
      </c>
      <c r="P2073" t="s">
        <v>1874</v>
      </c>
      <c r="Q2073">
        <v>283.92</v>
      </c>
      <c r="R2073">
        <v>5</v>
      </c>
      <c r="S2073">
        <v>0.2</v>
      </c>
      <c r="T2073" s="16">
        <v>-46.137000000000029</v>
      </c>
    </row>
    <row r="2074" spans="1:20" x14ac:dyDescent="0.3">
      <c r="A2074" t="s">
        <v>5390</v>
      </c>
      <c r="B2074" s="1">
        <v>42700</v>
      </c>
      <c r="C2074" s="1">
        <v>42706</v>
      </c>
      <c r="D2074" t="s">
        <v>473</v>
      </c>
      <c r="E2074" t="s">
        <v>5391</v>
      </c>
      <c r="F2074" t="s">
        <v>5392</v>
      </c>
      <c r="G2074" t="s">
        <v>464</v>
      </c>
      <c r="H2074" t="s">
        <v>450</v>
      </c>
      <c r="I2074" t="s">
        <v>518</v>
      </c>
      <c r="J2074" t="s">
        <v>519</v>
      </c>
      <c r="K2074">
        <v>98105</v>
      </c>
      <c r="L2074" t="s">
        <v>467</v>
      </c>
      <c r="M2074" t="s">
        <v>5251</v>
      </c>
      <c r="N2074" t="s">
        <v>469</v>
      </c>
      <c r="O2074" t="s">
        <v>498</v>
      </c>
      <c r="P2074" t="s">
        <v>5252</v>
      </c>
      <c r="Q2074">
        <v>7.3120000000000012</v>
      </c>
      <c r="R2074">
        <v>2</v>
      </c>
      <c r="S2074">
        <v>0.2</v>
      </c>
      <c r="T2074" s="16">
        <v>2.5591999999999997</v>
      </c>
    </row>
    <row r="2075" spans="1:20" x14ac:dyDescent="0.3">
      <c r="A2075" t="s">
        <v>5393</v>
      </c>
      <c r="B2075" s="1">
        <v>43046</v>
      </c>
      <c r="C2075" s="1">
        <v>43051</v>
      </c>
      <c r="D2075" t="s">
        <v>446</v>
      </c>
      <c r="E2075" t="s">
        <v>4532</v>
      </c>
      <c r="F2075" t="s">
        <v>4533</v>
      </c>
      <c r="G2075" t="s">
        <v>525</v>
      </c>
      <c r="H2075" t="s">
        <v>450</v>
      </c>
      <c r="I2075" t="s">
        <v>1417</v>
      </c>
      <c r="J2075" t="s">
        <v>466</v>
      </c>
      <c r="K2075">
        <v>94513</v>
      </c>
      <c r="L2075" t="s">
        <v>467</v>
      </c>
      <c r="M2075" t="s">
        <v>5394</v>
      </c>
      <c r="N2075" t="s">
        <v>494</v>
      </c>
      <c r="O2075" t="s">
        <v>584</v>
      </c>
      <c r="P2075" t="s">
        <v>5395</v>
      </c>
      <c r="Q2075">
        <v>59.97</v>
      </c>
      <c r="R2075">
        <v>3</v>
      </c>
      <c r="S2075">
        <v>0</v>
      </c>
      <c r="T2075" s="16">
        <v>13.793099999999999</v>
      </c>
    </row>
    <row r="2076" spans="1:20" x14ac:dyDescent="0.3">
      <c r="A2076" t="s">
        <v>5393</v>
      </c>
      <c r="B2076" s="1">
        <v>43046</v>
      </c>
      <c r="C2076" s="1">
        <v>43051</v>
      </c>
      <c r="D2076" t="s">
        <v>446</v>
      </c>
      <c r="E2076" t="s">
        <v>4532</v>
      </c>
      <c r="F2076" t="s">
        <v>4533</v>
      </c>
      <c r="G2076" t="s">
        <v>525</v>
      </c>
      <c r="H2076" t="s">
        <v>450</v>
      </c>
      <c r="I2076" t="s">
        <v>1417</v>
      </c>
      <c r="J2076" t="s">
        <v>466</v>
      </c>
      <c r="K2076">
        <v>94513</v>
      </c>
      <c r="L2076" t="s">
        <v>467</v>
      </c>
      <c r="M2076" t="s">
        <v>5396</v>
      </c>
      <c r="N2076" t="s">
        <v>494</v>
      </c>
      <c r="O2076" t="s">
        <v>495</v>
      </c>
      <c r="P2076" t="s">
        <v>5397</v>
      </c>
      <c r="Q2076">
        <v>761.5440000000001</v>
      </c>
      <c r="R2076">
        <v>7</v>
      </c>
      <c r="S2076">
        <v>0.2</v>
      </c>
      <c r="T2076" s="16">
        <v>66.635100000000023</v>
      </c>
    </row>
    <row r="2077" spans="1:20" x14ac:dyDescent="0.3">
      <c r="A2077" t="s">
        <v>5398</v>
      </c>
      <c r="B2077" s="1">
        <v>41974</v>
      </c>
      <c r="C2077" s="1">
        <v>41978</v>
      </c>
      <c r="D2077" t="s">
        <v>473</v>
      </c>
      <c r="E2077" t="s">
        <v>2991</v>
      </c>
      <c r="F2077" t="s">
        <v>2992</v>
      </c>
      <c r="G2077" t="s">
        <v>449</v>
      </c>
      <c r="H2077" t="s">
        <v>450</v>
      </c>
      <c r="I2077" t="s">
        <v>550</v>
      </c>
      <c r="J2077" t="s">
        <v>466</v>
      </c>
      <c r="K2077">
        <v>94122</v>
      </c>
      <c r="L2077" t="s">
        <v>467</v>
      </c>
      <c r="M2077" t="s">
        <v>1526</v>
      </c>
      <c r="N2077" t="s">
        <v>455</v>
      </c>
      <c r="O2077" t="s">
        <v>488</v>
      </c>
      <c r="P2077" t="s">
        <v>1527</v>
      </c>
      <c r="Q2077">
        <v>58.199999999999996</v>
      </c>
      <c r="R2077">
        <v>3</v>
      </c>
      <c r="S2077">
        <v>0</v>
      </c>
      <c r="T2077" s="16">
        <v>28.517999999999994</v>
      </c>
    </row>
    <row r="2078" spans="1:20" x14ac:dyDescent="0.3">
      <c r="A2078" t="s">
        <v>5399</v>
      </c>
      <c r="B2078" s="1">
        <v>42990</v>
      </c>
      <c r="C2078" s="1">
        <v>42993</v>
      </c>
      <c r="D2078" t="s">
        <v>611</v>
      </c>
      <c r="E2078" t="s">
        <v>5400</v>
      </c>
      <c r="F2078" t="s">
        <v>5401</v>
      </c>
      <c r="G2078" t="s">
        <v>449</v>
      </c>
      <c r="H2078" t="s">
        <v>450</v>
      </c>
      <c r="I2078" t="s">
        <v>4924</v>
      </c>
      <c r="J2078" t="s">
        <v>3165</v>
      </c>
      <c r="K2078">
        <v>21215</v>
      </c>
      <c r="L2078" t="s">
        <v>571</v>
      </c>
      <c r="M2078" t="s">
        <v>1361</v>
      </c>
      <c r="N2078" t="s">
        <v>469</v>
      </c>
      <c r="O2078" t="s">
        <v>513</v>
      </c>
      <c r="P2078" t="s">
        <v>1362</v>
      </c>
      <c r="Q2078">
        <v>39.900000000000006</v>
      </c>
      <c r="R2078">
        <v>5</v>
      </c>
      <c r="S2078">
        <v>0</v>
      </c>
      <c r="T2078" s="16">
        <v>19.950000000000003</v>
      </c>
    </row>
    <row r="2079" spans="1:20" x14ac:dyDescent="0.3">
      <c r="A2079" t="s">
        <v>5399</v>
      </c>
      <c r="B2079" s="1">
        <v>42990</v>
      </c>
      <c r="C2079" s="1">
        <v>42993</v>
      </c>
      <c r="D2079" t="s">
        <v>611</v>
      </c>
      <c r="E2079" t="s">
        <v>5400</v>
      </c>
      <c r="F2079" t="s">
        <v>5401</v>
      </c>
      <c r="G2079" t="s">
        <v>449</v>
      </c>
      <c r="H2079" t="s">
        <v>450</v>
      </c>
      <c r="I2079" t="s">
        <v>4924</v>
      </c>
      <c r="J2079" t="s">
        <v>3165</v>
      </c>
      <c r="K2079">
        <v>21215</v>
      </c>
      <c r="L2079" t="s">
        <v>571</v>
      </c>
      <c r="M2079" t="s">
        <v>860</v>
      </c>
      <c r="N2079" t="s">
        <v>469</v>
      </c>
      <c r="O2079" t="s">
        <v>501</v>
      </c>
      <c r="P2079" t="s">
        <v>861</v>
      </c>
      <c r="Q2079">
        <v>90.86</v>
      </c>
      <c r="R2079">
        <v>7</v>
      </c>
      <c r="S2079">
        <v>0</v>
      </c>
      <c r="T2079" s="16">
        <v>26.349399999999992</v>
      </c>
    </row>
    <row r="2080" spans="1:20" x14ac:dyDescent="0.3">
      <c r="A2080" t="s">
        <v>5399</v>
      </c>
      <c r="B2080" s="1">
        <v>42990</v>
      </c>
      <c r="C2080" s="1">
        <v>42993</v>
      </c>
      <c r="D2080" t="s">
        <v>611</v>
      </c>
      <c r="E2080" t="s">
        <v>5400</v>
      </c>
      <c r="F2080" t="s">
        <v>5401</v>
      </c>
      <c r="G2080" t="s">
        <v>449</v>
      </c>
      <c r="H2080" t="s">
        <v>450</v>
      </c>
      <c r="I2080" t="s">
        <v>4924</v>
      </c>
      <c r="J2080" t="s">
        <v>3165</v>
      </c>
      <c r="K2080">
        <v>21215</v>
      </c>
      <c r="L2080" t="s">
        <v>571</v>
      </c>
      <c r="M2080" t="s">
        <v>1524</v>
      </c>
      <c r="N2080" t="s">
        <v>469</v>
      </c>
      <c r="O2080" t="s">
        <v>513</v>
      </c>
      <c r="P2080" t="s">
        <v>1525</v>
      </c>
      <c r="Q2080">
        <v>94.85</v>
      </c>
      <c r="R2080">
        <v>5</v>
      </c>
      <c r="S2080">
        <v>0</v>
      </c>
      <c r="T2080" s="16">
        <v>45.527999999999992</v>
      </c>
    </row>
    <row r="2081" spans="1:20" x14ac:dyDescent="0.3">
      <c r="A2081" t="s">
        <v>5402</v>
      </c>
      <c r="B2081" s="1">
        <v>42362</v>
      </c>
      <c r="C2081" s="1">
        <v>42367</v>
      </c>
      <c r="D2081" t="s">
        <v>473</v>
      </c>
      <c r="E2081" t="s">
        <v>3187</v>
      </c>
      <c r="F2081" t="s">
        <v>3188</v>
      </c>
      <c r="G2081" t="s">
        <v>449</v>
      </c>
      <c r="H2081" t="s">
        <v>450</v>
      </c>
      <c r="I2081" t="s">
        <v>967</v>
      </c>
      <c r="J2081" t="s">
        <v>733</v>
      </c>
      <c r="K2081">
        <v>85023</v>
      </c>
      <c r="L2081" t="s">
        <v>467</v>
      </c>
      <c r="M2081" t="s">
        <v>5403</v>
      </c>
      <c r="N2081" t="s">
        <v>469</v>
      </c>
      <c r="O2081" t="s">
        <v>513</v>
      </c>
      <c r="P2081" t="s">
        <v>5404</v>
      </c>
      <c r="Q2081">
        <v>106.232</v>
      </c>
      <c r="R2081">
        <v>7</v>
      </c>
      <c r="S2081">
        <v>0.2</v>
      </c>
      <c r="T2081" s="16">
        <v>37.181199999999997</v>
      </c>
    </row>
    <row r="2082" spans="1:20" x14ac:dyDescent="0.3">
      <c r="A2082" t="s">
        <v>5402</v>
      </c>
      <c r="B2082" s="1">
        <v>42362</v>
      </c>
      <c r="C2082" s="1">
        <v>42367</v>
      </c>
      <c r="D2082" t="s">
        <v>473</v>
      </c>
      <c r="E2082" t="s">
        <v>3187</v>
      </c>
      <c r="F2082" t="s">
        <v>3188</v>
      </c>
      <c r="G2082" t="s">
        <v>449</v>
      </c>
      <c r="H2082" t="s">
        <v>450</v>
      </c>
      <c r="I2082" t="s">
        <v>967</v>
      </c>
      <c r="J2082" t="s">
        <v>733</v>
      </c>
      <c r="K2082">
        <v>85023</v>
      </c>
      <c r="L2082" t="s">
        <v>467</v>
      </c>
      <c r="M2082" t="s">
        <v>2766</v>
      </c>
      <c r="N2082" t="s">
        <v>494</v>
      </c>
      <c r="O2082" t="s">
        <v>495</v>
      </c>
      <c r="P2082" t="s">
        <v>2767</v>
      </c>
      <c r="Q2082">
        <v>111.98399999999999</v>
      </c>
      <c r="R2082">
        <v>2</v>
      </c>
      <c r="S2082">
        <v>0.2</v>
      </c>
      <c r="T2082" s="16">
        <v>11.198400000000003</v>
      </c>
    </row>
    <row r="2083" spans="1:20" x14ac:dyDescent="0.3">
      <c r="A2083" t="s">
        <v>5402</v>
      </c>
      <c r="B2083" s="1">
        <v>42362</v>
      </c>
      <c r="C2083" s="1">
        <v>42367</v>
      </c>
      <c r="D2083" t="s">
        <v>473</v>
      </c>
      <c r="E2083" t="s">
        <v>3187</v>
      </c>
      <c r="F2083" t="s">
        <v>3188</v>
      </c>
      <c r="G2083" t="s">
        <v>449</v>
      </c>
      <c r="H2083" t="s">
        <v>450</v>
      </c>
      <c r="I2083" t="s">
        <v>967</v>
      </c>
      <c r="J2083" t="s">
        <v>733</v>
      </c>
      <c r="K2083">
        <v>85023</v>
      </c>
      <c r="L2083" t="s">
        <v>467</v>
      </c>
      <c r="M2083" t="s">
        <v>3419</v>
      </c>
      <c r="N2083" t="s">
        <v>455</v>
      </c>
      <c r="O2083" t="s">
        <v>488</v>
      </c>
      <c r="P2083" t="s">
        <v>3420</v>
      </c>
      <c r="Q2083">
        <v>7.7120000000000006</v>
      </c>
      <c r="R2083">
        <v>2</v>
      </c>
      <c r="S2083">
        <v>0.2</v>
      </c>
      <c r="T2083" s="16">
        <v>1.7352000000000005</v>
      </c>
    </row>
    <row r="2084" spans="1:20" x14ac:dyDescent="0.3">
      <c r="A2084" t="s">
        <v>5405</v>
      </c>
      <c r="B2084" s="1">
        <v>42789</v>
      </c>
      <c r="C2084" s="1">
        <v>42795</v>
      </c>
      <c r="D2084" t="s">
        <v>473</v>
      </c>
      <c r="E2084" t="s">
        <v>2463</v>
      </c>
      <c r="F2084" t="s">
        <v>2464</v>
      </c>
      <c r="G2084" t="s">
        <v>449</v>
      </c>
      <c r="H2084" t="s">
        <v>450</v>
      </c>
      <c r="I2084" t="s">
        <v>465</v>
      </c>
      <c r="J2084" t="s">
        <v>466</v>
      </c>
      <c r="K2084">
        <v>90008</v>
      </c>
      <c r="L2084" t="s">
        <v>467</v>
      </c>
      <c r="M2084" t="s">
        <v>3969</v>
      </c>
      <c r="N2084" t="s">
        <v>469</v>
      </c>
      <c r="O2084" t="s">
        <v>513</v>
      </c>
      <c r="P2084" t="s">
        <v>3970</v>
      </c>
      <c r="Q2084">
        <v>37.44</v>
      </c>
      <c r="R2084">
        <v>6</v>
      </c>
      <c r="S2084">
        <v>0</v>
      </c>
      <c r="T2084" s="16">
        <v>16.847999999999999</v>
      </c>
    </row>
    <row r="2085" spans="1:20" x14ac:dyDescent="0.3">
      <c r="A2085" t="s">
        <v>5406</v>
      </c>
      <c r="B2085" s="1">
        <v>41966</v>
      </c>
      <c r="C2085" s="1">
        <v>41972</v>
      </c>
      <c r="D2085" t="s">
        <v>473</v>
      </c>
      <c r="E2085" t="s">
        <v>4875</v>
      </c>
      <c r="F2085" t="s">
        <v>4876</v>
      </c>
      <c r="G2085" t="s">
        <v>525</v>
      </c>
      <c r="H2085" t="s">
        <v>450</v>
      </c>
      <c r="I2085" t="s">
        <v>607</v>
      </c>
      <c r="J2085" t="s">
        <v>527</v>
      </c>
      <c r="K2085">
        <v>77036</v>
      </c>
      <c r="L2085" t="s">
        <v>528</v>
      </c>
      <c r="M2085" t="s">
        <v>2095</v>
      </c>
      <c r="N2085" t="s">
        <v>469</v>
      </c>
      <c r="O2085" t="s">
        <v>470</v>
      </c>
      <c r="P2085" t="s">
        <v>2096</v>
      </c>
      <c r="Q2085">
        <v>23.680000000000003</v>
      </c>
      <c r="R2085">
        <v>2</v>
      </c>
      <c r="S2085">
        <v>0.2</v>
      </c>
      <c r="T2085" s="16">
        <v>8.879999999999999</v>
      </c>
    </row>
    <row r="2086" spans="1:20" x14ac:dyDescent="0.3">
      <c r="A2086" t="s">
        <v>5407</v>
      </c>
      <c r="B2086" s="1">
        <v>42544</v>
      </c>
      <c r="C2086" s="1">
        <v>42549</v>
      </c>
      <c r="D2086" t="s">
        <v>473</v>
      </c>
      <c r="E2086" t="s">
        <v>516</v>
      </c>
      <c r="F2086" t="s">
        <v>517</v>
      </c>
      <c r="G2086" t="s">
        <v>449</v>
      </c>
      <c r="H2086" t="s">
        <v>450</v>
      </c>
      <c r="I2086" t="s">
        <v>689</v>
      </c>
      <c r="J2086" t="s">
        <v>690</v>
      </c>
      <c r="K2086">
        <v>10009</v>
      </c>
      <c r="L2086" t="s">
        <v>571</v>
      </c>
      <c r="M2086" t="s">
        <v>2683</v>
      </c>
      <c r="N2086" t="s">
        <v>469</v>
      </c>
      <c r="O2086" t="s">
        <v>470</v>
      </c>
      <c r="P2086" t="s">
        <v>2684</v>
      </c>
      <c r="Q2086">
        <v>122.12</v>
      </c>
      <c r="R2086">
        <v>4</v>
      </c>
      <c r="S2086">
        <v>0</v>
      </c>
      <c r="T2086" s="16">
        <v>56.175200000000004</v>
      </c>
    </row>
    <row r="2087" spans="1:20" x14ac:dyDescent="0.3">
      <c r="A2087" t="s">
        <v>5407</v>
      </c>
      <c r="B2087" s="1">
        <v>42544</v>
      </c>
      <c r="C2087" s="1">
        <v>42549</v>
      </c>
      <c r="D2087" t="s">
        <v>473</v>
      </c>
      <c r="E2087" t="s">
        <v>516</v>
      </c>
      <c r="F2087" t="s">
        <v>517</v>
      </c>
      <c r="G2087" t="s">
        <v>449</v>
      </c>
      <c r="H2087" t="s">
        <v>450</v>
      </c>
      <c r="I2087" t="s">
        <v>689</v>
      </c>
      <c r="J2087" t="s">
        <v>690</v>
      </c>
      <c r="K2087">
        <v>10009</v>
      </c>
      <c r="L2087" t="s">
        <v>571</v>
      </c>
      <c r="M2087" t="s">
        <v>5408</v>
      </c>
      <c r="N2087" t="s">
        <v>469</v>
      </c>
      <c r="O2087" t="s">
        <v>470</v>
      </c>
      <c r="P2087" t="s">
        <v>5409</v>
      </c>
      <c r="Q2087">
        <v>18.45</v>
      </c>
      <c r="R2087">
        <v>5</v>
      </c>
      <c r="S2087">
        <v>0</v>
      </c>
      <c r="T2087" s="16">
        <v>8.6715</v>
      </c>
    </row>
    <row r="2088" spans="1:20" x14ac:dyDescent="0.3">
      <c r="A2088" t="s">
        <v>5407</v>
      </c>
      <c r="B2088" s="1">
        <v>42544</v>
      </c>
      <c r="C2088" s="1">
        <v>42549</v>
      </c>
      <c r="D2088" t="s">
        <v>473</v>
      </c>
      <c r="E2088" t="s">
        <v>516</v>
      </c>
      <c r="F2088" t="s">
        <v>517</v>
      </c>
      <c r="G2088" t="s">
        <v>449</v>
      </c>
      <c r="H2088" t="s">
        <v>450</v>
      </c>
      <c r="I2088" t="s">
        <v>689</v>
      </c>
      <c r="J2088" t="s">
        <v>690</v>
      </c>
      <c r="K2088">
        <v>10009</v>
      </c>
      <c r="L2088" t="s">
        <v>571</v>
      </c>
      <c r="M2088" t="s">
        <v>1970</v>
      </c>
      <c r="N2088" t="s">
        <v>469</v>
      </c>
      <c r="O2088" t="s">
        <v>482</v>
      </c>
      <c r="P2088" t="s">
        <v>1971</v>
      </c>
      <c r="Q2088">
        <v>324.90000000000003</v>
      </c>
      <c r="R2088">
        <v>5</v>
      </c>
      <c r="S2088">
        <v>0</v>
      </c>
      <c r="T2088" s="16">
        <v>38.988000000000014</v>
      </c>
    </row>
    <row r="2089" spans="1:20" x14ac:dyDescent="0.3">
      <c r="A2089" t="s">
        <v>5407</v>
      </c>
      <c r="B2089" s="1">
        <v>42544</v>
      </c>
      <c r="C2089" s="1">
        <v>42549</v>
      </c>
      <c r="D2089" t="s">
        <v>473</v>
      </c>
      <c r="E2089" t="s">
        <v>516</v>
      </c>
      <c r="F2089" t="s">
        <v>517</v>
      </c>
      <c r="G2089" t="s">
        <v>449</v>
      </c>
      <c r="H2089" t="s">
        <v>450</v>
      </c>
      <c r="I2089" t="s">
        <v>689</v>
      </c>
      <c r="J2089" t="s">
        <v>690</v>
      </c>
      <c r="K2089">
        <v>10009</v>
      </c>
      <c r="L2089" t="s">
        <v>571</v>
      </c>
      <c r="M2089" t="s">
        <v>5069</v>
      </c>
      <c r="N2089" t="s">
        <v>469</v>
      </c>
      <c r="O2089" t="s">
        <v>513</v>
      </c>
      <c r="P2089" t="s">
        <v>5070</v>
      </c>
      <c r="Q2089">
        <v>146.72999999999999</v>
      </c>
      <c r="R2089">
        <v>3</v>
      </c>
      <c r="S2089">
        <v>0</v>
      </c>
      <c r="T2089" s="16">
        <v>68.963099999999997</v>
      </c>
    </row>
    <row r="2090" spans="1:20" x14ac:dyDescent="0.3">
      <c r="A2090" t="s">
        <v>5407</v>
      </c>
      <c r="B2090" s="1">
        <v>42544</v>
      </c>
      <c r="C2090" s="1">
        <v>42549</v>
      </c>
      <c r="D2090" t="s">
        <v>473</v>
      </c>
      <c r="E2090" t="s">
        <v>516</v>
      </c>
      <c r="F2090" t="s">
        <v>517</v>
      </c>
      <c r="G2090" t="s">
        <v>449</v>
      </c>
      <c r="H2090" t="s">
        <v>450</v>
      </c>
      <c r="I2090" t="s">
        <v>689</v>
      </c>
      <c r="J2090" t="s">
        <v>690</v>
      </c>
      <c r="K2090">
        <v>10009</v>
      </c>
      <c r="L2090" t="s">
        <v>571</v>
      </c>
      <c r="M2090" t="s">
        <v>5410</v>
      </c>
      <c r="N2090" t="s">
        <v>469</v>
      </c>
      <c r="O2090" t="s">
        <v>692</v>
      </c>
      <c r="P2090" t="s">
        <v>5411</v>
      </c>
      <c r="Q2090">
        <v>3.96</v>
      </c>
      <c r="R2090">
        <v>2</v>
      </c>
      <c r="S2090">
        <v>0</v>
      </c>
      <c r="T2090" s="16">
        <v>1.4651999999999998</v>
      </c>
    </row>
    <row r="2091" spans="1:20" x14ac:dyDescent="0.3">
      <c r="A2091" t="s">
        <v>5412</v>
      </c>
      <c r="B2091" s="1">
        <v>42303</v>
      </c>
      <c r="C2091" s="1">
        <v>42307</v>
      </c>
      <c r="D2091" t="s">
        <v>473</v>
      </c>
      <c r="E2091" t="s">
        <v>2147</v>
      </c>
      <c r="F2091" t="s">
        <v>2148</v>
      </c>
      <c r="G2091" t="s">
        <v>464</v>
      </c>
      <c r="H2091" t="s">
        <v>450</v>
      </c>
      <c r="I2091" t="s">
        <v>5413</v>
      </c>
      <c r="J2091" t="s">
        <v>466</v>
      </c>
      <c r="K2091">
        <v>91730</v>
      </c>
      <c r="L2091" t="s">
        <v>467</v>
      </c>
      <c r="M2091" t="s">
        <v>5414</v>
      </c>
      <c r="N2091" t="s">
        <v>469</v>
      </c>
      <c r="O2091" t="s">
        <v>470</v>
      </c>
      <c r="P2091" t="s">
        <v>5415</v>
      </c>
      <c r="Q2091">
        <v>5.76</v>
      </c>
      <c r="R2091">
        <v>2</v>
      </c>
      <c r="S2091">
        <v>0</v>
      </c>
      <c r="T2091" s="16">
        <v>2.6495999999999995</v>
      </c>
    </row>
    <row r="2092" spans="1:20" x14ac:dyDescent="0.3">
      <c r="A2092" t="s">
        <v>5416</v>
      </c>
      <c r="B2092" s="1">
        <v>42931</v>
      </c>
      <c r="C2092" s="1">
        <v>42935</v>
      </c>
      <c r="D2092" t="s">
        <v>473</v>
      </c>
      <c r="E2092" t="s">
        <v>5417</v>
      </c>
      <c r="F2092" t="s">
        <v>5418</v>
      </c>
      <c r="G2092" t="s">
        <v>449</v>
      </c>
      <c r="H2092" t="s">
        <v>450</v>
      </c>
      <c r="I2092" t="s">
        <v>944</v>
      </c>
      <c r="J2092" t="s">
        <v>668</v>
      </c>
      <c r="K2092">
        <v>19805</v>
      </c>
      <c r="L2092" t="s">
        <v>571</v>
      </c>
      <c r="M2092" t="s">
        <v>2795</v>
      </c>
      <c r="N2092" t="s">
        <v>469</v>
      </c>
      <c r="O2092" t="s">
        <v>498</v>
      </c>
      <c r="P2092" t="s">
        <v>2796</v>
      </c>
      <c r="Q2092">
        <v>26.549999999999997</v>
      </c>
      <c r="R2092">
        <v>3</v>
      </c>
      <c r="S2092">
        <v>0</v>
      </c>
      <c r="T2092" s="16">
        <v>13.009499999999999</v>
      </c>
    </row>
    <row r="2093" spans="1:20" x14ac:dyDescent="0.3">
      <c r="A2093" t="s">
        <v>5416</v>
      </c>
      <c r="B2093" s="1">
        <v>42931</v>
      </c>
      <c r="C2093" s="1">
        <v>42935</v>
      </c>
      <c r="D2093" t="s">
        <v>473</v>
      </c>
      <c r="E2093" t="s">
        <v>5417</v>
      </c>
      <c r="F2093" t="s">
        <v>5418</v>
      </c>
      <c r="G2093" t="s">
        <v>449</v>
      </c>
      <c r="H2093" t="s">
        <v>450</v>
      </c>
      <c r="I2093" t="s">
        <v>944</v>
      </c>
      <c r="J2093" t="s">
        <v>668</v>
      </c>
      <c r="K2093">
        <v>19805</v>
      </c>
      <c r="L2093" t="s">
        <v>571</v>
      </c>
      <c r="M2093" t="s">
        <v>4887</v>
      </c>
      <c r="N2093" t="s">
        <v>455</v>
      </c>
      <c r="O2093" t="s">
        <v>479</v>
      </c>
      <c r="P2093" t="s">
        <v>4888</v>
      </c>
      <c r="Q2093">
        <v>310.44300000000004</v>
      </c>
      <c r="R2093">
        <v>3</v>
      </c>
      <c r="S2093">
        <v>0.3</v>
      </c>
      <c r="T2093" s="16">
        <v>-48.783900000000031</v>
      </c>
    </row>
    <row r="2094" spans="1:20" x14ac:dyDescent="0.3">
      <c r="A2094" t="s">
        <v>5419</v>
      </c>
      <c r="B2094" s="1">
        <v>41960</v>
      </c>
      <c r="C2094" s="1">
        <v>41964</v>
      </c>
      <c r="D2094" t="s">
        <v>473</v>
      </c>
      <c r="E2094" t="s">
        <v>1187</v>
      </c>
      <c r="F2094" t="s">
        <v>1188</v>
      </c>
      <c r="G2094" t="s">
        <v>525</v>
      </c>
      <c r="H2094" t="s">
        <v>450</v>
      </c>
      <c r="I2094" t="s">
        <v>5420</v>
      </c>
      <c r="J2094" t="s">
        <v>652</v>
      </c>
      <c r="K2094">
        <v>56560</v>
      </c>
      <c r="L2094" t="s">
        <v>528</v>
      </c>
      <c r="M2094" t="s">
        <v>4323</v>
      </c>
      <c r="N2094" t="s">
        <v>455</v>
      </c>
      <c r="O2094" t="s">
        <v>459</v>
      </c>
      <c r="P2094" t="s">
        <v>4324</v>
      </c>
      <c r="Q2094">
        <v>479.90000000000003</v>
      </c>
      <c r="R2094">
        <v>5</v>
      </c>
      <c r="S2094">
        <v>0</v>
      </c>
      <c r="T2094" s="16">
        <v>81.58299999999997</v>
      </c>
    </row>
    <row r="2095" spans="1:20" x14ac:dyDescent="0.3">
      <c r="A2095" t="s">
        <v>5421</v>
      </c>
      <c r="B2095" s="1">
        <v>42107</v>
      </c>
      <c r="C2095" s="1">
        <v>42109</v>
      </c>
      <c r="D2095" t="s">
        <v>446</v>
      </c>
      <c r="E2095" t="s">
        <v>4585</v>
      </c>
      <c r="F2095" t="s">
        <v>4586</v>
      </c>
      <c r="G2095" t="s">
        <v>449</v>
      </c>
      <c r="H2095" t="s">
        <v>450</v>
      </c>
      <c r="I2095" t="s">
        <v>3281</v>
      </c>
      <c r="J2095" t="s">
        <v>1092</v>
      </c>
      <c r="K2095">
        <v>87401</v>
      </c>
      <c r="L2095" t="s">
        <v>467</v>
      </c>
      <c r="M2095" t="s">
        <v>2387</v>
      </c>
      <c r="N2095" t="s">
        <v>469</v>
      </c>
      <c r="O2095" t="s">
        <v>1002</v>
      </c>
      <c r="P2095" t="s">
        <v>2388</v>
      </c>
      <c r="Q2095">
        <v>12.88</v>
      </c>
      <c r="R2095">
        <v>1</v>
      </c>
      <c r="S2095">
        <v>0</v>
      </c>
      <c r="T2095" s="16">
        <v>0.38640000000000008</v>
      </c>
    </row>
    <row r="2096" spans="1:20" x14ac:dyDescent="0.3">
      <c r="A2096" t="s">
        <v>5422</v>
      </c>
      <c r="B2096" s="1">
        <v>42333</v>
      </c>
      <c r="C2096" s="1">
        <v>42337</v>
      </c>
      <c r="D2096" t="s">
        <v>473</v>
      </c>
      <c r="E2096" t="s">
        <v>567</v>
      </c>
      <c r="F2096" t="s">
        <v>568</v>
      </c>
      <c r="G2096" t="s">
        <v>449</v>
      </c>
      <c r="H2096" t="s">
        <v>450</v>
      </c>
      <c r="I2096" t="s">
        <v>944</v>
      </c>
      <c r="J2096" t="s">
        <v>511</v>
      </c>
      <c r="K2096">
        <v>28403</v>
      </c>
      <c r="L2096" t="s">
        <v>453</v>
      </c>
      <c r="M2096" t="s">
        <v>5423</v>
      </c>
      <c r="N2096" t="s">
        <v>469</v>
      </c>
      <c r="O2096" t="s">
        <v>491</v>
      </c>
      <c r="P2096" t="s">
        <v>5424</v>
      </c>
      <c r="Q2096">
        <v>13.120000000000001</v>
      </c>
      <c r="R2096">
        <v>5</v>
      </c>
      <c r="S2096">
        <v>0.2</v>
      </c>
      <c r="T2096" s="16">
        <v>1.4759999999999982</v>
      </c>
    </row>
    <row r="2097" spans="1:20" x14ac:dyDescent="0.3">
      <c r="A2097" t="s">
        <v>5425</v>
      </c>
      <c r="B2097" s="1">
        <v>42505</v>
      </c>
      <c r="C2097" s="1">
        <v>42510</v>
      </c>
      <c r="D2097" t="s">
        <v>473</v>
      </c>
      <c r="E2097" t="s">
        <v>620</v>
      </c>
      <c r="F2097" t="s">
        <v>621</v>
      </c>
      <c r="G2097" t="s">
        <v>525</v>
      </c>
      <c r="H2097" t="s">
        <v>450</v>
      </c>
      <c r="I2097" t="s">
        <v>751</v>
      </c>
      <c r="J2097" t="s">
        <v>1915</v>
      </c>
      <c r="K2097">
        <v>39212</v>
      </c>
      <c r="L2097" t="s">
        <v>453</v>
      </c>
      <c r="M2097" t="s">
        <v>5426</v>
      </c>
      <c r="N2097" t="s">
        <v>469</v>
      </c>
      <c r="O2097" t="s">
        <v>498</v>
      </c>
      <c r="P2097" t="s">
        <v>5427</v>
      </c>
      <c r="Q2097">
        <v>511.84</v>
      </c>
      <c r="R2097">
        <v>8</v>
      </c>
      <c r="S2097">
        <v>0</v>
      </c>
      <c r="T2097" s="16">
        <v>240.56479999999999</v>
      </c>
    </row>
    <row r="2098" spans="1:20" x14ac:dyDescent="0.3">
      <c r="A2098" t="s">
        <v>5425</v>
      </c>
      <c r="B2098" s="1">
        <v>42505</v>
      </c>
      <c r="C2098" s="1">
        <v>42510</v>
      </c>
      <c r="D2098" t="s">
        <v>473</v>
      </c>
      <c r="E2098" t="s">
        <v>620</v>
      </c>
      <c r="F2098" t="s">
        <v>621</v>
      </c>
      <c r="G2098" t="s">
        <v>525</v>
      </c>
      <c r="H2098" t="s">
        <v>450</v>
      </c>
      <c r="I2098" t="s">
        <v>751</v>
      </c>
      <c r="J2098" t="s">
        <v>1915</v>
      </c>
      <c r="K2098">
        <v>39212</v>
      </c>
      <c r="L2098" t="s">
        <v>453</v>
      </c>
      <c r="M2098" t="s">
        <v>5428</v>
      </c>
      <c r="N2098" t="s">
        <v>469</v>
      </c>
      <c r="O2098" t="s">
        <v>491</v>
      </c>
      <c r="P2098" t="s">
        <v>5429</v>
      </c>
      <c r="Q2098">
        <v>91.96</v>
      </c>
      <c r="R2098">
        <v>4</v>
      </c>
      <c r="S2098">
        <v>0</v>
      </c>
      <c r="T2098" s="16">
        <v>25.748800000000003</v>
      </c>
    </row>
    <row r="2099" spans="1:20" x14ac:dyDescent="0.3">
      <c r="A2099" t="s">
        <v>5425</v>
      </c>
      <c r="B2099" s="1">
        <v>42505</v>
      </c>
      <c r="C2099" s="1">
        <v>42510</v>
      </c>
      <c r="D2099" t="s">
        <v>473</v>
      </c>
      <c r="E2099" t="s">
        <v>620</v>
      </c>
      <c r="F2099" t="s">
        <v>621</v>
      </c>
      <c r="G2099" t="s">
        <v>525</v>
      </c>
      <c r="H2099" t="s">
        <v>450</v>
      </c>
      <c r="I2099" t="s">
        <v>751</v>
      </c>
      <c r="J2099" t="s">
        <v>1915</v>
      </c>
      <c r="K2099">
        <v>39212</v>
      </c>
      <c r="L2099" t="s">
        <v>453</v>
      </c>
      <c r="M2099" t="s">
        <v>2167</v>
      </c>
      <c r="N2099" t="s">
        <v>469</v>
      </c>
      <c r="O2099" t="s">
        <v>491</v>
      </c>
      <c r="P2099" t="s">
        <v>2168</v>
      </c>
      <c r="Q2099">
        <v>8.34</v>
      </c>
      <c r="R2099">
        <v>3</v>
      </c>
      <c r="S2099">
        <v>0</v>
      </c>
      <c r="T2099" s="16">
        <v>2.1683999999999997</v>
      </c>
    </row>
    <row r="2100" spans="1:20" x14ac:dyDescent="0.3">
      <c r="A2100" t="s">
        <v>5430</v>
      </c>
      <c r="B2100" s="1">
        <v>42985</v>
      </c>
      <c r="C2100" s="1">
        <v>42990</v>
      </c>
      <c r="D2100" t="s">
        <v>473</v>
      </c>
      <c r="E2100" t="s">
        <v>1089</v>
      </c>
      <c r="F2100" t="s">
        <v>1090</v>
      </c>
      <c r="G2100" t="s">
        <v>449</v>
      </c>
      <c r="H2100" t="s">
        <v>450</v>
      </c>
      <c r="I2100" t="s">
        <v>842</v>
      </c>
      <c r="J2100" t="s">
        <v>843</v>
      </c>
      <c r="K2100">
        <v>97206</v>
      </c>
      <c r="L2100" t="s">
        <v>467</v>
      </c>
      <c r="M2100" t="s">
        <v>4158</v>
      </c>
      <c r="N2100" t="s">
        <v>469</v>
      </c>
      <c r="O2100" t="s">
        <v>482</v>
      </c>
      <c r="P2100" t="s">
        <v>4159</v>
      </c>
      <c r="Q2100">
        <v>37.68</v>
      </c>
      <c r="R2100">
        <v>3</v>
      </c>
      <c r="S2100">
        <v>0.2</v>
      </c>
      <c r="T2100" s="16">
        <v>2.3550000000000022</v>
      </c>
    </row>
    <row r="2101" spans="1:20" x14ac:dyDescent="0.3">
      <c r="A2101" t="s">
        <v>5430</v>
      </c>
      <c r="B2101" s="1">
        <v>42985</v>
      </c>
      <c r="C2101" s="1">
        <v>42990</v>
      </c>
      <c r="D2101" t="s">
        <v>473</v>
      </c>
      <c r="E2101" t="s">
        <v>1089</v>
      </c>
      <c r="F2101" t="s">
        <v>1090</v>
      </c>
      <c r="G2101" t="s">
        <v>449</v>
      </c>
      <c r="H2101" t="s">
        <v>450</v>
      </c>
      <c r="I2101" t="s">
        <v>842</v>
      </c>
      <c r="J2101" t="s">
        <v>843</v>
      </c>
      <c r="K2101">
        <v>97206</v>
      </c>
      <c r="L2101" t="s">
        <v>467</v>
      </c>
      <c r="M2101" t="s">
        <v>4974</v>
      </c>
      <c r="N2101" t="s">
        <v>494</v>
      </c>
      <c r="O2101" t="s">
        <v>584</v>
      </c>
      <c r="P2101" t="s">
        <v>4975</v>
      </c>
      <c r="Q2101">
        <v>279.94400000000002</v>
      </c>
      <c r="R2101">
        <v>7</v>
      </c>
      <c r="S2101">
        <v>0.2</v>
      </c>
      <c r="T2101" s="16">
        <v>80.48390000000002</v>
      </c>
    </row>
    <row r="2102" spans="1:20" x14ac:dyDescent="0.3">
      <c r="A2102" t="s">
        <v>5431</v>
      </c>
      <c r="B2102" s="1">
        <v>41708</v>
      </c>
      <c r="C2102" s="1">
        <v>41715</v>
      </c>
      <c r="D2102" t="s">
        <v>473</v>
      </c>
      <c r="E2102" t="s">
        <v>3882</v>
      </c>
      <c r="F2102" t="s">
        <v>3883</v>
      </c>
      <c r="G2102" t="s">
        <v>449</v>
      </c>
      <c r="H2102" t="s">
        <v>450</v>
      </c>
      <c r="I2102" t="s">
        <v>1232</v>
      </c>
      <c r="J2102" t="s">
        <v>880</v>
      </c>
      <c r="K2102">
        <v>80219</v>
      </c>
      <c r="L2102" t="s">
        <v>467</v>
      </c>
      <c r="M2102" t="s">
        <v>5432</v>
      </c>
      <c r="N2102" t="s">
        <v>469</v>
      </c>
      <c r="O2102" t="s">
        <v>482</v>
      </c>
      <c r="P2102" t="s">
        <v>5433</v>
      </c>
      <c r="Q2102">
        <v>636.40800000000013</v>
      </c>
      <c r="R2102">
        <v>3</v>
      </c>
      <c r="S2102">
        <v>0.2</v>
      </c>
      <c r="T2102" s="16">
        <v>-15.910200000000088</v>
      </c>
    </row>
    <row r="2103" spans="1:20" x14ac:dyDescent="0.3">
      <c r="A2103" t="s">
        <v>5431</v>
      </c>
      <c r="B2103" s="1">
        <v>41708</v>
      </c>
      <c r="C2103" s="1">
        <v>41715</v>
      </c>
      <c r="D2103" t="s">
        <v>473</v>
      </c>
      <c r="E2103" t="s">
        <v>3882</v>
      </c>
      <c r="F2103" t="s">
        <v>3883</v>
      </c>
      <c r="G2103" t="s">
        <v>449</v>
      </c>
      <c r="H2103" t="s">
        <v>450</v>
      </c>
      <c r="I2103" t="s">
        <v>1232</v>
      </c>
      <c r="J2103" t="s">
        <v>880</v>
      </c>
      <c r="K2103">
        <v>80219</v>
      </c>
      <c r="L2103" t="s">
        <v>467</v>
      </c>
      <c r="M2103" t="s">
        <v>4658</v>
      </c>
      <c r="N2103" t="s">
        <v>469</v>
      </c>
      <c r="O2103" t="s">
        <v>491</v>
      </c>
      <c r="P2103" t="s">
        <v>4659</v>
      </c>
      <c r="Q2103">
        <v>83.168000000000006</v>
      </c>
      <c r="R2103">
        <v>4</v>
      </c>
      <c r="S2103">
        <v>0.2</v>
      </c>
      <c r="T2103" s="16">
        <v>9.3563999999999936</v>
      </c>
    </row>
    <row r="2104" spans="1:20" x14ac:dyDescent="0.3">
      <c r="A2104" t="s">
        <v>5434</v>
      </c>
      <c r="B2104" s="1">
        <v>41838</v>
      </c>
      <c r="C2104" s="1">
        <v>41838</v>
      </c>
      <c r="D2104" t="s">
        <v>1716</v>
      </c>
      <c r="E2104" t="s">
        <v>5435</v>
      </c>
      <c r="F2104" t="s">
        <v>5436</v>
      </c>
      <c r="G2104" t="s">
        <v>525</v>
      </c>
      <c r="H2104" t="s">
        <v>450</v>
      </c>
      <c r="I2104" t="s">
        <v>1737</v>
      </c>
      <c r="J2104" t="s">
        <v>733</v>
      </c>
      <c r="K2104">
        <v>85705</v>
      </c>
      <c r="L2104" t="s">
        <v>467</v>
      </c>
      <c r="M2104" t="s">
        <v>1976</v>
      </c>
      <c r="N2104" t="s">
        <v>455</v>
      </c>
      <c r="O2104" t="s">
        <v>459</v>
      </c>
      <c r="P2104" t="s">
        <v>1977</v>
      </c>
      <c r="Q2104">
        <v>259.13600000000002</v>
      </c>
      <c r="R2104">
        <v>4</v>
      </c>
      <c r="S2104">
        <v>0.2</v>
      </c>
      <c r="T2104" s="16">
        <v>-25.913599999999988</v>
      </c>
    </row>
    <row r="2105" spans="1:20" x14ac:dyDescent="0.3">
      <c r="A2105" t="s">
        <v>5437</v>
      </c>
      <c r="B2105" s="1">
        <v>42818</v>
      </c>
      <c r="C2105" s="1">
        <v>42822</v>
      </c>
      <c r="D2105" t="s">
        <v>446</v>
      </c>
      <c r="E2105" t="s">
        <v>3034</v>
      </c>
      <c r="F2105" t="s">
        <v>3035</v>
      </c>
      <c r="G2105" t="s">
        <v>464</v>
      </c>
      <c r="H2105" t="s">
        <v>450</v>
      </c>
      <c r="I2105" t="s">
        <v>689</v>
      </c>
      <c r="J2105" t="s">
        <v>690</v>
      </c>
      <c r="K2105">
        <v>10009</v>
      </c>
      <c r="L2105" t="s">
        <v>571</v>
      </c>
      <c r="M2105" t="s">
        <v>2158</v>
      </c>
      <c r="N2105" t="s">
        <v>469</v>
      </c>
      <c r="O2105" t="s">
        <v>513</v>
      </c>
      <c r="P2105" t="s">
        <v>5438</v>
      </c>
      <c r="Q2105">
        <v>221.92</v>
      </c>
      <c r="R2105">
        <v>4</v>
      </c>
      <c r="S2105">
        <v>0</v>
      </c>
      <c r="T2105" s="16">
        <v>106.52159999999999</v>
      </c>
    </row>
    <row r="2106" spans="1:20" x14ac:dyDescent="0.3">
      <c r="A2106" t="s">
        <v>5437</v>
      </c>
      <c r="B2106" s="1">
        <v>42818</v>
      </c>
      <c r="C2106" s="1">
        <v>42822</v>
      </c>
      <c r="D2106" t="s">
        <v>446</v>
      </c>
      <c r="E2106" t="s">
        <v>3034</v>
      </c>
      <c r="F2106" t="s">
        <v>3035</v>
      </c>
      <c r="G2106" t="s">
        <v>464</v>
      </c>
      <c r="H2106" t="s">
        <v>450</v>
      </c>
      <c r="I2106" t="s">
        <v>689</v>
      </c>
      <c r="J2106" t="s">
        <v>690</v>
      </c>
      <c r="K2106">
        <v>10009</v>
      </c>
      <c r="L2106" t="s">
        <v>571</v>
      </c>
      <c r="M2106" t="s">
        <v>1269</v>
      </c>
      <c r="N2106" t="s">
        <v>494</v>
      </c>
      <c r="O2106" t="s">
        <v>584</v>
      </c>
      <c r="P2106" t="s">
        <v>1270</v>
      </c>
      <c r="Q2106">
        <v>26</v>
      </c>
      <c r="R2106">
        <v>2</v>
      </c>
      <c r="S2106">
        <v>0</v>
      </c>
      <c r="T2106" s="16">
        <v>11.7</v>
      </c>
    </row>
    <row r="2107" spans="1:20" x14ac:dyDescent="0.3">
      <c r="A2107" t="s">
        <v>5439</v>
      </c>
      <c r="B2107" s="1">
        <v>41912</v>
      </c>
      <c r="C2107" s="1">
        <v>41917</v>
      </c>
      <c r="D2107" t="s">
        <v>473</v>
      </c>
      <c r="E2107" t="s">
        <v>5440</v>
      </c>
      <c r="F2107" t="s">
        <v>5441</v>
      </c>
      <c r="G2107" t="s">
        <v>449</v>
      </c>
      <c r="H2107" t="s">
        <v>450</v>
      </c>
      <c r="I2107" t="s">
        <v>3893</v>
      </c>
      <c r="J2107" t="s">
        <v>477</v>
      </c>
      <c r="K2107">
        <v>33437</v>
      </c>
      <c r="L2107" t="s">
        <v>453</v>
      </c>
      <c r="M2107" t="s">
        <v>4243</v>
      </c>
      <c r="N2107" t="s">
        <v>469</v>
      </c>
      <c r="O2107" t="s">
        <v>513</v>
      </c>
      <c r="P2107" t="s">
        <v>4244</v>
      </c>
      <c r="Q2107">
        <v>15.552000000000003</v>
      </c>
      <c r="R2107">
        <v>3</v>
      </c>
      <c r="S2107">
        <v>0.2</v>
      </c>
      <c r="T2107" s="16">
        <v>5.4432</v>
      </c>
    </row>
    <row r="2108" spans="1:20" x14ac:dyDescent="0.3">
      <c r="A2108" t="s">
        <v>5442</v>
      </c>
      <c r="B2108" s="1">
        <v>41908</v>
      </c>
      <c r="C2108" s="1">
        <v>41908</v>
      </c>
      <c r="D2108" t="s">
        <v>1716</v>
      </c>
      <c r="E2108" t="s">
        <v>4062</v>
      </c>
      <c r="F2108" t="s">
        <v>4063</v>
      </c>
      <c r="G2108" t="s">
        <v>464</v>
      </c>
      <c r="H2108" t="s">
        <v>450</v>
      </c>
      <c r="I2108" t="s">
        <v>5443</v>
      </c>
      <c r="J2108" t="s">
        <v>527</v>
      </c>
      <c r="K2108">
        <v>75150</v>
      </c>
      <c r="L2108" t="s">
        <v>528</v>
      </c>
      <c r="M2108" t="s">
        <v>1397</v>
      </c>
      <c r="N2108" t="s">
        <v>469</v>
      </c>
      <c r="O2108" t="s">
        <v>498</v>
      </c>
      <c r="P2108" t="s">
        <v>1398</v>
      </c>
      <c r="Q2108">
        <v>0.87599999999999978</v>
      </c>
      <c r="R2108">
        <v>1</v>
      </c>
      <c r="S2108">
        <v>0.8</v>
      </c>
      <c r="T2108" s="16">
        <v>-1.4016000000000002</v>
      </c>
    </row>
    <row r="2109" spans="1:20" x14ac:dyDescent="0.3">
      <c r="A2109" t="s">
        <v>5444</v>
      </c>
      <c r="B2109" s="1">
        <v>42308</v>
      </c>
      <c r="C2109" s="1">
        <v>42308</v>
      </c>
      <c r="D2109" t="s">
        <v>1716</v>
      </c>
      <c r="E2109" t="s">
        <v>1017</v>
      </c>
      <c r="F2109" t="s">
        <v>1018</v>
      </c>
      <c r="G2109" t="s">
        <v>449</v>
      </c>
      <c r="H2109" t="s">
        <v>450</v>
      </c>
      <c r="I2109" t="s">
        <v>1200</v>
      </c>
      <c r="J2109" t="s">
        <v>466</v>
      </c>
      <c r="K2109">
        <v>92374</v>
      </c>
      <c r="L2109" t="s">
        <v>467</v>
      </c>
      <c r="M2109" t="s">
        <v>1878</v>
      </c>
      <c r="N2109" t="s">
        <v>469</v>
      </c>
      <c r="O2109" t="s">
        <v>513</v>
      </c>
      <c r="P2109" t="s">
        <v>1879</v>
      </c>
      <c r="Q2109">
        <v>19.98</v>
      </c>
      <c r="R2109">
        <v>1</v>
      </c>
      <c r="S2109">
        <v>0</v>
      </c>
      <c r="T2109" s="16">
        <v>9.3905999999999992</v>
      </c>
    </row>
    <row r="2110" spans="1:20" x14ac:dyDescent="0.3">
      <c r="A2110" t="s">
        <v>5444</v>
      </c>
      <c r="B2110" s="1">
        <v>42308</v>
      </c>
      <c r="C2110" s="1">
        <v>42308</v>
      </c>
      <c r="D2110" t="s">
        <v>1716</v>
      </c>
      <c r="E2110" t="s">
        <v>1017</v>
      </c>
      <c r="F2110" t="s">
        <v>1018</v>
      </c>
      <c r="G2110" t="s">
        <v>449</v>
      </c>
      <c r="H2110" t="s">
        <v>450</v>
      </c>
      <c r="I2110" t="s">
        <v>1200</v>
      </c>
      <c r="J2110" t="s">
        <v>466</v>
      </c>
      <c r="K2110">
        <v>92374</v>
      </c>
      <c r="L2110" t="s">
        <v>467</v>
      </c>
      <c r="M2110" t="s">
        <v>3909</v>
      </c>
      <c r="N2110" t="s">
        <v>469</v>
      </c>
      <c r="O2110" t="s">
        <v>498</v>
      </c>
      <c r="P2110" t="s">
        <v>3910</v>
      </c>
      <c r="Q2110">
        <v>398.35199999999998</v>
      </c>
      <c r="R2110">
        <v>3</v>
      </c>
      <c r="S2110">
        <v>0.2</v>
      </c>
      <c r="T2110" s="16">
        <v>124.48499999999999</v>
      </c>
    </row>
    <row r="2111" spans="1:20" x14ac:dyDescent="0.3">
      <c r="A2111" t="s">
        <v>5444</v>
      </c>
      <c r="B2111" s="1">
        <v>42308</v>
      </c>
      <c r="C2111" s="1">
        <v>42308</v>
      </c>
      <c r="D2111" t="s">
        <v>1716</v>
      </c>
      <c r="E2111" t="s">
        <v>1017</v>
      </c>
      <c r="F2111" t="s">
        <v>1018</v>
      </c>
      <c r="G2111" t="s">
        <v>449</v>
      </c>
      <c r="H2111" t="s">
        <v>450</v>
      </c>
      <c r="I2111" t="s">
        <v>1200</v>
      </c>
      <c r="J2111" t="s">
        <v>466</v>
      </c>
      <c r="K2111">
        <v>92374</v>
      </c>
      <c r="L2111" t="s">
        <v>467</v>
      </c>
      <c r="M2111" t="s">
        <v>5445</v>
      </c>
      <c r="N2111" t="s">
        <v>469</v>
      </c>
      <c r="O2111" t="s">
        <v>491</v>
      </c>
      <c r="P2111" t="s">
        <v>5446</v>
      </c>
      <c r="Q2111">
        <v>5.04</v>
      </c>
      <c r="R2111">
        <v>3</v>
      </c>
      <c r="S2111">
        <v>0</v>
      </c>
      <c r="T2111" s="16">
        <v>1.2599999999999998</v>
      </c>
    </row>
    <row r="2112" spans="1:20" x14ac:dyDescent="0.3">
      <c r="A2112" t="s">
        <v>5444</v>
      </c>
      <c r="B2112" s="1">
        <v>42308</v>
      </c>
      <c r="C2112" s="1">
        <v>42308</v>
      </c>
      <c r="D2112" t="s">
        <v>1716</v>
      </c>
      <c r="E2112" t="s">
        <v>1017</v>
      </c>
      <c r="F2112" t="s">
        <v>1018</v>
      </c>
      <c r="G2112" t="s">
        <v>449</v>
      </c>
      <c r="H2112" t="s">
        <v>450</v>
      </c>
      <c r="I2112" t="s">
        <v>1200</v>
      </c>
      <c r="J2112" t="s">
        <v>466</v>
      </c>
      <c r="K2112">
        <v>92374</v>
      </c>
      <c r="L2112" t="s">
        <v>467</v>
      </c>
      <c r="M2112" t="s">
        <v>1292</v>
      </c>
      <c r="N2112" t="s">
        <v>469</v>
      </c>
      <c r="O2112" t="s">
        <v>692</v>
      </c>
      <c r="P2112" t="s">
        <v>1293</v>
      </c>
      <c r="Q2112">
        <v>17.450000000000003</v>
      </c>
      <c r="R2112">
        <v>5</v>
      </c>
      <c r="S2112">
        <v>0</v>
      </c>
      <c r="T2112" s="16">
        <v>8.0269999999999992</v>
      </c>
    </row>
    <row r="2113" spans="1:20" x14ac:dyDescent="0.3">
      <c r="A2113" t="s">
        <v>5444</v>
      </c>
      <c r="B2113" s="1">
        <v>42308</v>
      </c>
      <c r="C2113" s="1">
        <v>42308</v>
      </c>
      <c r="D2113" t="s">
        <v>1716</v>
      </c>
      <c r="E2113" t="s">
        <v>1017</v>
      </c>
      <c r="F2113" t="s">
        <v>1018</v>
      </c>
      <c r="G2113" t="s">
        <v>449</v>
      </c>
      <c r="H2113" t="s">
        <v>450</v>
      </c>
      <c r="I2113" t="s">
        <v>1200</v>
      </c>
      <c r="J2113" t="s">
        <v>466</v>
      </c>
      <c r="K2113">
        <v>92374</v>
      </c>
      <c r="L2113" t="s">
        <v>467</v>
      </c>
      <c r="M2113" t="s">
        <v>626</v>
      </c>
      <c r="N2113" t="s">
        <v>455</v>
      </c>
      <c r="O2113" t="s">
        <v>459</v>
      </c>
      <c r="P2113" t="s">
        <v>627</v>
      </c>
      <c r="Q2113">
        <v>323.13600000000002</v>
      </c>
      <c r="R2113">
        <v>4</v>
      </c>
      <c r="S2113">
        <v>0.2</v>
      </c>
      <c r="T2113" s="16">
        <v>20.196000000000012</v>
      </c>
    </row>
    <row r="2114" spans="1:20" x14ac:dyDescent="0.3">
      <c r="A2114" t="s">
        <v>5444</v>
      </c>
      <c r="B2114" s="1">
        <v>42308</v>
      </c>
      <c r="C2114" s="1">
        <v>42308</v>
      </c>
      <c r="D2114" t="s">
        <v>1716</v>
      </c>
      <c r="E2114" t="s">
        <v>1017</v>
      </c>
      <c r="F2114" t="s">
        <v>1018</v>
      </c>
      <c r="G2114" t="s">
        <v>449</v>
      </c>
      <c r="H2114" t="s">
        <v>450</v>
      </c>
      <c r="I2114" t="s">
        <v>1200</v>
      </c>
      <c r="J2114" t="s">
        <v>466</v>
      </c>
      <c r="K2114">
        <v>92374</v>
      </c>
      <c r="L2114" t="s">
        <v>467</v>
      </c>
      <c r="M2114" t="s">
        <v>2601</v>
      </c>
      <c r="N2114" t="s">
        <v>469</v>
      </c>
      <c r="O2114" t="s">
        <v>1002</v>
      </c>
      <c r="P2114" t="s">
        <v>2602</v>
      </c>
      <c r="Q2114">
        <v>29.700000000000003</v>
      </c>
      <c r="R2114">
        <v>3</v>
      </c>
      <c r="S2114">
        <v>0</v>
      </c>
      <c r="T2114" s="16">
        <v>8.0190000000000001</v>
      </c>
    </row>
    <row r="2115" spans="1:20" x14ac:dyDescent="0.3">
      <c r="A2115" t="s">
        <v>5444</v>
      </c>
      <c r="B2115" s="1">
        <v>42308</v>
      </c>
      <c r="C2115" s="1">
        <v>42308</v>
      </c>
      <c r="D2115" t="s">
        <v>1716</v>
      </c>
      <c r="E2115" t="s">
        <v>1017</v>
      </c>
      <c r="F2115" t="s">
        <v>1018</v>
      </c>
      <c r="G2115" t="s">
        <v>449</v>
      </c>
      <c r="H2115" t="s">
        <v>450</v>
      </c>
      <c r="I2115" t="s">
        <v>1200</v>
      </c>
      <c r="J2115" t="s">
        <v>466</v>
      </c>
      <c r="K2115">
        <v>92374</v>
      </c>
      <c r="L2115" t="s">
        <v>467</v>
      </c>
      <c r="M2115" t="s">
        <v>5447</v>
      </c>
      <c r="N2115" t="s">
        <v>494</v>
      </c>
      <c r="O2115" t="s">
        <v>495</v>
      </c>
      <c r="P2115" t="s">
        <v>5448</v>
      </c>
      <c r="Q2115">
        <v>1295.8400000000001</v>
      </c>
      <c r="R2115">
        <v>4</v>
      </c>
      <c r="S2115">
        <v>0.2</v>
      </c>
      <c r="T2115" s="16">
        <v>145.78199999999993</v>
      </c>
    </row>
    <row r="2116" spans="1:20" x14ac:dyDescent="0.3">
      <c r="A2116" t="s">
        <v>5444</v>
      </c>
      <c r="B2116" s="1">
        <v>42308</v>
      </c>
      <c r="C2116" s="1">
        <v>42308</v>
      </c>
      <c r="D2116" t="s">
        <v>1716</v>
      </c>
      <c r="E2116" t="s">
        <v>1017</v>
      </c>
      <c r="F2116" t="s">
        <v>1018</v>
      </c>
      <c r="G2116" t="s">
        <v>449</v>
      </c>
      <c r="H2116" t="s">
        <v>450</v>
      </c>
      <c r="I2116" t="s">
        <v>1200</v>
      </c>
      <c r="J2116" t="s">
        <v>466</v>
      </c>
      <c r="K2116">
        <v>92374</v>
      </c>
      <c r="L2116" t="s">
        <v>467</v>
      </c>
      <c r="M2116" t="s">
        <v>5449</v>
      </c>
      <c r="N2116" t="s">
        <v>469</v>
      </c>
      <c r="O2116" t="s">
        <v>482</v>
      </c>
      <c r="P2116" t="s">
        <v>5450</v>
      </c>
      <c r="Q2116">
        <v>46.84</v>
      </c>
      <c r="R2116">
        <v>2</v>
      </c>
      <c r="S2116">
        <v>0</v>
      </c>
      <c r="T2116" s="16">
        <v>12.646799999999999</v>
      </c>
    </row>
    <row r="2117" spans="1:20" x14ac:dyDescent="0.3">
      <c r="A2117" t="s">
        <v>5444</v>
      </c>
      <c r="B2117" s="1">
        <v>42308</v>
      </c>
      <c r="C2117" s="1">
        <v>42308</v>
      </c>
      <c r="D2117" t="s">
        <v>1716</v>
      </c>
      <c r="E2117" t="s">
        <v>1017</v>
      </c>
      <c r="F2117" t="s">
        <v>1018</v>
      </c>
      <c r="G2117" t="s">
        <v>449</v>
      </c>
      <c r="H2117" t="s">
        <v>450</v>
      </c>
      <c r="I2117" t="s">
        <v>1200</v>
      </c>
      <c r="J2117" t="s">
        <v>466</v>
      </c>
      <c r="K2117">
        <v>92374</v>
      </c>
      <c r="L2117" t="s">
        <v>467</v>
      </c>
      <c r="M2117" t="s">
        <v>5451</v>
      </c>
      <c r="N2117" t="s">
        <v>455</v>
      </c>
      <c r="O2117" t="s">
        <v>456</v>
      </c>
      <c r="P2117" t="s">
        <v>5452</v>
      </c>
      <c r="Q2117">
        <v>425.83300000000003</v>
      </c>
      <c r="R2117">
        <v>1</v>
      </c>
      <c r="S2117">
        <v>0.15</v>
      </c>
      <c r="T2117" s="16">
        <v>20.03919999999998</v>
      </c>
    </row>
    <row r="2118" spans="1:20" x14ac:dyDescent="0.3">
      <c r="A2118" t="s">
        <v>5453</v>
      </c>
      <c r="B2118" s="1">
        <v>42289</v>
      </c>
      <c r="C2118" s="1">
        <v>42294</v>
      </c>
      <c r="D2118" t="s">
        <v>446</v>
      </c>
      <c r="E2118" t="s">
        <v>3269</v>
      </c>
      <c r="F2118" t="s">
        <v>3270</v>
      </c>
      <c r="G2118" t="s">
        <v>449</v>
      </c>
      <c r="H2118" t="s">
        <v>450</v>
      </c>
      <c r="I2118" t="s">
        <v>812</v>
      </c>
      <c r="J2118" t="s">
        <v>690</v>
      </c>
      <c r="K2118">
        <v>14609</v>
      </c>
      <c r="L2118" t="s">
        <v>571</v>
      </c>
      <c r="M2118" t="s">
        <v>4861</v>
      </c>
      <c r="N2118" t="s">
        <v>455</v>
      </c>
      <c r="O2118" t="s">
        <v>479</v>
      </c>
      <c r="P2118" t="s">
        <v>4862</v>
      </c>
      <c r="Q2118">
        <v>209.67</v>
      </c>
      <c r="R2118">
        <v>1</v>
      </c>
      <c r="S2118">
        <v>0.4</v>
      </c>
      <c r="T2118" s="16">
        <v>-13.978000000000009</v>
      </c>
    </row>
    <row r="2119" spans="1:20" x14ac:dyDescent="0.3">
      <c r="A2119" t="s">
        <v>5454</v>
      </c>
      <c r="B2119" s="1">
        <v>42632</v>
      </c>
      <c r="C2119" s="1">
        <v>42636</v>
      </c>
      <c r="D2119" t="s">
        <v>473</v>
      </c>
      <c r="E2119" t="s">
        <v>5455</v>
      </c>
      <c r="F2119" t="s">
        <v>5456</v>
      </c>
      <c r="G2119" t="s">
        <v>449</v>
      </c>
      <c r="H2119" t="s">
        <v>450</v>
      </c>
      <c r="I2119" t="s">
        <v>5457</v>
      </c>
      <c r="J2119" t="s">
        <v>466</v>
      </c>
      <c r="K2119">
        <v>95207</v>
      </c>
      <c r="L2119" t="s">
        <v>467</v>
      </c>
      <c r="M2119" t="s">
        <v>1974</v>
      </c>
      <c r="N2119" t="s">
        <v>469</v>
      </c>
      <c r="O2119" t="s">
        <v>513</v>
      </c>
      <c r="P2119" t="s">
        <v>1975</v>
      </c>
      <c r="Q2119">
        <v>159.88</v>
      </c>
      <c r="R2119">
        <v>7</v>
      </c>
      <c r="S2119">
        <v>0</v>
      </c>
      <c r="T2119" s="16">
        <v>73.544799999999995</v>
      </c>
    </row>
    <row r="2120" spans="1:20" x14ac:dyDescent="0.3">
      <c r="A2120" t="s">
        <v>5458</v>
      </c>
      <c r="B2120" s="1">
        <v>42838</v>
      </c>
      <c r="C2120" s="1">
        <v>42840</v>
      </c>
      <c r="D2120" t="s">
        <v>611</v>
      </c>
      <c r="E2120" t="s">
        <v>3236</v>
      </c>
      <c r="F2120" t="s">
        <v>3237</v>
      </c>
      <c r="G2120" t="s">
        <v>464</v>
      </c>
      <c r="H2120" t="s">
        <v>450</v>
      </c>
      <c r="I2120" t="s">
        <v>518</v>
      </c>
      <c r="J2120" t="s">
        <v>519</v>
      </c>
      <c r="K2120">
        <v>98105</v>
      </c>
      <c r="L2120" t="s">
        <v>467</v>
      </c>
      <c r="M2120" t="s">
        <v>1338</v>
      </c>
      <c r="N2120" t="s">
        <v>469</v>
      </c>
      <c r="O2120" t="s">
        <v>513</v>
      </c>
      <c r="P2120" t="s">
        <v>1339</v>
      </c>
      <c r="Q2120">
        <v>5.28</v>
      </c>
      <c r="R2120">
        <v>1</v>
      </c>
      <c r="S2120">
        <v>0</v>
      </c>
      <c r="T2120" s="16">
        <v>2.3759999999999999</v>
      </c>
    </row>
    <row r="2121" spans="1:20" x14ac:dyDescent="0.3">
      <c r="A2121" t="s">
        <v>5458</v>
      </c>
      <c r="B2121" s="1">
        <v>42838</v>
      </c>
      <c r="C2121" s="1">
        <v>42840</v>
      </c>
      <c r="D2121" t="s">
        <v>611</v>
      </c>
      <c r="E2121" t="s">
        <v>3236</v>
      </c>
      <c r="F2121" t="s">
        <v>3237</v>
      </c>
      <c r="G2121" t="s">
        <v>464</v>
      </c>
      <c r="H2121" t="s">
        <v>450</v>
      </c>
      <c r="I2121" t="s">
        <v>518</v>
      </c>
      <c r="J2121" t="s">
        <v>519</v>
      </c>
      <c r="K2121">
        <v>98105</v>
      </c>
      <c r="L2121" t="s">
        <v>467</v>
      </c>
      <c r="M2121" t="s">
        <v>5198</v>
      </c>
      <c r="N2121" t="s">
        <v>469</v>
      </c>
      <c r="O2121" t="s">
        <v>498</v>
      </c>
      <c r="P2121" t="s">
        <v>5199</v>
      </c>
      <c r="Q2121">
        <v>895.92</v>
      </c>
      <c r="R2121">
        <v>5</v>
      </c>
      <c r="S2121">
        <v>0.2</v>
      </c>
      <c r="T2121" s="16">
        <v>302.37299999999993</v>
      </c>
    </row>
    <row r="2122" spans="1:20" x14ac:dyDescent="0.3">
      <c r="A2122" t="s">
        <v>5459</v>
      </c>
      <c r="B2122" s="1">
        <v>42742</v>
      </c>
      <c r="C2122" s="1">
        <v>42748</v>
      </c>
      <c r="D2122" t="s">
        <v>473</v>
      </c>
      <c r="E2122" t="s">
        <v>4334</v>
      </c>
      <c r="F2122" t="s">
        <v>4335</v>
      </c>
      <c r="G2122" t="s">
        <v>449</v>
      </c>
      <c r="H2122" t="s">
        <v>450</v>
      </c>
      <c r="I2122" t="s">
        <v>5460</v>
      </c>
      <c r="J2122" t="s">
        <v>477</v>
      </c>
      <c r="K2122">
        <v>32174</v>
      </c>
      <c r="L2122" t="s">
        <v>453</v>
      </c>
      <c r="M2122" t="s">
        <v>3343</v>
      </c>
      <c r="N2122" t="s">
        <v>469</v>
      </c>
      <c r="O2122" t="s">
        <v>498</v>
      </c>
      <c r="P2122" t="s">
        <v>3344</v>
      </c>
      <c r="Q2122">
        <v>2.8080000000000007</v>
      </c>
      <c r="R2122">
        <v>3</v>
      </c>
      <c r="S2122">
        <v>0.7</v>
      </c>
      <c r="T2122" s="16">
        <v>-1.9656000000000002</v>
      </c>
    </row>
    <row r="2123" spans="1:20" x14ac:dyDescent="0.3">
      <c r="A2123" t="s">
        <v>5461</v>
      </c>
      <c r="B2123" s="1">
        <v>43048</v>
      </c>
      <c r="C2123" s="1">
        <v>43050</v>
      </c>
      <c r="D2123" t="s">
        <v>611</v>
      </c>
      <c r="E2123" t="s">
        <v>1129</v>
      </c>
      <c r="F2123" t="s">
        <v>1130</v>
      </c>
      <c r="G2123" t="s">
        <v>464</v>
      </c>
      <c r="H2123" t="s">
        <v>450</v>
      </c>
      <c r="I2123" t="s">
        <v>5462</v>
      </c>
      <c r="J2123" t="s">
        <v>466</v>
      </c>
      <c r="K2123">
        <v>94086</v>
      </c>
      <c r="L2123" t="s">
        <v>467</v>
      </c>
      <c r="M2123" t="s">
        <v>684</v>
      </c>
      <c r="N2123" t="s">
        <v>455</v>
      </c>
      <c r="O2123" t="s">
        <v>459</v>
      </c>
      <c r="P2123" t="s">
        <v>685</v>
      </c>
      <c r="Q2123">
        <v>215.976</v>
      </c>
      <c r="R2123">
        <v>3</v>
      </c>
      <c r="S2123">
        <v>0.2</v>
      </c>
      <c r="T2123" s="16">
        <v>-2.6997000000000355</v>
      </c>
    </row>
    <row r="2124" spans="1:20" x14ac:dyDescent="0.3">
      <c r="A2124" t="s">
        <v>5463</v>
      </c>
      <c r="B2124" s="1">
        <v>43000</v>
      </c>
      <c r="C2124" s="1">
        <v>43002</v>
      </c>
      <c r="D2124" t="s">
        <v>446</v>
      </c>
      <c r="E2124" t="s">
        <v>3589</v>
      </c>
      <c r="F2124" t="s">
        <v>3590</v>
      </c>
      <c r="G2124" t="s">
        <v>525</v>
      </c>
      <c r="H2124" t="s">
        <v>450</v>
      </c>
      <c r="I2124" t="s">
        <v>3735</v>
      </c>
      <c r="J2124" t="s">
        <v>661</v>
      </c>
      <c r="K2124">
        <v>48911</v>
      </c>
      <c r="L2124" t="s">
        <v>528</v>
      </c>
      <c r="M2124" t="s">
        <v>1871</v>
      </c>
      <c r="N2124" t="s">
        <v>455</v>
      </c>
      <c r="O2124" t="s">
        <v>456</v>
      </c>
      <c r="P2124" t="s">
        <v>1872</v>
      </c>
      <c r="Q2124">
        <v>241.96</v>
      </c>
      <c r="R2124">
        <v>2</v>
      </c>
      <c r="S2124">
        <v>0</v>
      </c>
      <c r="T2124" s="16">
        <v>41.133199999999988</v>
      </c>
    </row>
    <row r="2125" spans="1:20" x14ac:dyDescent="0.3">
      <c r="A2125" t="s">
        <v>5463</v>
      </c>
      <c r="B2125" s="1">
        <v>43000</v>
      </c>
      <c r="C2125" s="1">
        <v>43002</v>
      </c>
      <c r="D2125" t="s">
        <v>446</v>
      </c>
      <c r="E2125" t="s">
        <v>3589</v>
      </c>
      <c r="F2125" t="s">
        <v>3590</v>
      </c>
      <c r="G2125" t="s">
        <v>525</v>
      </c>
      <c r="H2125" t="s">
        <v>450</v>
      </c>
      <c r="I2125" t="s">
        <v>3735</v>
      </c>
      <c r="J2125" t="s">
        <v>661</v>
      </c>
      <c r="K2125">
        <v>48911</v>
      </c>
      <c r="L2125" t="s">
        <v>528</v>
      </c>
      <c r="M2125" t="s">
        <v>815</v>
      </c>
      <c r="N2125" t="s">
        <v>469</v>
      </c>
      <c r="O2125" t="s">
        <v>470</v>
      </c>
      <c r="P2125" t="s">
        <v>816</v>
      </c>
      <c r="Q2125">
        <v>27.72</v>
      </c>
      <c r="R2125">
        <v>9</v>
      </c>
      <c r="S2125">
        <v>0</v>
      </c>
      <c r="T2125" s="16">
        <v>13.3056</v>
      </c>
    </row>
    <row r="2126" spans="1:20" x14ac:dyDescent="0.3">
      <c r="A2126" t="s">
        <v>5464</v>
      </c>
      <c r="B2126" s="1">
        <v>43070</v>
      </c>
      <c r="C2126" s="1">
        <v>43074</v>
      </c>
      <c r="D2126" t="s">
        <v>473</v>
      </c>
      <c r="E2126" t="s">
        <v>3589</v>
      </c>
      <c r="F2126" t="s">
        <v>3590</v>
      </c>
      <c r="G2126" t="s">
        <v>525</v>
      </c>
      <c r="H2126" t="s">
        <v>450</v>
      </c>
      <c r="I2126" t="s">
        <v>569</v>
      </c>
      <c r="J2126" t="s">
        <v>570</v>
      </c>
      <c r="K2126">
        <v>19143</v>
      </c>
      <c r="L2126" t="s">
        <v>571</v>
      </c>
      <c r="M2126" t="s">
        <v>5465</v>
      </c>
      <c r="N2126" t="s">
        <v>469</v>
      </c>
      <c r="O2126" t="s">
        <v>596</v>
      </c>
      <c r="P2126" t="s">
        <v>5466</v>
      </c>
      <c r="Q2126">
        <v>104.68000000000002</v>
      </c>
      <c r="R2126">
        <v>5</v>
      </c>
      <c r="S2126">
        <v>0.2</v>
      </c>
      <c r="T2126" s="16">
        <v>35.329499999999996</v>
      </c>
    </row>
    <row r="2127" spans="1:20" x14ac:dyDescent="0.3">
      <c r="A2127" t="s">
        <v>5464</v>
      </c>
      <c r="B2127" s="1">
        <v>43070</v>
      </c>
      <c r="C2127" s="1">
        <v>43074</v>
      </c>
      <c r="D2127" t="s">
        <v>473</v>
      </c>
      <c r="E2127" t="s">
        <v>3589</v>
      </c>
      <c r="F2127" t="s">
        <v>3590</v>
      </c>
      <c r="G2127" t="s">
        <v>525</v>
      </c>
      <c r="H2127" t="s">
        <v>450</v>
      </c>
      <c r="I2127" t="s">
        <v>569</v>
      </c>
      <c r="J2127" t="s">
        <v>570</v>
      </c>
      <c r="K2127">
        <v>19143</v>
      </c>
      <c r="L2127" t="s">
        <v>571</v>
      </c>
      <c r="M2127" t="s">
        <v>5467</v>
      </c>
      <c r="N2127" t="s">
        <v>494</v>
      </c>
      <c r="O2127" t="s">
        <v>495</v>
      </c>
      <c r="P2127" t="s">
        <v>5468</v>
      </c>
      <c r="Q2127">
        <v>62.957999999999998</v>
      </c>
      <c r="R2127">
        <v>7</v>
      </c>
      <c r="S2127">
        <v>0.4</v>
      </c>
      <c r="T2127" s="16">
        <v>9.4436999999999998</v>
      </c>
    </row>
    <row r="2128" spans="1:20" x14ac:dyDescent="0.3">
      <c r="A2128" t="s">
        <v>5469</v>
      </c>
      <c r="B2128" s="1">
        <v>41813</v>
      </c>
      <c r="C2128" s="1">
        <v>41818</v>
      </c>
      <c r="D2128" t="s">
        <v>473</v>
      </c>
      <c r="E2128" t="s">
        <v>5470</v>
      </c>
      <c r="F2128" t="s">
        <v>5471</v>
      </c>
      <c r="G2128" t="s">
        <v>449</v>
      </c>
      <c r="H2128" t="s">
        <v>450</v>
      </c>
      <c r="I2128" t="s">
        <v>569</v>
      </c>
      <c r="J2128" t="s">
        <v>570</v>
      </c>
      <c r="K2128">
        <v>19143</v>
      </c>
      <c r="L2128" t="s">
        <v>571</v>
      </c>
      <c r="M2128" t="s">
        <v>1841</v>
      </c>
      <c r="N2128" t="s">
        <v>494</v>
      </c>
      <c r="O2128" t="s">
        <v>584</v>
      </c>
      <c r="P2128" t="s">
        <v>1842</v>
      </c>
      <c r="Q2128">
        <v>86.376000000000005</v>
      </c>
      <c r="R2128">
        <v>3</v>
      </c>
      <c r="S2128">
        <v>0.2</v>
      </c>
      <c r="T2128" s="16">
        <v>1.079699999999999</v>
      </c>
    </row>
    <row r="2129" spans="1:20" x14ac:dyDescent="0.3">
      <c r="A2129" t="s">
        <v>5472</v>
      </c>
      <c r="B2129" s="1">
        <v>42281</v>
      </c>
      <c r="C2129" s="1">
        <v>42286</v>
      </c>
      <c r="D2129" t="s">
        <v>473</v>
      </c>
      <c r="E2129" t="s">
        <v>4219</v>
      </c>
      <c r="F2129" t="s">
        <v>4220</v>
      </c>
      <c r="G2129" t="s">
        <v>525</v>
      </c>
      <c r="H2129" t="s">
        <v>450</v>
      </c>
      <c r="I2129" t="s">
        <v>569</v>
      </c>
      <c r="J2129" t="s">
        <v>570</v>
      </c>
      <c r="K2129">
        <v>19134</v>
      </c>
      <c r="L2129" t="s">
        <v>571</v>
      </c>
      <c r="M2129" t="s">
        <v>5473</v>
      </c>
      <c r="N2129" t="s">
        <v>455</v>
      </c>
      <c r="O2129" t="s">
        <v>488</v>
      </c>
      <c r="P2129" t="s">
        <v>5474</v>
      </c>
      <c r="Q2129">
        <v>64.944000000000003</v>
      </c>
      <c r="R2129">
        <v>3</v>
      </c>
      <c r="S2129">
        <v>0.2</v>
      </c>
      <c r="T2129" s="16">
        <v>6.4943999999999953</v>
      </c>
    </row>
    <row r="2130" spans="1:20" x14ac:dyDescent="0.3">
      <c r="A2130" t="s">
        <v>5472</v>
      </c>
      <c r="B2130" s="1">
        <v>42281</v>
      </c>
      <c r="C2130" s="1">
        <v>42286</v>
      </c>
      <c r="D2130" t="s">
        <v>473</v>
      </c>
      <c r="E2130" t="s">
        <v>4219</v>
      </c>
      <c r="F2130" t="s">
        <v>4220</v>
      </c>
      <c r="G2130" t="s">
        <v>525</v>
      </c>
      <c r="H2130" t="s">
        <v>450</v>
      </c>
      <c r="I2130" t="s">
        <v>569</v>
      </c>
      <c r="J2130" t="s">
        <v>570</v>
      </c>
      <c r="K2130">
        <v>19134</v>
      </c>
      <c r="L2130" t="s">
        <v>571</v>
      </c>
      <c r="M2130" t="s">
        <v>4379</v>
      </c>
      <c r="N2130" t="s">
        <v>469</v>
      </c>
      <c r="O2130" t="s">
        <v>513</v>
      </c>
      <c r="P2130" t="s">
        <v>4380</v>
      </c>
      <c r="Q2130">
        <v>20.736000000000004</v>
      </c>
      <c r="R2130">
        <v>4</v>
      </c>
      <c r="S2130">
        <v>0.2</v>
      </c>
      <c r="T2130" s="16">
        <v>7.2576000000000001</v>
      </c>
    </row>
    <row r="2131" spans="1:20" x14ac:dyDescent="0.3">
      <c r="A2131" t="s">
        <v>5475</v>
      </c>
      <c r="B2131" s="1">
        <v>41779</v>
      </c>
      <c r="C2131" s="1">
        <v>41781</v>
      </c>
      <c r="D2131" t="s">
        <v>446</v>
      </c>
      <c r="E2131" t="s">
        <v>5476</v>
      </c>
      <c r="F2131" t="s">
        <v>5477</v>
      </c>
      <c r="G2131" t="s">
        <v>464</v>
      </c>
      <c r="H2131" t="s">
        <v>450</v>
      </c>
      <c r="I2131" t="s">
        <v>667</v>
      </c>
      <c r="J2131" t="s">
        <v>3124</v>
      </c>
      <c r="K2131">
        <v>3820</v>
      </c>
      <c r="L2131" t="s">
        <v>571</v>
      </c>
      <c r="M2131" t="s">
        <v>5478</v>
      </c>
      <c r="N2131" t="s">
        <v>469</v>
      </c>
      <c r="O2131" t="s">
        <v>501</v>
      </c>
      <c r="P2131" t="s">
        <v>5479</v>
      </c>
      <c r="Q2131">
        <v>33.28</v>
      </c>
      <c r="R2131">
        <v>4</v>
      </c>
      <c r="S2131">
        <v>0</v>
      </c>
      <c r="T2131" s="16">
        <v>9.3184000000000005</v>
      </c>
    </row>
    <row r="2132" spans="1:20" x14ac:dyDescent="0.3">
      <c r="A2132" t="s">
        <v>5475</v>
      </c>
      <c r="B2132" s="1">
        <v>41779</v>
      </c>
      <c r="C2132" s="1">
        <v>41781</v>
      </c>
      <c r="D2132" t="s">
        <v>446</v>
      </c>
      <c r="E2132" t="s">
        <v>5476</v>
      </c>
      <c r="F2132" t="s">
        <v>5477</v>
      </c>
      <c r="G2132" t="s">
        <v>464</v>
      </c>
      <c r="H2132" t="s">
        <v>450</v>
      </c>
      <c r="I2132" t="s">
        <v>667</v>
      </c>
      <c r="J2132" t="s">
        <v>3124</v>
      </c>
      <c r="K2132">
        <v>3820</v>
      </c>
      <c r="L2132" t="s">
        <v>571</v>
      </c>
      <c r="M2132" t="s">
        <v>5480</v>
      </c>
      <c r="N2132" t="s">
        <v>469</v>
      </c>
      <c r="O2132" t="s">
        <v>491</v>
      </c>
      <c r="P2132" t="s">
        <v>5481</v>
      </c>
      <c r="Q2132">
        <v>38.520000000000003</v>
      </c>
      <c r="R2132">
        <v>9</v>
      </c>
      <c r="S2132">
        <v>0</v>
      </c>
      <c r="T2132" s="16">
        <v>11.9412</v>
      </c>
    </row>
    <row r="2133" spans="1:20" x14ac:dyDescent="0.3">
      <c r="A2133" t="s">
        <v>5475</v>
      </c>
      <c r="B2133" s="1">
        <v>41779</v>
      </c>
      <c r="C2133" s="1">
        <v>41781</v>
      </c>
      <c r="D2133" t="s">
        <v>446</v>
      </c>
      <c r="E2133" t="s">
        <v>5476</v>
      </c>
      <c r="F2133" t="s">
        <v>5477</v>
      </c>
      <c r="G2133" t="s">
        <v>464</v>
      </c>
      <c r="H2133" t="s">
        <v>450</v>
      </c>
      <c r="I2133" t="s">
        <v>667</v>
      </c>
      <c r="J2133" t="s">
        <v>3124</v>
      </c>
      <c r="K2133">
        <v>3820</v>
      </c>
      <c r="L2133" t="s">
        <v>571</v>
      </c>
      <c r="M2133" t="s">
        <v>3894</v>
      </c>
      <c r="N2133" t="s">
        <v>455</v>
      </c>
      <c r="O2133" t="s">
        <v>488</v>
      </c>
      <c r="P2133" t="s">
        <v>3895</v>
      </c>
      <c r="Q2133">
        <v>139.86000000000001</v>
      </c>
      <c r="R2133">
        <v>7</v>
      </c>
      <c r="S2133">
        <v>0</v>
      </c>
      <c r="T2133" s="16">
        <v>60.139800000000015</v>
      </c>
    </row>
    <row r="2134" spans="1:20" x14ac:dyDescent="0.3">
      <c r="A2134" t="s">
        <v>5482</v>
      </c>
      <c r="B2134" s="1">
        <v>42328</v>
      </c>
      <c r="C2134" s="1">
        <v>42334</v>
      </c>
      <c r="D2134" t="s">
        <v>473</v>
      </c>
      <c r="E2134" t="s">
        <v>2879</v>
      </c>
      <c r="F2134" t="s">
        <v>2880</v>
      </c>
      <c r="G2134" t="s">
        <v>449</v>
      </c>
      <c r="H2134" t="s">
        <v>450</v>
      </c>
      <c r="I2134" t="s">
        <v>689</v>
      </c>
      <c r="J2134" t="s">
        <v>690</v>
      </c>
      <c r="K2134">
        <v>10011</v>
      </c>
      <c r="L2134" t="s">
        <v>571</v>
      </c>
      <c r="M2134" t="s">
        <v>5483</v>
      </c>
      <c r="N2134" t="s">
        <v>469</v>
      </c>
      <c r="O2134" t="s">
        <v>513</v>
      </c>
      <c r="P2134" t="s">
        <v>5484</v>
      </c>
      <c r="Q2134">
        <v>19.649999999999999</v>
      </c>
      <c r="R2134">
        <v>3</v>
      </c>
      <c r="S2134">
        <v>0</v>
      </c>
      <c r="T2134" s="16">
        <v>9.0389999999999997</v>
      </c>
    </row>
    <row r="2135" spans="1:20" x14ac:dyDescent="0.3">
      <c r="A2135" t="s">
        <v>5485</v>
      </c>
      <c r="B2135" s="1">
        <v>42338</v>
      </c>
      <c r="C2135" s="1">
        <v>42342</v>
      </c>
      <c r="D2135" t="s">
        <v>473</v>
      </c>
      <c r="E2135" t="s">
        <v>5486</v>
      </c>
      <c r="F2135" t="s">
        <v>5487</v>
      </c>
      <c r="G2135" t="s">
        <v>449</v>
      </c>
      <c r="H2135" t="s">
        <v>450</v>
      </c>
      <c r="I2135" t="s">
        <v>569</v>
      </c>
      <c r="J2135" t="s">
        <v>570</v>
      </c>
      <c r="K2135">
        <v>19134</v>
      </c>
      <c r="L2135" t="s">
        <v>571</v>
      </c>
      <c r="M2135" t="s">
        <v>520</v>
      </c>
      <c r="N2135" t="s">
        <v>469</v>
      </c>
      <c r="O2135" t="s">
        <v>498</v>
      </c>
      <c r="P2135" t="s">
        <v>521</v>
      </c>
      <c r="Q2135">
        <v>152.99100000000001</v>
      </c>
      <c r="R2135">
        <v>3</v>
      </c>
      <c r="S2135">
        <v>0.7</v>
      </c>
      <c r="T2135" s="16">
        <v>-122.39280000000002</v>
      </c>
    </row>
    <row r="2136" spans="1:20" x14ac:dyDescent="0.3">
      <c r="A2136" t="s">
        <v>5485</v>
      </c>
      <c r="B2136" s="1">
        <v>42338</v>
      </c>
      <c r="C2136" s="1">
        <v>42342</v>
      </c>
      <c r="D2136" t="s">
        <v>473</v>
      </c>
      <c r="E2136" t="s">
        <v>5486</v>
      </c>
      <c r="F2136" t="s">
        <v>5487</v>
      </c>
      <c r="G2136" t="s">
        <v>449</v>
      </c>
      <c r="H2136" t="s">
        <v>450</v>
      </c>
      <c r="I2136" t="s">
        <v>569</v>
      </c>
      <c r="J2136" t="s">
        <v>570</v>
      </c>
      <c r="K2136">
        <v>19134</v>
      </c>
      <c r="L2136" t="s">
        <v>571</v>
      </c>
      <c r="M2136" t="s">
        <v>4227</v>
      </c>
      <c r="N2136" t="s">
        <v>469</v>
      </c>
      <c r="O2136" t="s">
        <v>692</v>
      </c>
      <c r="P2136" t="s">
        <v>4228</v>
      </c>
      <c r="Q2136">
        <v>10.584</v>
      </c>
      <c r="R2136">
        <v>7</v>
      </c>
      <c r="S2136">
        <v>0.2</v>
      </c>
      <c r="T2136" s="16">
        <v>-2.3813999999999993</v>
      </c>
    </row>
    <row r="2137" spans="1:20" x14ac:dyDescent="0.3">
      <c r="A2137" t="s">
        <v>5485</v>
      </c>
      <c r="B2137" s="1">
        <v>42338</v>
      </c>
      <c r="C2137" s="1">
        <v>42342</v>
      </c>
      <c r="D2137" t="s">
        <v>473</v>
      </c>
      <c r="E2137" t="s">
        <v>5486</v>
      </c>
      <c r="F2137" t="s">
        <v>5487</v>
      </c>
      <c r="G2137" t="s">
        <v>449</v>
      </c>
      <c r="H2137" t="s">
        <v>450</v>
      </c>
      <c r="I2137" t="s">
        <v>569</v>
      </c>
      <c r="J2137" t="s">
        <v>570</v>
      </c>
      <c r="K2137">
        <v>19134</v>
      </c>
      <c r="L2137" t="s">
        <v>571</v>
      </c>
      <c r="M2137" t="s">
        <v>5488</v>
      </c>
      <c r="N2137" t="s">
        <v>494</v>
      </c>
      <c r="O2137" t="s">
        <v>495</v>
      </c>
      <c r="P2137" t="s">
        <v>5489</v>
      </c>
      <c r="Q2137">
        <v>94.919999999999987</v>
      </c>
      <c r="R2137">
        <v>4</v>
      </c>
      <c r="S2137">
        <v>0.4</v>
      </c>
      <c r="T2137" s="16">
        <v>15.819999999999993</v>
      </c>
    </row>
    <row r="2138" spans="1:20" x14ac:dyDescent="0.3">
      <c r="A2138" t="s">
        <v>5490</v>
      </c>
      <c r="B2138" s="1">
        <v>42369</v>
      </c>
      <c r="C2138" s="1">
        <v>42374</v>
      </c>
      <c r="D2138" t="s">
        <v>473</v>
      </c>
      <c r="E2138" t="s">
        <v>5491</v>
      </c>
      <c r="F2138" t="s">
        <v>5492</v>
      </c>
      <c r="G2138" t="s">
        <v>449</v>
      </c>
      <c r="H2138" t="s">
        <v>450</v>
      </c>
      <c r="I2138" t="s">
        <v>1183</v>
      </c>
      <c r="J2138" t="s">
        <v>527</v>
      </c>
      <c r="K2138">
        <v>75051</v>
      </c>
      <c r="L2138" t="s">
        <v>528</v>
      </c>
      <c r="M2138" t="s">
        <v>5493</v>
      </c>
      <c r="N2138" t="s">
        <v>455</v>
      </c>
      <c r="O2138" t="s">
        <v>488</v>
      </c>
      <c r="P2138" t="s">
        <v>5494</v>
      </c>
      <c r="Q2138">
        <v>14.76</v>
      </c>
      <c r="R2138">
        <v>5</v>
      </c>
      <c r="S2138">
        <v>0.6</v>
      </c>
      <c r="T2138" s="16">
        <v>-11.439000000000004</v>
      </c>
    </row>
    <row r="2139" spans="1:20" x14ac:dyDescent="0.3">
      <c r="A2139" t="s">
        <v>5490</v>
      </c>
      <c r="B2139" s="1">
        <v>42369</v>
      </c>
      <c r="C2139" s="1">
        <v>42374</v>
      </c>
      <c r="D2139" t="s">
        <v>473</v>
      </c>
      <c r="E2139" t="s">
        <v>5491</v>
      </c>
      <c r="F2139" t="s">
        <v>5492</v>
      </c>
      <c r="G2139" t="s">
        <v>449</v>
      </c>
      <c r="H2139" t="s">
        <v>450</v>
      </c>
      <c r="I2139" t="s">
        <v>1183</v>
      </c>
      <c r="J2139" t="s">
        <v>527</v>
      </c>
      <c r="K2139">
        <v>75051</v>
      </c>
      <c r="L2139" t="s">
        <v>528</v>
      </c>
      <c r="M2139" t="s">
        <v>5251</v>
      </c>
      <c r="N2139" t="s">
        <v>469</v>
      </c>
      <c r="O2139" t="s">
        <v>498</v>
      </c>
      <c r="P2139" t="s">
        <v>5252</v>
      </c>
      <c r="Q2139">
        <v>3.6559999999999993</v>
      </c>
      <c r="R2139">
        <v>4</v>
      </c>
      <c r="S2139">
        <v>0.8</v>
      </c>
      <c r="T2139" s="16">
        <v>-5.8496000000000024</v>
      </c>
    </row>
    <row r="2140" spans="1:20" x14ac:dyDescent="0.3">
      <c r="A2140" t="s">
        <v>5495</v>
      </c>
      <c r="B2140" s="1">
        <v>43055</v>
      </c>
      <c r="C2140" s="1">
        <v>43055</v>
      </c>
      <c r="D2140" t="s">
        <v>1716</v>
      </c>
      <c r="E2140" t="s">
        <v>5284</v>
      </c>
      <c r="F2140" t="s">
        <v>5285</v>
      </c>
      <c r="G2140" t="s">
        <v>449</v>
      </c>
      <c r="H2140" t="s">
        <v>450</v>
      </c>
      <c r="I2140" t="s">
        <v>689</v>
      </c>
      <c r="J2140" t="s">
        <v>690</v>
      </c>
      <c r="K2140">
        <v>10009</v>
      </c>
      <c r="L2140" t="s">
        <v>571</v>
      </c>
      <c r="M2140" t="s">
        <v>2743</v>
      </c>
      <c r="N2140" t="s">
        <v>469</v>
      </c>
      <c r="O2140" t="s">
        <v>513</v>
      </c>
      <c r="P2140" t="s">
        <v>2744</v>
      </c>
      <c r="Q2140">
        <v>146.82</v>
      </c>
      <c r="R2140">
        <v>3</v>
      </c>
      <c r="S2140">
        <v>0</v>
      </c>
      <c r="T2140" s="16">
        <v>73.41</v>
      </c>
    </row>
    <row r="2141" spans="1:20" x14ac:dyDescent="0.3">
      <c r="A2141" t="s">
        <v>5496</v>
      </c>
      <c r="B2141" s="1">
        <v>41796</v>
      </c>
      <c r="C2141" s="1">
        <v>41801</v>
      </c>
      <c r="D2141" t="s">
        <v>473</v>
      </c>
      <c r="E2141" t="s">
        <v>2647</v>
      </c>
      <c r="F2141" t="s">
        <v>2648</v>
      </c>
      <c r="G2141" t="s">
        <v>464</v>
      </c>
      <c r="H2141" t="s">
        <v>450</v>
      </c>
      <c r="I2141" t="s">
        <v>1599</v>
      </c>
      <c r="J2141" t="s">
        <v>690</v>
      </c>
      <c r="K2141">
        <v>11561</v>
      </c>
      <c r="L2141" t="s">
        <v>571</v>
      </c>
      <c r="M2141" t="s">
        <v>1813</v>
      </c>
      <c r="N2141" t="s">
        <v>469</v>
      </c>
      <c r="O2141" t="s">
        <v>498</v>
      </c>
      <c r="P2141" t="s">
        <v>1814</v>
      </c>
      <c r="Q2141">
        <v>149.54399999999998</v>
      </c>
      <c r="R2141">
        <v>9</v>
      </c>
      <c r="S2141">
        <v>0.2</v>
      </c>
      <c r="T2141" s="16">
        <v>50.471099999999993</v>
      </c>
    </row>
    <row r="2142" spans="1:20" x14ac:dyDescent="0.3">
      <c r="A2142" t="s">
        <v>5496</v>
      </c>
      <c r="B2142" s="1">
        <v>41796</v>
      </c>
      <c r="C2142" s="1">
        <v>41801</v>
      </c>
      <c r="D2142" t="s">
        <v>473</v>
      </c>
      <c r="E2142" t="s">
        <v>2647</v>
      </c>
      <c r="F2142" t="s">
        <v>2648</v>
      </c>
      <c r="G2142" t="s">
        <v>464</v>
      </c>
      <c r="H2142" t="s">
        <v>450</v>
      </c>
      <c r="I2142" t="s">
        <v>1599</v>
      </c>
      <c r="J2142" t="s">
        <v>690</v>
      </c>
      <c r="K2142">
        <v>11561</v>
      </c>
      <c r="L2142" t="s">
        <v>571</v>
      </c>
      <c r="M2142" t="s">
        <v>5497</v>
      </c>
      <c r="N2142" t="s">
        <v>469</v>
      </c>
      <c r="O2142" t="s">
        <v>1002</v>
      </c>
      <c r="P2142" t="s">
        <v>5498</v>
      </c>
      <c r="Q2142">
        <v>17.14</v>
      </c>
      <c r="R2142">
        <v>2</v>
      </c>
      <c r="S2142">
        <v>0</v>
      </c>
      <c r="T2142" s="16">
        <v>4.4564000000000004</v>
      </c>
    </row>
    <row r="2143" spans="1:20" x14ac:dyDescent="0.3">
      <c r="A2143" t="s">
        <v>5496</v>
      </c>
      <c r="B2143" s="1">
        <v>41796</v>
      </c>
      <c r="C2143" s="1">
        <v>41801</v>
      </c>
      <c r="D2143" t="s">
        <v>473</v>
      </c>
      <c r="E2143" t="s">
        <v>2647</v>
      </c>
      <c r="F2143" t="s">
        <v>2648</v>
      </c>
      <c r="G2143" t="s">
        <v>464</v>
      </c>
      <c r="H2143" t="s">
        <v>450</v>
      </c>
      <c r="I2143" t="s">
        <v>1599</v>
      </c>
      <c r="J2143" t="s">
        <v>690</v>
      </c>
      <c r="K2143">
        <v>11561</v>
      </c>
      <c r="L2143" t="s">
        <v>571</v>
      </c>
      <c r="M2143" t="s">
        <v>5499</v>
      </c>
      <c r="N2143" t="s">
        <v>455</v>
      </c>
      <c r="O2143" t="s">
        <v>479</v>
      </c>
      <c r="P2143" t="s">
        <v>5500</v>
      </c>
      <c r="Q2143">
        <v>991.76400000000012</v>
      </c>
      <c r="R2143">
        <v>3</v>
      </c>
      <c r="S2143">
        <v>0.4</v>
      </c>
      <c r="T2143" s="16">
        <v>-347.11740000000009</v>
      </c>
    </row>
    <row r="2144" spans="1:20" x14ac:dyDescent="0.3">
      <c r="A2144" t="s">
        <v>5501</v>
      </c>
      <c r="B2144" s="1">
        <v>42614</v>
      </c>
      <c r="C2144" s="1">
        <v>42618</v>
      </c>
      <c r="D2144" t="s">
        <v>473</v>
      </c>
      <c r="E2144" t="s">
        <v>1785</v>
      </c>
      <c r="F2144" t="s">
        <v>1786</v>
      </c>
      <c r="G2144" t="s">
        <v>464</v>
      </c>
      <c r="H2144" t="s">
        <v>450</v>
      </c>
      <c r="I2144" t="s">
        <v>569</v>
      </c>
      <c r="J2144" t="s">
        <v>570</v>
      </c>
      <c r="K2144">
        <v>19140</v>
      </c>
      <c r="L2144" t="s">
        <v>571</v>
      </c>
      <c r="M2144" t="s">
        <v>752</v>
      </c>
      <c r="N2144" t="s">
        <v>469</v>
      </c>
      <c r="O2144" t="s">
        <v>513</v>
      </c>
      <c r="P2144" t="s">
        <v>753</v>
      </c>
      <c r="Q2144">
        <v>30.48</v>
      </c>
      <c r="R2144">
        <v>6</v>
      </c>
      <c r="S2144">
        <v>0.2</v>
      </c>
      <c r="T2144" s="16">
        <v>9.9059999999999988</v>
      </c>
    </row>
    <row r="2145" spans="1:20" x14ac:dyDescent="0.3">
      <c r="A2145" t="s">
        <v>5501</v>
      </c>
      <c r="B2145" s="1">
        <v>42614</v>
      </c>
      <c r="C2145" s="1">
        <v>42618</v>
      </c>
      <c r="D2145" t="s">
        <v>473</v>
      </c>
      <c r="E2145" t="s">
        <v>1785</v>
      </c>
      <c r="F2145" t="s">
        <v>1786</v>
      </c>
      <c r="G2145" t="s">
        <v>464</v>
      </c>
      <c r="H2145" t="s">
        <v>450</v>
      </c>
      <c r="I2145" t="s">
        <v>569</v>
      </c>
      <c r="J2145" t="s">
        <v>570</v>
      </c>
      <c r="K2145">
        <v>19140</v>
      </c>
      <c r="L2145" t="s">
        <v>571</v>
      </c>
      <c r="M2145" t="s">
        <v>981</v>
      </c>
      <c r="N2145" t="s">
        <v>494</v>
      </c>
      <c r="O2145" t="s">
        <v>495</v>
      </c>
      <c r="P2145" t="s">
        <v>982</v>
      </c>
      <c r="Q2145">
        <v>23.987999999999996</v>
      </c>
      <c r="R2145">
        <v>2</v>
      </c>
      <c r="S2145">
        <v>0.4</v>
      </c>
      <c r="T2145" s="16">
        <v>-4.7975999999999974</v>
      </c>
    </row>
    <row r="2146" spans="1:20" x14ac:dyDescent="0.3">
      <c r="A2146" t="s">
        <v>5501</v>
      </c>
      <c r="B2146" s="1">
        <v>42614</v>
      </c>
      <c r="C2146" s="1">
        <v>42618</v>
      </c>
      <c r="D2146" t="s">
        <v>473</v>
      </c>
      <c r="E2146" t="s">
        <v>1785</v>
      </c>
      <c r="F2146" t="s">
        <v>1786</v>
      </c>
      <c r="G2146" t="s">
        <v>464</v>
      </c>
      <c r="H2146" t="s">
        <v>450</v>
      </c>
      <c r="I2146" t="s">
        <v>569</v>
      </c>
      <c r="J2146" t="s">
        <v>570</v>
      </c>
      <c r="K2146">
        <v>19140</v>
      </c>
      <c r="L2146" t="s">
        <v>571</v>
      </c>
      <c r="M2146" t="s">
        <v>985</v>
      </c>
      <c r="N2146" t="s">
        <v>469</v>
      </c>
      <c r="O2146" t="s">
        <v>692</v>
      </c>
      <c r="P2146" t="s">
        <v>986</v>
      </c>
      <c r="Q2146">
        <v>16.687999999999999</v>
      </c>
      <c r="R2146">
        <v>7</v>
      </c>
      <c r="S2146">
        <v>0.2</v>
      </c>
      <c r="T2146" s="16">
        <v>5.4235999999999995</v>
      </c>
    </row>
    <row r="2147" spans="1:20" x14ac:dyDescent="0.3">
      <c r="A2147" t="s">
        <v>5502</v>
      </c>
      <c r="B2147" s="1">
        <v>42546</v>
      </c>
      <c r="C2147" s="1">
        <v>42550</v>
      </c>
      <c r="D2147" t="s">
        <v>473</v>
      </c>
      <c r="E2147" t="s">
        <v>3567</v>
      </c>
      <c r="F2147" t="s">
        <v>3568</v>
      </c>
      <c r="G2147" t="s">
        <v>464</v>
      </c>
      <c r="H2147" t="s">
        <v>450</v>
      </c>
      <c r="I2147" t="s">
        <v>5503</v>
      </c>
      <c r="J2147" t="s">
        <v>570</v>
      </c>
      <c r="K2147">
        <v>17403</v>
      </c>
      <c r="L2147" t="s">
        <v>571</v>
      </c>
      <c r="M2147" t="s">
        <v>1368</v>
      </c>
      <c r="N2147" t="s">
        <v>455</v>
      </c>
      <c r="O2147" t="s">
        <v>459</v>
      </c>
      <c r="P2147" t="s">
        <v>1369</v>
      </c>
      <c r="Q2147">
        <v>422.05799999999994</v>
      </c>
      <c r="R2147">
        <v>3</v>
      </c>
      <c r="S2147">
        <v>0.3</v>
      </c>
      <c r="T2147" s="16">
        <v>-18.088200000000001</v>
      </c>
    </row>
    <row r="2148" spans="1:20" x14ac:dyDescent="0.3">
      <c r="A2148" t="s">
        <v>5502</v>
      </c>
      <c r="B2148" s="1">
        <v>42546</v>
      </c>
      <c r="C2148" s="1">
        <v>42550</v>
      </c>
      <c r="D2148" t="s">
        <v>473</v>
      </c>
      <c r="E2148" t="s">
        <v>3567</v>
      </c>
      <c r="F2148" t="s">
        <v>3568</v>
      </c>
      <c r="G2148" t="s">
        <v>464</v>
      </c>
      <c r="H2148" t="s">
        <v>450</v>
      </c>
      <c r="I2148" t="s">
        <v>5503</v>
      </c>
      <c r="J2148" t="s">
        <v>570</v>
      </c>
      <c r="K2148">
        <v>17403</v>
      </c>
      <c r="L2148" t="s">
        <v>571</v>
      </c>
      <c r="M2148" t="s">
        <v>999</v>
      </c>
      <c r="N2148" t="s">
        <v>469</v>
      </c>
      <c r="O2148" t="s">
        <v>498</v>
      </c>
      <c r="P2148" t="s">
        <v>1000</v>
      </c>
      <c r="Q2148">
        <v>38.088000000000001</v>
      </c>
      <c r="R2148">
        <v>4</v>
      </c>
      <c r="S2148">
        <v>0.7</v>
      </c>
      <c r="T2148" s="16">
        <v>-27.93119999999999</v>
      </c>
    </row>
    <row r="2149" spans="1:20" x14ac:dyDescent="0.3">
      <c r="A2149" t="s">
        <v>5502</v>
      </c>
      <c r="B2149" s="1">
        <v>42546</v>
      </c>
      <c r="C2149" s="1">
        <v>42550</v>
      </c>
      <c r="D2149" t="s">
        <v>473</v>
      </c>
      <c r="E2149" t="s">
        <v>3567</v>
      </c>
      <c r="F2149" t="s">
        <v>3568</v>
      </c>
      <c r="G2149" t="s">
        <v>464</v>
      </c>
      <c r="H2149" t="s">
        <v>450</v>
      </c>
      <c r="I2149" t="s">
        <v>5503</v>
      </c>
      <c r="J2149" t="s">
        <v>570</v>
      </c>
      <c r="K2149">
        <v>17403</v>
      </c>
      <c r="L2149" t="s">
        <v>571</v>
      </c>
      <c r="M2149" t="s">
        <v>662</v>
      </c>
      <c r="N2149" t="s">
        <v>469</v>
      </c>
      <c r="O2149" t="s">
        <v>482</v>
      </c>
      <c r="P2149" t="s">
        <v>663</v>
      </c>
      <c r="Q2149">
        <v>254.35200000000003</v>
      </c>
      <c r="R2149">
        <v>6</v>
      </c>
      <c r="S2149">
        <v>0.2</v>
      </c>
      <c r="T2149" s="16">
        <v>-50.870400000000018</v>
      </c>
    </row>
    <row r="2150" spans="1:20" x14ac:dyDescent="0.3">
      <c r="A2150" t="s">
        <v>5504</v>
      </c>
      <c r="B2150" s="1">
        <v>41985</v>
      </c>
      <c r="C2150" s="1">
        <v>41990</v>
      </c>
      <c r="D2150" t="s">
        <v>473</v>
      </c>
      <c r="E2150" t="s">
        <v>5486</v>
      </c>
      <c r="F2150" t="s">
        <v>5487</v>
      </c>
      <c r="G2150" t="s">
        <v>449</v>
      </c>
      <c r="H2150" t="s">
        <v>450</v>
      </c>
      <c r="I2150" t="s">
        <v>510</v>
      </c>
      <c r="J2150" t="s">
        <v>466</v>
      </c>
      <c r="K2150">
        <v>94521</v>
      </c>
      <c r="L2150" t="s">
        <v>467</v>
      </c>
      <c r="M2150" t="s">
        <v>3500</v>
      </c>
      <c r="N2150" t="s">
        <v>455</v>
      </c>
      <c r="O2150" t="s">
        <v>488</v>
      </c>
      <c r="P2150" t="s">
        <v>3501</v>
      </c>
      <c r="Q2150">
        <v>43.31</v>
      </c>
      <c r="R2150">
        <v>1</v>
      </c>
      <c r="S2150">
        <v>0</v>
      </c>
      <c r="T2150" s="16">
        <v>4.330999999999996</v>
      </c>
    </row>
    <row r="2151" spans="1:20" x14ac:dyDescent="0.3">
      <c r="A2151" t="s">
        <v>5505</v>
      </c>
      <c r="B2151" s="1">
        <v>42825</v>
      </c>
      <c r="C2151" s="1">
        <v>42830</v>
      </c>
      <c r="D2151" t="s">
        <v>473</v>
      </c>
      <c r="E2151" t="s">
        <v>1777</v>
      </c>
      <c r="F2151" t="s">
        <v>1778</v>
      </c>
      <c r="G2151" t="s">
        <v>449</v>
      </c>
      <c r="H2151" t="s">
        <v>450</v>
      </c>
      <c r="I2151" t="s">
        <v>689</v>
      </c>
      <c r="J2151" t="s">
        <v>690</v>
      </c>
      <c r="K2151">
        <v>10035</v>
      </c>
      <c r="L2151" t="s">
        <v>571</v>
      </c>
      <c r="M2151" t="s">
        <v>5506</v>
      </c>
      <c r="N2151" t="s">
        <v>494</v>
      </c>
      <c r="O2151" t="s">
        <v>495</v>
      </c>
      <c r="P2151" t="s">
        <v>5507</v>
      </c>
      <c r="Q2151">
        <v>84.949999999999989</v>
      </c>
      <c r="R2151">
        <v>5</v>
      </c>
      <c r="S2151">
        <v>0</v>
      </c>
      <c r="T2151" s="16">
        <v>22.086999999999996</v>
      </c>
    </row>
    <row r="2152" spans="1:20" x14ac:dyDescent="0.3">
      <c r="A2152" t="s">
        <v>5508</v>
      </c>
      <c r="B2152" s="1">
        <v>43058</v>
      </c>
      <c r="C2152" s="1">
        <v>43065</v>
      </c>
      <c r="D2152" t="s">
        <v>473</v>
      </c>
      <c r="E2152" t="s">
        <v>5509</v>
      </c>
      <c r="F2152" t="s">
        <v>5510</v>
      </c>
      <c r="G2152" t="s">
        <v>449</v>
      </c>
      <c r="H2152" t="s">
        <v>450</v>
      </c>
      <c r="I2152" t="s">
        <v>5511</v>
      </c>
      <c r="J2152" t="s">
        <v>527</v>
      </c>
      <c r="K2152">
        <v>77840</v>
      </c>
      <c r="L2152" t="s">
        <v>528</v>
      </c>
      <c r="M2152" t="s">
        <v>3977</v>
      </c>
      <c r="N2152" t="s">
        <v>455</v>
      </c>
      <c r="O2152" t="s">
        <v>459</v>
      </c>
      <c r="P2152" t="s">
        <v>3978</v>
      </c>
      <c r="Q2152">
        <v>233.05799999999999</v>
      </c>
      <c r="R2152">
        <v>3</v>
      </c>
      <c r="S2152">
        <v>0.3</v>
      </c>
      <c r="T2152" s="16">
        <v>-53.270399999999995</v>
      </c>
    </row>
    <row r="2153" spans="1:20" x14ac:dyDescent="0.3">
      <c r="A2153" t="s">
        <v>5512</v>
      </c>
      <c r="B2153" s="1">
        <v>41967</v>
      </c>
      <c r="C2153" s="1">
        <v>41972</v>
      </c>
      <c r="D2153" t="s">
        <v>446</v>
      </c>
      <c r="E2153" t="s">
        <v>5513</v>
      </c>
      <c r="F2153" t="s">
        <v>5514</v>
      </c>
      <c r="G2153" t="s">
        <v>449</v>
      </c>
      <c r="H2153" t="s">
        <v>450</v>
      </c>
      <c r="I2153" t="s">
        <v>5515</v>
      </c>
      <c r="J2153" t="s">
        <v>1020</v>
      </c>
      <c r="K2153">
        <v>63116</v>
      </c>
      <c r="L2153" t="s">
        <v>528</v>
      </c>
      <c r="M2153" t="s">
        <v>2008</v>
      </c>
      <c r="N2153" t="s">
        <v>494</v>
      </c>
      <c r="O2153" t="s">
        <v>584</v>
      </c>
      <c r="P2153" t="s">
        <v>2009</v>
      </c>
      <c r="Q2153">
        <v>111.79</v>
      </c>
      <c r="R2153">
        <v>7</v>
      </c>
      <c r="S2153">
        <v>0</v>
      </c>
      <c r="T2153" s="16">
        <v>43.598100000000002</v>
      </c>
    </row>
    <row r="2154" spans="1:20" x14ac:dyDescent="0.3">
      <c r="A2154" t="s">
        <v>5516</v>
      </c>
      <c r="B2154" s="1">
        <v>42330</v>
      </c>
      <c r="C2154" s="1">
        <v>42334</v>
      </c>
      <c r="D2154" t="s">
        <v>473</v>
      </c>
      <c r="E2154" t="s">
        <v>4461</v>
      </c>
      <c r="F2154" t="s">
        <v>4462</v>
      </c>
      <c r="G2154" t="s">
        <v>449</v>
      </c>
      <c r="H2154" t="s">
        <v>450</v>
      </c>
      <c r="I2154" t="s">
        <v>1747</v>
      </c>
      <c r="J2154" t="s">
        <v>1671</v>
      </c>
      <c r="K2154">
        <v>2169</v>
      </c>
      <c r="L2154" t="s">
        <v>571</v>
      </c>
      <c r="M2154" t="s">
        <v>4490</v>
      </c>
      <c r="N2154" t="s">
        <v>469</v>
      </c>
      <c r="O2154" t="s">
        <v>513</v>
      </c>
      <c r="P2154" t="s">
        <v>4491</v>
      </c>
      <c r="Q2154">
        <v>14.940000000000001</v>
      </c>
      <c r="R2154">
        <v>3</v>
      </c>
      <c r="S2154">
        <v>0</v>
      </c>
      <c r="T2154" s="16">
        <v>7.0218000000000007</v>
      </c>
    </row>
    <row r="2155" spans="1:20" x14ac:dyDescent="0.3">
      <c r="A2155" t="s">
        <v>5517</v>
      </c>
      <c r="B2155" s="1">
        <v>42565</v>
      </c>
      <c r="C2155" s="1">
        <v>42569</v>
      </c>
      <c r="D2155" t="s">
        <v>473</v>
      </c>
      <c r="E2155" t="s">
        <v>1384</v>
      </c>
      <c r="F2155" t="s">
        <v>1385</v>
      </c>
      <c r="G2155" t="s">
        <v>464</v>
      </c>
      <c r="H2155" t="s">
        <v>450</v>
      </c>
      <c r="I2155" t="s">
        <v>689</v>
      </c>
      <c r="J2155" t="s">
        <v>690</v>
      </c>
      <c r="K2155">
        <v>10009</v>
      </c>
      <c r="L2155" t="s">
        <v>571</v>
      </c>
      <c r="M2155" t="s">
        <v>2795</v>
      </c>
      <c r="N2155" t="s">
        <v>469</v>
      </c>
      <c r="O2155" t="s">
        <v>498</v>
      </c>
      <c r="P2155" t="s">
        <v>2796</v>
      </c>
      <c r="Q2155">
        <v>14.16</v>
      </c>
      <c r="R2155">
        <v>2</v>
      </c>
      <c r="S2155">
        <v>0.2</v>
      </c>
      <c r="T2155" s="16">
        <v>5.133</v>
      </c>
    </row>
    <row r="2156" spans="1:20" x14ac:dyDescent="0.3">
      <c r="A2156" t="s">
        <v>5518</v>
      </c>
      <c r="B2156" s="1">
        <v>42490</v>
      </c>
      <c r="C2156" s="1">
        <v>42495</v>
      </c>
      <c r="D2156" t="s">
        <v>473</v>
      </c>
      <c r="E2156" t="s">
        <v>3868</v>
      </c>
      <c r="F2156" t="s">
        <v>3869</v>
      </c>
      <c r="G2156" t="s">
        <v>525</v>
      </c>
      <c r="H2156" t="s">
        <v>450</v>
      </c>
      <c r="I2156" t="s">
        <v>1240</v>
      </c>
      <c r="J2156" t="s">
        <v>527</v>
      </c>
      <c r="K2156">
        <v>75081</v>
      </c>
      <c r="L2156" t="s">
        <v>528</v>
      </c>
      <c r="M2156" t="s">
        <v>5060</v>
      </c>
      <c r="N2156" t="s">
        <v>455</v>
      </c>
      <c r="O2156" t="s">
        <v>488</v>
      </c>
      <c r="P2156" t="s">
        <v>5061</v>
      </c>
      <c r="Q2156">
        <v>22.608000000000001</v>
      </c>
      <c r="R2156">
        <v>3</v>
      </c>
      <c r="S2156">
        <v>0.6</v>
      </c>
      <c r="T2156" s="16">
        <v>-10.173599999999997</v>
      </c>
    </row>
    <row r="2157" spans="1:20" x14ac:dyDescent="0.3">
      <c r="A2157" t="s">
        <v>5519</v>
      </c>
      <c r="B2157" s="1">
        <v>42576</v>
      </c>
      <c r="C2157" s="1">
        <v>42578</v>
      </c>
      <c r="D2157" t="s">
        <v>446</v>
      </c>
      <c r="E2157" t="s">
        <v>4168</v>
      </c>
      <c r="F2157" t="s">
        <v>4169</v>
      </c>
      <c r="G2157" t="s">
        <v>449</v>
      </c>
      <c r="H2157" t="s">
        <v>450</v>
      </c>
      <c r="I2157" t="s">
        <v>465</v>
      </c>
      <c r="J2157" t="s">
        <v>466</v>
      </c>
      <c r="K2157">
        <v>90032</v>
      </c>
      <c r="L2157" t="s">
        <v>467</v>
      </c>
      <c r="M2157" t="s">
        <v>1600</v>
      </c>
      <c r="N2157" t="s">
        <v>469</v>
      </c>
      <c r="O2157" t="s">
        <v>692</v>
      </c>
      <c r="P2157" t="s">
        <v>1601</v>
      </c>
      <c r="Q2157">
        <v>21.48</v>
      </c>
      <c r="R2157">
        <v>6</v>
      </c>
      <c r="S2157">
        <v>0</v>
      </c>
      <c r="T2157" s="16">
        <v>10.74</v>
      </c>
    </row>
    <row r="2158" spans="1:20" x14ac:dyDescent="0.3">
      <c r="A2158" t="s">
        <v>5520</v>
      </c>
      <c r="B2158" s="1">
        <v>41812</v>
      </c>
      <c r="C2158" s="1">
        <v>41814</v>
      </c>
      <c r="D2158" t="s">
        <v>611</v>
      </c>
      <c r="E2158" t="s">
        <v>2390</v>
      </c>
      <c r="F2158" t="s">
        <v>2391</v>
      </c>
      <c r="G2158" t="s">
        <v>449</v>
      </c>
      <c r="H2158" t="s">
        <v>450</v>
      </c>
      <c r="I2158" t="s">
        <v>832</v>
      </c>
      <c r="J2158" t="s">
        <v>652</v>
      </c>
      <c r="K2158">
        <v>55407</v>
      </c>
      <c r="L2158" t="s">
        <v>528</v>
      </c>
      <c r="M2158" t="s">
        <v>3359</v>
      </c>
      <c r="N2158" t="s">
        <v>469</v>
      </c>
      <c r="O2158" t="s">
        <v>482</v>
      </c>
      <c r="P2158" t="s">
        <v>3360</v>
      </c>
      <c r="Q2158">
        <v>501.81000000000006</v>
      </c>
      <c r="R2158">
        <v>3</v>
      </c>
      <c r="S2158">
        <v>0</v>
      </c>
      <c r="T2158" s="16">
        <v>0</v>
      </c>
    </row>
    <row r="2159" spans="1:20" x14ac:dyDescent="0.3">
      <c r="A2159" t="s">
        <v>5520</v>
      </c>
      <c r="B2159" s="1">
        <v>41812</v>
      </c>
      <c r="C2159" s="1">
        <v>41814</v>
      </c>
      <c r="D2159" t="s">
        <v>611</v>
      </c>
      <c r="E2159" t="s">
        <v>2390</v>
      </c>
      <c r="F2159" t="s">
        <v>2391</v>
      </c>
      <c r="G2159" t="s">
        <v>449</v>
      </c>
      <c r="H2159" t="s">
        <v>450</v>
      </c>
      <c r="I2159" t="s">
        <v>832</v>
      </c>
      <c r="J2159" t="s">
        <v>652</v>
      </c>
      <c r="K2159">
        <v>55407</v>
      </c>
      <c r="L2159" t="s">
        <v>528</v>
      </c>
      <c r="M2159" t="s">
        <v>1991</v>
      </c>
      <c r="N2159" t="s">
        <v>469</v>
      </c>
      <c r="O2159" t="s">
        <v>482</v>
      </c>
      <c r="P2159" t="s">
        <v>1992</v>
      </c>
      <c r="Q2159">
        <v>161.94</v>
      </c>
      <c r="R2159">
        <v>3</v>
      </c>
      <c r="S2159">
        <v>0</v>
      </c>
      <c r="T2159" s="16">
        <v>9.716399999999993</v>
      </c>
    </row>
    <row r="2160" spans="1:20" x14ac:dyDescent="0.3">
      <c r="A2160" t="s">
        <v>5521</v>
      </c>
      <c r="B2160" s="1">
        <v>43029</v>
      </c>
      <c r="C2160" s="1">
        <v>43034</v>
      </c>
      <c r="D2160" t="s">
        <v>473</v>
      </c>
      <c r="E2160" t="s">
        <v>1062</v>
      </c>
      <c r="F2160" t="s">
        <v>1063</v>
      </c>
      <c r="G2160" t="s">
        <v>525</v>
      </c>
      <c r="H2160" t="s">
        <v>450</v>
      </c>
      <c r="I2160" t="s">
        <v>4074</v>
      </c>
      <c r="J2160" t="s">
        <v>477</v>
      </c>
      <c r="K2160">
        <v>32725</v>
      </c>
      <c r="L2160" t="s">
        <v>453</v>
      </c>
      <c r="M2160" t="s">
        <v>5522</v>
      </c>
      <c r="N2160" t="s">
        <v>469</v>
      </c>
      <c r="O2160" t="s">
        <v>491</v>
      </c>
      <c r="P2160" t="s">
        <v>5523</v>
      </c>
      <c r="Q2160">
        <v>17.856000000000002</v>
      </c>
      <c r="R2160">
        <v>4</v>
      </c>
      <c r="S2160">
        <v>0.2</v>
      </c>
      <c r="T2160" s="16">
        <v>2.0087999999999973</v>
      </c>
    </row>
    <row r="2161" spans="1:20" x14ac:dyDescent="0.3">
      <c r="A2161" t="s">
        <v>5524</v>
      </c>
      <c r="B2161" s="1">
        <v>42616</v>
      </c>
      <c r="C2161" s="1">
        <v>42622</v>
      </c>
      <c r="D2161" t="s">
        <v>473</v>
      </c>
      <c r="E2161" t="s">
        <v>2380</v>
      </c>
      <c r="F2161" t="s">
        <v>2381</v>
      </c>
      <c r="G2161" t="s">
        <v>449</v>
      </c>
      <c r="H2161" t="s">
        <v>450</v>
      </c>
      <c r="I2161" t="s">
        <v>726</v>
      </c>
      <c r="J2161" t="s">
        <v>634</v>
      </c>
      <c r="K2161">
        <v>60610</v>
      </c>
      <c r="L2161" t="s">
        <v>528</v>
      </c>
      <c r="M2161" t="s">
        <v>3953</v>
      </c>
      <c r="N2161" t="s">
        <v>469</v>
      </c>
      <c r="O2161" t="s">
        <v>498</v>
      </c>
      <c r="P2161" t="s">
        <v>3954</v>
      </c>
      <c r="Q2161">
        <v>8.8079999999999981</v>
      </c>
      <c r="R2161">
        <v>3</v>
      </c>
      <c r="S2161">
        <v>0.8</v>
      </c>
      <c r="T2161" s="16">
        <v>-14.973600000000001</v>
      </c>
    </row>
    <row r="2162" spans="1:20" x14ac:dyDescent="0.3">
      <c r="A2162" t="s">
        <v>5525</v>
      </c>
      <c r="B2162" s="1">
        <v>42504</v>
      </c>
      <c r="C2162" s="1">
        <v>42504</v>
      </c>
      <c r="D2162" t="s">
        <v>1716</v>
      </c>
      <c r="E2162" t="s">
        <v>1366</v>
      </c>
      <c r="F2162" t="s">
        <v>1367</v>
      </c>
      <c r="G2162" t="s">
        <v>449</v>
      </c>
      <c r="H2162" t="s">
        <v>450</v>
      </c>
      <c r="I2162" t="s">
        <v>1433</v>
      </c>
      <c r="J2162" t="s">
        <v>921</v>
      </c>
      <c r="K2162">
        <v>45231</v>
      </c>
      <c r="L2162" t="s">
        <v>571</v>
      </c>
      <c r="M2162" t="s">
        <v>4688</v>
      </c>
      <c r="N2162" t="s">
        <v>455</v>
      </c>
      <c r="O2162" t="s">
        <v>488</v>
      </c>
      <c r="P2162" t="s">
        <v>4689</v>
      </c>
      <c r="Q2162">
        <v>79.384000000000015</v>
      </c>
      <c r="R2162">
        <v>1</v>
      </c>
      <c r="S2162">
        <v>0.2</v>
      </c>
      <c r="T2162" s="16">
        <v>29.768999999999998</v>
      </c>
    </row>
    <row r="2163" spans="1:20" x14ac:dyDescent="0.3">
      <c r="A2163" t="s">
        <v>5526</v>
      </c>
      <c r="B2163" s="1">
        <v>42376</v>
      </c>
      <c r="C2163" s="1">
        <v>42381</v>
      </c>
      <c r="D2163" t="s">
        <v>473</v>
      </c>
      <c r="E2163" t="s">
        <v>1356</v>
      </c>
      <c r="F2163" t="s">
        <v>1357</v>
      </c>
      <c r="G2163" t="s">
        <v>525</v>
      </c>
      <c r="H2163" t="s">
        <v>450</v>
      </c>
      <c r="I2163" t="s">
        <v>3630</v>
      </c>
      <c r="J2163" t="s">
        <v>466</v>
      </c>
      <c r="K2163">
        <v>94601</v>
      </c>
      <c r="L2163" t="s">
        <v>467</v>
      </c>
      <c r="M2163" t="s">
        <v>5527</v>
      </c>
      <c r="N2163" t="s">
        <v>469</v>
      </c>
      <c r="O2163" t="s">
        <v>491</v>
      </c>
      <c r="P2163" t="s">
        <v>5528</v>
      </c>
      <c r="Q2163">
        <v>34.58</v>
      </c>
      <c r="R2163">
        <v>1</v>
      </c>
      <c r="S2163">
        <v>0</v>
      </c>
      <c r="T2163" s="16">
        <v>10.028199999999998</v>
      </c>
    </row>
    <row r="2164" spans="1:20" x14ac:dyDescent="0.3">
      <c r="A2164" t="s">
        <v>5529</v>
      </c>
      <c r="B2164" s="1">
        <v>42807</v>
      </c>
      <c r="C2164" s="1">
        <v>42813</v>
      </c>
      <c r="D2164" t="s">
        <v>473</v>
      </c>
      <c r="E2164" t="s">
        <v>5530</v>
      </c>
      <c r="F2164" t="s">
        <v>5531</v>
      </c>
      <c r="G2164" t="s">
        <v>525</v>
      </c>
      <c r="H2164" t="s">
        <v>450</v>
      </c>
      <c r="I2164" t="s">
        <v>5532</v>
      </c>
      <c r="J2164" t="s">
        <v>466</v>
      </c>
      <c r="K2164">
        <v>95336</v>
      </c>
      <c r="L2164" t="s">
        <v>467</v>
      </c>
      <c r="M2164" t="s">
        <v>4725</v>
      </c>
      <c r="N2164" t="s">
        <v>469</v>
      </c>
      <c r="O2164" t="s">
        <v>513</v>
      </c>
      <c r="P2164" t="s">
        <v>4726</v>
      </c>
      <c r="Q2164">
        <v>314.54999999999995</v>
      </c>
      <c r="R2164">
        <v>3</v>
      </c>
      <c r="S2164">
        <v>0</v>
      </c>
      <c r="T2164" s="16">
        <v>150.98399999999998</v>
      </c>
    </row>
    <row r="2165" spans="1:20" x14ac:dyDescent="0.3">
      <c r="A2165" t="s">
        <v>5533</v>
      </c>
      <c r="B2165" s="1">
        <v>42656</v>
      </c>
      <c r="C2165" s="1">
        <v>42662</v>
      </c>
      <c r="D2165" t="s">
        <v>473</v>
      </c>
      <c r="E2165" t="s">
        <v>1024</v>
      </c>
      <c r="F2165" t="s">
        <v>1025</v>
      </c>
      <c r="G2165" t="s">
        <v>449</v>
      </c>
      <c r="H2165" t="s">
        <v>450</v>
      </c>
      <c r="I2165" t="s">
        <v>2414</v>
      </c>
      <c r="J2165" t="s">
        <v>527</v>
      </c>
      <c r="K2165">
        <v>78041</v>
      </c>
      <c r="L2165" t="s">
        <v>528</v>
      </c>
      <c r="M2165" t="s">
        <v>2993</v>
      </c>
      <c r="N2165" t="s">
        <v>494</v>
      </c>
      <c r="O2165" t="s">
        <v>584</v>
      </c>
      <c r="P2165" t="s">
        <v>2994</v>
      </c>
      <c r="Q2165">
        <v>191.976</v>
      </c>
      <c r="R2165">
        <v>3</v>
      </c>
      <c r="S2165">
        <v>0.2</v>
      </c>
      <c r="T2165" s="16">
        <v>23.996999999999986</v>
      </c>
    </row>
    <row r="2166" spans="1:20" x14ac:dyDescent="0.3">
      <c r="A2166" t="s">
        <v>5533</v>
      </c>
      <c r="B2166" s="1">
        <v>42656</v>
      </c>
      <c r="C2166" s="1">
        <v>42662</v>
      </c>
      <c r="D2166" t="s">
        <v>473</v>
      </c>
      <c r="E2166" t="s">
        <v>1024</v>
      </c>
      <c r="F2166" t="s">
        <v>1025</v>
      </c>
      <c r="G2166" t="s">
        <v>449</v>
      </c>
      <c r="H2166" t="s">
        <v>450</v>
      </c>
      <c r="I2166" t="s">
        <v>2414</v>
      </c>
      <c r="J2166" t="s">
        <v>527</v>
      </c>
      <c r="K2166">
        <v>78041</v>
      </c>
      <c r="L2166" t="s">
        <v>528</v>
      </c>
      <c r="M2166" t="s">
        <v>5534</v>
      </c>
      <c r="N2166" t="s">
        <v>469</v>
      </c>
      <c r="O2166" t="s">
        <v>513</v>
      </c>
      <c r="P2166" t="s">
        <v>5535</v>
      </c>
      <c r="Q2166">
        <v>8.2880000000000003</v>
      </c>
      <c r="R2166">
        <v>2</v>
      </c>
      <c r="S2166">
        <v>0.2</v>
      </c>
      <c r="T2166" s="16">
        <v>3.0043999999999995</v>
      </c>
    </row>
    <row r="2167" spans="1:20" x14ac:dyDescent="0.3">
      <c r="A2167" t="s">
        <v>5533</v>
      </c>
      <c r="B2167" s="1">
        <v>42656</v>
      </c>
      <c r="C2167" s="1">
        <v>42662</v>
      </c>
      <c r="D2167" t="s">
        <v>473</v>
      </c>
      <c r="E2167" t="s">
        <v>1024</v>
      </c>
      <c r="F2167" t="s">
        <v>1025</v>
      </c>
      <c r="G2167" t="s">
        <v>449</v>
      </c>
      <c r="H2167" t="s">
        <v>450</v>
      </c>
      <c r="I2167" t="s">
        <v>2414</v>
      </c>
      <c r="J2167" t="s">
        <v>527</v>
      </c>
      <c r="K2167">
        <v>78041</v>
      </c>
      <c r="L2167" t="s">
        <v>528</v>
      </c>
      <c r="M2167" t="s">
        <v>2691</v>
      </c>
      <c r="N2167" t="s">
        <v>455</v>
      </c>
      <c r="O2167" t="s">
        <v>488</v>
      </c>
      <c r="P2167" t="s">
        <v>2692</v>
      </c>
      <c r="Q2167">
        <v>139.91999999999999</v>
      </c>
      <c r="R2167">
        <v>5</v>
      </c>
      <c r="S2167">
        <v>0.6</v>
      </c>
      <c r="T2167" s="16">
        <v>-150.41399999999999</v>
      </c>
    </row>
    <row r="2168" spans="1:20" x14ac:dyDescent="0.3">
      <c r="A2168" t="s">
        <v>5533</v>
      </c>
      <c r="B2168" s="1">
        <v>42656</v>
      </c>
      <c r="C2168" s="1">
        <v>42662</v>
      </c>
      <c r="D2168" t="s">
        <v>473</v>
      </c>
      <c r="E2168" t="s">
        <v>1024</v>
      </c>
      <c r="F2168" t="s">
        <v>1025</v>
      </c>
      <c r="G2168" t="s">
        <v>449</v>
      </c>
      <c r="H2168" t="s">
        <v>450</v>
      </c>
      <c r="I2168" t="s">
        <v>2414</v>
      </c>
      <c r="J2168" t="s">
        <v>527</v>
      </c>
      <c r="K2168">
        <v>78041</v>
      </c>
      <c r="L2168" t="s">
        <v>528</v>
      </c>
      <c r="M2168" t="s">
        <v>5101</v>
      </c>
      <c r="N2168" t="s">
        <v>469</v>
      </c>
      <c r="O2168" t="s">
        <v>491</v>
      </c>
      <c r="P2168" t="s">
        <v>5102</v>
      </c>
      <c r="Q2168">
        <v>15.872</v>
      </c>
      <c r="R2168">
        <v>1</v>
      </c>
      <c r="S2168">
        <v>0.2</v>
      </c>
      <c r="T2168" s="16">
        <v>1.1904000000000003</v>
      </c>
    </row>
    <row r="2169" spans="1:20" x14ac:dyDescent="0.3">
      <c r="A2169" t="s">
        <v>5533</v>
      </c>
      <c r="B2169" s="1">
        <v>42656</v>
      </c>
      <c r="C2169" s="1">
        <v>42662</v>
      </c>
      <c r="D2169" t="s">
        <v>473</v>
      </c>
      <c r="E2169" t="s">
        <v>1024</v>
      </c>
      <c r="F2169" t="s">
        <v>1025</v>
      </c>
      <c r="G2169" t="s">
        <v>449</v>
      </c>
      <c r="H2169" t="s">
        <v>450</v>
      </c>
      <c r="I2169" t="s">
        <v>2414</v>
      </c>
      <c r="J2169" t="s">
        <v>527</v>
      </c>
      <c r="K2169">
        <v>78041</v>
      </c>
      <c r="L2169" t="s">
        <v>528</v>
      </c>
      <c r="M2169" t="s">
        <v>1644</v>
      </c>
      <c r="N2169" t="s">
        <v>469</v>
      </c>
      <c r="O2169" t="s">
        <v>498</v>
      </c>
      <c r="P2169" t="s">
        <v>1645</v>
      </c>
      <c r="Q2169">
        <v>6.2859999999999987</v>
      </c>
      <c r="R2169">
        <v>7</v>
      </c>
      <c r="S2169">
        <v>0.8</v>
      </c>
      <c r="T2169" s="16">
        <v>-11.000500000000008</v>
      </c>
    </row>
    <row r="2170" spans="1:20" x14ac:dyDescent="0.3">
      <c r="A2170" t="s">
        <v>5536</v>
      </c>
      <c r="B2170" s="1">
        <v>42762</v>
      </c>
      <c r="C2170" s="1">
        <v>42765</v>
      </c>
      <c r="D2170" t="s">
        <v>446</v>
      </c>
      <c r="E2170" t="s">
        <v>5537</v>
      </c>
      <c r="F2170" t="s">
        <v>5538</v>
      </c>
      <c r="G2170" t="s">
        <v>449</v>
      </c>
      <c r="H2170" t="s">
        <v>450</v>
      </c>
      <c r="I2170" t="s">
        <v>4687</v>
      </c>
      <c r="J2170" t="s">
        <v>921</v>
      </c>
      <c r="K2170">
        <v>44240</v>
      </c>
      <c r="L2170" t="s">
        <v>571</v>
      </c>
      <c r="M2170" t="s">
        <v>2415</v>
      </c>
      <c r="N2170" t="s">
        <v>469</v>
      </c>
      <c r="O2170" t="s">
        <v>491</v>
      </c>
      <c r="P2170" t="s">
        <v>2416</v>
      </c>
      <c r="Q2170">
        <v>14.015999999999998</v>
      </c>
      <c r="R2170">
        <v>3</v>
      </c>
      <c r="S2170">
        <v>0.2</v>
      </c>
      <c r="T2170" s="16">
        <v>1.7519999999999998</v>
      </c>
    </row>
    <row r="2171" spans="1:20" x14ac:dyDescent="0.3">
      <c r="A2171" t="s">
        <v>5536</v>
      </c>
      <c r="B2171" s="1">
        <v>42762</v>
      </c>
      <c r="C2171" s="1">
        <v>42765</v>
      </c>
      <c r="D2171" t="s">
        <v>446</v>
      </c>
      <c r="E2171" t="s">
        <v>5537</v>
      </c>
      <c r="F2171" t="s">
        <v>5538</v>
      </c>
      <c r="G2171" t="s">
        <v>449</v>
      </c>
      <c r="H2171" t="s">
        <v>450</v>
      </c>
      <c r="I2171" t="s">
        <v>4687</v>
      </c>
      <c r="J2171" t="s">
        <v>921</v>
      </c>
      <c r="K2171">
        <v>44240</v>
      </c>
      <c r="L2171" t="s">
        <v>571</v>
      </c>
      <c r="M2171" t="s">
        <v>3168</v>
      </c>
      <c r="N2171" t="s">
        <v>494</v>
      </c>
      <c r="O2171" t="s">
        <v>584</v>
      </c>
      <c r="P2171" t="s">
        <v>3169</v>
      </c>
      <c r="Q2171">
        <v>71.975999999999999</v>
      </c>
      <c r="R2171">
        <v>3</v>
      </c>
      <c r="S2171">
        <v>0.2</v>
      </c>
      <c r="T2171" s="16">
        <v>-8.9970000000000034</v>
      </c>
    </row>
    <row r="2172" spans="1:20" x14ac:dyDescent="0.3">
      <c r="A2172" t="s">
        <v>5536</v>
      </c>
      <c r="B2172" s="1">
        <v>42762</v>
      </c>
      <c r="C2172" s="1">
        <v>42765</v>
      </c>
      <c r="D2172" t="s">
        <v>446</v>
      </c>
      <c r="E2172" t="s">
        <v>5537</v>
      </c>
      <c r="F2172" t="s">
        <v>5538</v>
      </c>
      <c r="G2172" t="s">
        <v>449</v>
      </c>
      <c r="H2172" t="s">
        <v>450</v>
      </c>
      <c r="I2172" t="s">
        <v>4687</v>
      </c>
      <c r="J2172" t="s">
        <v>921</v>
      </c>
      <c r="K2172">
        <v>44240</v>
      </c>
      <c r="L2172" t="s">
        <v>571</v>
      </c>
      <c r="M2172" t="s">
        <v>1117</v>
      </c>
      <c r="N2172" t="s">
        <v>494</v>
      </c>
      <c r="O2172" t="s">
        <v>495</v>
      </c>
      <c r="P2172" t="s">
        <v>1118</v>
      </c>
      <c r="Q2172">
        <v>107.982</v>
      </c>
      <c r="R2172">
        <v>3</v>
      </c>
      <c r="S2172">
        <v>0.4</v>
      </c>
      <c r="T2172" s="16">
        <v>-26.995499999999993</v>
      </c>
    </row>
    <row r="2173" spans="1:20" x14ac:dyDescent="0.3">
      <c r="A2173" t="s">
        <v>5539</v>
      </c>
      <c r="B2173" s="1">
        <v>43058</v>
      </c>
      <c r="C2173" s="1">
        <v>43064</v>
      </c>
      <c r="D2173" t="s">
        <v>473</v>
      </c>
      <c r="E2173" t="s">
        <v>631</v>
      </c>
      <c r="F2173" t="s">
        <v>632</v>
      </c>
      <c r="G2173" t="s">
        <v>464</v>
      </c>
      <c r="H2173" t="s">
        <v>450</v>
      </c>
      <c r="I2173" t="s">
        <v>5540</v>
      </c>
      <c r="J2173" t="s">
        <v>527</v>
      </c>
      <c r="K2173">
        <v>76903</v>
      </c>
      <c r="L2173" t="s">
        <v>528</v>
      </c>
      <c r="M2173" t="s">
        <v>2905</v>
      </c>
      <c r="N2173" t="s">
        <v>455</v>
      </c>
      <c r="O2173" t="s">
        <v>459</v>
      </c>
      <c r="P2173" t="s">
        <v>2906</v>
      </c>
      <c r="Q2173">
        <v>305.31200000000001</v>
      </c>
      <c r="R2173">
        <v>2</v>
      </c>
      <c r="S2173">
        <v>0.3</v>
      </c>
      <c r="T2173" s="16">
        <v>-8.7232000000000198</v>
      </c>
    </row>
    <row r="2174" spans="1:20" x14ac:dyDescent="0.3">
      <c r="A2174" t="s">
        <v>5541</v>
      </c>
      <c r="B2174" s="1">
        <v>41852</v>
      </c>
      <c r="C2174" s="1">
        <v>41854</v>
      </c>
      <c r="D2174" t="s">
        <v>611</v>
      </c>
      <c r="E2174" t="s">
        <v>5542</v>
      </c>
      <c r="F2174" t="s">
        <v>5543</v>
      </c>
      <c r="G2174" t="s">
        <v>449</v>
      </c>
      <c r="H2174" t="s">
        <v>450</v>
      </c>
      <c r="I2174" t="s">
        <v>550</v>
      </c>
      <c r="J2174" t="s">
        <v>466</v>
      </c>
      <c r="K2174">
        <v>94122</v>
      </c>
      <c r="L2174" t="s">
        <v>467</v>
      </c>
      <c r="M2174" t="s">
        <v>5544</v>
      </c>
      <c r="N2174" t="s">
        <v>469</v>
      </c>
      <c r="O2174" t="s">
        <v>498</v>
      </c>
      <c r="P2174" t="s">
        <v>5545</v>
      </c>
      <c r="Q2174">
        <v>19.752000000000002</v>
      </c>
      <c r="R2174">
        <v>3</v>
      </c>
      <c r="S2174">
        <v>0.2</v>
      </c>
      <c r="T2174" s="16">
        <v>6.9131999999999998</v>
      </c>
    </row>
    <row r="2175" spans="1:20" x14ac:dyDescent="0.3">
      <c r="A2175" t="s">
        <v>5546</v>
      </c>
      <c r="B2175" s="1">
        <v>42581</v>
      </c>
      <c r="C2175" s="1">
        <v>42586</v>
      </c>
      <c r="D2175" t="s">
        <v>473</v>
      </c>
      <c r="E2175" t="s">
        <v>973</v>
      </c>
      <c r="F2175" t="s">
        <v>974</v>
      </c>
      <c r="G2175" t="s">
        <v>525</v>
      </c>
      <c r="H2175" t="s">
        <v>450</v>
      </c>
      <c r="I2175" t="s">
        <v>607</v>
      </c>
      <c r="J2175" t="s">
        <v>527</v>
      </c>
      <c r="K2175">
        <v>77070</v>
      </c>
      <c r="L2175" t="s">
        <v>528</v>
      </c>
      <c r="M2175" t="s">
        <v>4759</v>
      </c>
      <c r="N2175" t="s">
        <v>469</v>
      </c>
      <c r="O2175" t="s">
        <v>498</v>
      </c>
      <c r="P2175" t="s">
        <v>4760</v>
      </c>
      <c r="Q2175">
        <v>9.2639999999999976</v>
      </c>
      <c r="R2175">
        <v>3</v>
      </c>
      <c r="S2175">
        <v>0.8</v>
      </c>
      <c r="T2175" s="16">
        <v>-13.895999999999997</v>
      </c>
    </row>
    <row r="2176" spans="1:20" x14ac:dyDescent="0.3">
      <c r="A2176" t="s">
        <v>5547</v>
      </c>
      <c r="B2176" s="1">
        <v>42215</v>
      </c>
      <c r="C2176" s="1">
        <v>42219</v>
      </c>
      <c r="D2176" t="s">
        <v>446</v>
      </c>
      <c r="E2176" t="s">
        <v>5384</v>
      </c>
      <c r="F2176" t="s">
        <v>5385</v>
      </c>
      <c r="G2176" t="s">
        <v>464</v>
      </c>
      <c r="H2176" t="s">
        <v>450</v>
      </c>
      <c r="I2176" t="s">
        <v>607</v>
      </c>
      <c r="J2176" t="s">
        <v>527</v>
      </c>
      <c r="K2176">
        <v>77041</v>
      </c>
      <c r="L2176" t="s">
        <v>528</v>
      </c>
      <c r="M2176" t="s">
        <v>5322</v>
      </c>
      <c r="N2176" t="s">
        <v>469</v>
      </c>
      <c r="O2176" t="s">
        <v>482</v>
      </c>
      <c r="P2176" t="s">
        <v>5323</v>
      </c>
      <c r="Q2176">
        <v>61.792000000000002</v>
      </c>
      <c r="R2176">
        <v>4</v>
      </c>
      <c r="S2176">
        <v>0.2</v>
      </c>
      <c r="T2176" s="16">
        <v>6.1792000000000016</v>
      </c>
    </row>
    <row r="2177" spans="1:20" x14ac:dyDescent="0.3">
      <c r="A2177" t="s">
        <v>5548</v>
      </c>
      <c r="B2177" s="1">
        <v>42658</v>
      </c>
      <c r="C2177" s="1">
        <v>42664</v>
      </c>
      <c r="D2177" t="s">
        <v>473</v>
      </c>
      <c r="E2177" t="s">
        <v>5549</v>
      </c>
      <c r="F2177" t="s">
        <v>5550</v>
      </c>
      <c r="G2177" t="s">
        <v>525</v>
      </c>
      <c r="H2177" t="s">
        <v>450</v>
      </c>
      <c r="I2177" t="s">
        <v>5551</v>
      </c>
      <c r="J2177" t="s">
        <v>544</v>
      </c>
      <c r="K2177">
        <v>84106</v>
      </c>
      <c r="L2177" t="s">
        <v>467</v>
      </c>
      <c r="M2177" t="s">
        <v>5552</v>
      </c>
      <c r="N2177" t="s">
        <v>469</v>
      </c>
      <c r="O2177" t="s">
        <v>513</v>
      </c>
      <c r="P2177" t="s">
        <v>5553</v>
      </c>
      <c r="Q2177">
        <v>45.68</v>
      </c>
      <c r="R2177">
        <v>2</v>
      </c>
      <c r="S2177">
        <v>0</v>
      </c>
      <c r="T2177" s="16">
        <v>21.012799999999999</v>
      </c>
    </row>
    <row r="2178" spans="1:20" x14ac:dyDescent="0.3">
      <c r="A2178" t="s">
        <v>5548</v>
      </c>
      <c r="B2178" s="1">
        <v>42658</v>
      </c>
      <c r="C2178" s="1">
        <v>42664</v>
      </c>
      <c r="D2178" t="s">
        <v>473</v>
      </c>
      <c r="E2178" t="s">
        <v>5549</v>
      </c>
      <c r="F2178" t="s">
        <v>5550</v>
      </c>
      <c r="G2178" t="s">
        <v>525</v>
      </c>
      <c r="H2178" t="s">
        <v>450</v>
      </c>
      <c r="I2178" t="s">
        <v>5551</v>
      </c>
      <c r="J2178" t="s">
        <v>544</v>
      </c>
      <c r="K2178">
        <v>84106</v>
      </c>
      <c r="L2178" t="s">
        <v>467</v>
      </c>
      <c r="M2178" t="s">
        <v>4740</v>
      </c>
      <c r="N2178" t="s">
        <v>469</v>
      </c>
      <c r="O2178" t="s">
        <v>513</v>
      </c>
      <c r="P2178" t="s">
        <v>4741</v>
      </c>
      <c r="Q2178">
        <v>60.12</v>
      </c>
      <c r="R2178">
        <v>9</v>
      </c>
      <c r="S2178">
        <v>0</v>
      </c>
      <c r="T2178" s="16">
        <v>28.857599999999998</v>
      </c>
    </row>
    <row r="2179" spans="1:20" x14ac:dyDescent="0.3">
      <c r="A2179" t="s">
        <v>5548</v>
      </c>
      <c r="B2179" s="1">
        <v>42658</v>
      </c>
      <c r="C2179" s="1">
        <v>42664</v>
      </c>
      <c r="D2179" t="s">
        <v>473</v>
      </c>
      <c r="E2179" t="s">
        <v>5549</v>
      </c>
      <c r="F2179" t="s">
        <v>5550</v>
      </c>
      <c r="G2179" t="s">
        <v>525</v>
      </c>
      <c r="H2179" t="s">
        <v>450</v>
      </c>
      <c r="I2179" t="s">
        <v>5551</v>
      </c>
      <c r="J2179" t="s">
        <v>544</v>
      </c>
      <c r="K2179">
        <v>84106</v>
      </c>
      <c r="L2179" t="s">
        <v>467</v>
      </c>
      <c r="M2179" t="s">
        <v>4925</v>
      </c>
      <c r="N2179" t="s">
        <v>469</v>
      </c>
      <c r="O2179" t="s">
        <v>498</v>
      </c>
      <c r="P2179" t="s">
        <v>4926</v>
      </c>
      <c r="Q2179">
        <v>41.72</v>
      </c>
      <c r="R2179">
        <v>5</v>
      </c>
      <c r="S2179">
        <v>0.2</v>
      </c>
      <c r="T2179" s="16">
        <v>13.037499999999998</v>
      </c>
    </row>
    <row r="2180" spans="1:20" x14ac:dyDescent="0.3">
      <c r="A2180" t="s">
        <v>5548</v>
      </c>
      <c r="B2180" s="1">
        <v>42658</v>
      </c>
      <c r="C2180" s="1">
        <v>42664</v>
      </c>
      <c r="D2180" t="s">
        <v>473</v>
      </c>
      <c r="E2180" t="s">
        <v>5549</v>
      </c>
      <c r="F2180" t="s">
        <v>5550</v>
      </c>
      <c r="G2180" t="s">
        <v>525</v>
      </c>
      <c r="H2180" t="s">
        <v>450</v>
      </c>
      <c r="I2180" t="s">
        <v>5551</v>
      </c>
      <c r="J2180" t="s">
        <v>544</v>
      </c>
      <c r="K2180">
        <v>84106</v>
      </c>
      <c r="L2180" t="s">
        <v>467</v>
      </c>
      <c r="M2180" t="s">
        <v>2065</v>
      </c>
      <c r="N2180" t="s">
        <v>469</v>
      </c>
      <c r="O2180" t="s">
        <v>513</v>
      </c>
      <c r="P2180" t="s">
        <v>2066</v>
      </c>
      <c r="Q2180">
        <v>71.599999999999994</v>
      </c>
      <c r="R2180">
        <v>8</v>
      </c>
      <c r="S2180">
        <v>0</v>
      </c>
      <c r="T2180" s="16">
        <v>32.935999999999993</v>
      </c>
    </row>
    <row r="2181" spans="1:20" x14ac:dyDescent="0.3">
      <c r="A2181" t="s">
        <v>5554</v>
      </c>
      <c r="B2181" s="1">
        <v>42497</v>
      </c>
      <c r="C2181" s="1">
        <v>42501</v>
      </c>
      <c r="D2181" t="s">
        <v>473</v>
      </c>
      <c r="E2181" t="s">
        <v>1881</v>
      </c>
      <c r="F2181" t="s">
        <v>1882</v>
      </c>
      <c r="G2181" t="s">
        <v>449</v>
      </c>
      <c r="H2181" t="s">
        <v>450</v>
      </c>
      <c r="I2181" t="s">
        <v>689</v>
      </c>
      <c r="J2181" t="s">
        <v>690</v>
      </c>
      <c r="K2181">
        <v>10009</v>
      </c>
      <c r="L2181" t="s">
        <v>571</v>
      </c>
      <c r="M2181" t="s">
        <v>1762</v>
      </c>
      <c r="N2181" t="s">
        <v>469</v>
      </c>
      <c r="O2181" t="s">
        <v>498</v>
      </c>
      <c r="P2181" t="s">
        <v>1763</v>
      </c>
      <c r="Q2181">
        <v>85.232000000000014</v>
      </c>
      <c r="R2181">
        <v>7</v>
      </c>
      <c r="S2181">
        <v>0.2</v>
      </c>
      <c r="T2181" s="16">
        <v>30.896599999999996</v>
      </c>
    </row>
    <row r="2182" spans="1:20" x14ac:dyDescent="0.3">
      <c r="A2182" t="s">
        <v>5554</v>
      </c>
      <c r="B2182" s="1">
        <v>42497</v>
      </c>
      <c r="C2182" s="1">
        <v>42501</v>
      </c>
      <c r="D2182" t="s">
        <v>473</v>
      </c>
      <c r="E2182" t="s">
        <v>1881</v>
      </c>
      <c r="F2182" t="s">
        <v>1882</v>
      </c>
      <c r="G2182" t="s">
        <v>449</v>
      </c>
      <c r="H2182" t="s">
        <v>450</v>
      </c>
      <c r="I2182" t="s">
        <v>689</v>
      </c>
      <c r="J2182" t="s">
        <v>690</v>
      </c>
      <c r="K2182">
        <v>10009</v>
      </c>
      <c r="L2182" t="s">
        <v>571</v>
      </c>
      <c r="M2182" t="s">
        <v>2095</v>
      </c>
      <c r="N2182" t="s">
        <v>469</v>
      </c>
      <c r="O2182" t="s">
        <v>470</v>
      </c>
      <c r="P2182" t="s">
        <v>2096</v>
      </c>
      <c r="Q2182">
        <v>44.400000000000006</v>
      </c>
      <c r="R2182">
        <v>3</v>
      </c>
      <c r="S2182">
        <v>0</v>
      </c>
      <c r="T2182" s="16">
        <v>22.200000000000003</v>
      </c>
    </row>
    <row r="2183" spans="1:20" x14ac:dyDescent="0.3">
      <c r="A2183" t="s">
        <v>5554</v>
      </c>
      <c r="B2183" s="1">
        <v>42497</v>
      </c>
      <c r="C2183" s="1">
        <v>42501</v>
      </c>
      <c r="D2183" t="s">
        <v>473</v>
      </c>
      <c r="E2183" t="s">
        <v>1881</v>
      </c>
      <c r="F2183" t="s">
        <v>1882</v>
      </c>
      <c r="G2183" t="s">
        <v>449</v>
      </c>
      <c r="H2183" t="s">
        <v>450</v>
      </c>
      <c r="I2183" t="s">
        <v>689</v>
      </c>
      <c r="J2183" t="s">
        <v>690</v>
      </c>
      <c r="K2183">
        <v>10009</v>
      </c>
      <c r="L2183" t="s">
        <v>571</v>
      </c>
      <c r="M2183" t="s">
        <v>5555</v>
      </c>
      <c r="N2183" t="s">
        <v>455</v>
      </c>
      <c r="O2183" t="s">
        <v>459</v>
      </c>
      <c r="P2183" t="s">
        <v>5556</v>
      </c>
      <c r="Q2183">
        <v>442.76400000000001</v>
      </c>
      <c r="R2183">
        <v>4</v>
      </c>
      <c r="S2183">
        <v>0.1</v>
      </c>
      <c r="T2183" s="16">
        <v>59.035200000000003</v>
      </c>
    </row>
    <row r="2184" spans="1:20" x14ac:dyDescent="0.3">
      <c r="A2184" t="s">
        <v>5554</v>
      </c>
      <c r="B2184" s="1">
        <v>42497</v>
      </c>
      <c r="C2184" s="1">
        <v>42501</v>
      </c>
      <c r="D2184" t="s">
        <v>473</v>
      </c>
      <c r="E2184" t="s">
        <v>1881</v>
      </c>
      <c r="F2184" t="s">
        <v>1882</v>
      </c>
      <c r="G2184" t="s">
        <v>449</v>
      </c>
      <c r="H2184" t="s">
        <v>450</v>
      </c>
      <c r="I2184" t="s">
        <v>689</v>
      </c>
      <c r="J2184" t="s">
        <v>690</v>
      </c>
      <c r="K2184">
        <v>10009</v>
      </c>
      <c r="L2184" t="s">
        <v>571</v>
      </c>
      <c r="M2184" t="s">
        <v>5035</v>
      </c>
      <c r="N2184" t="s">
        <v>494</v>
      </c>
      <c r="O2184" t="s">
        <v>1107</v>
      </c>
      <c r="P2184" t="s">
        <v>5036</v>
      </c>
      <c r="Q2184">
        <v>3999.95</v>
      </c>
      <c r="R2184">
        <v>5</v>
      </c>
      <c r="S2184">
        <v>0</v>
      </c>
      <c r="T2184" s="16">
        <v>1159.9854999999998</v>
      </c>
    </row>
    <row r="2185" spans="1:20" x14ac:dyDescent="0.3">
      <c r="A2185" t="s">
        <v>5554</v>
      </c>
      <c r="B2185" s="1">
        <v>42497</v>
      </c>
      <c r="C2185" s="1">
        <v>42501</v>
      </c>
      <c r="D2185" t="s">
        <v>473</v>
      </c>
      <c r="E2185" t="s">
        <v>1881</v>
      </c>
      <c r="F2185" t="s">
        <v>1882</v>
      </c>
      <c r="G2185" t="s">
        <v>449</v>
      </c>
      <c r="H2185" t="s">
        <v>450</v>
      </c>
      <c r="I2185" t="s">
        <v>689</v>
      </c>
      <c r="J2185" t="s">
        <v>690</v>
      </c>
      <c r="K2185">
        <v>10009</v>
      </c>
      <c r="L2185" t="s">
        <v>571</v>
      </c>
      <c r="M2185" t="s">
        <v>867</v>
      </c>
      <c r="N2185" t="s">
        <v>494</v>
      </c>
      <c r="O2185" t="s">
        <v>584</v>
      </c>
      <c r="P2185" t="s">
        <v>868</v>
      </c>
      <c r="Q2185">
        <v>199.95000000000002</v>
      </c>
      <c r="R2185">
        <v>5</v>
      </c>
      <c r="S2185">
        <v>0</v>
      </c>
      <c r="T2185" s="16">
        <v>21.994499999999988</v>
      </c>
    </row>
    <row r="2186" spans="1:20" x14ac:dyDescent="0.3">
      <c r="A2186" t="s">
        <v>5554</v>
      </c>
      <c r="B2186" s="1">
        <v>42497</v>
      </c>
      <c r="C2186" s="1">
        <v>42501</v>
      </c>
      <c r="D2186" t="s">
        <v>473</v>
      </c>
      <c r="E2186" t="s">
        <v>1881</v>
      </c>
      <c r="F2186" t="s">
        <v>1882</v>
      </c>
      <c r="G2186" t="s">
        <v>449</v>
      </c>
      <c r="H2186" t="s">
        <v>450</v>
      </c>
      <c r="I2186" t="s">
        <v>689</v>
      </c>
      <c r="J2186" t="s">
        <v>690</v>
      </c>
      <c r="K2186">
        <v>10009</v>
      </c>
      <c r="L2186" t="s">
        <v>571</v>
      </c>
      <c r="M2186" t="s">
        <v>3317</v>
      </c>
      <c r="N2186" t="s">
        <v>455</v>
      </c>
      <c r="O2186" t="s">
        <v>488</v>
      </c>
      <c r="P2186" t="s">
        <v>1348</v>
      </c>
      <c r="Q2186">
        <v>63.68</v>
      </c>
      <c r="R2186">
        <v>8</v>
      </c>
      <c r="S2186">
        <v>0</v>
      </c>
      <c r="T2186" s="16">
        <v>28.019200000000005</v>
      </c>
    </row>
    <row r="2187" spans="1:20" x14ac:dyDescent="0.3">
      <c r="A2187" t="s">
        <v>5557</v>
      </c>
      <c r="B2187" s="1">
        <v>42948</v>
      </c>
      <c r="C2187" s="1">
        <v>42951</v>
      </c>
      <c r="D2187" t="s">
        <v>446</v>
      </c>
      <c r="E2187" t="s">
        <v>1244</v>
      </c>
      <c r="F2187" t="s">
        <v>1245</v>
      </c>
      <c r="G2187" t="s">
        <v>464</v>
      </c>
      <c r="H2187" t="s">
        <v>450</v>
      </c>
      <c r="I2187" t="s">
        <v>3069</v>
      </c>
      <c r="J2187" t="s">
        <v>466</v>
      </c>
      <c r="K2187">
        <v>93905</v>
      </c>
      <c r="L2187" t="s">
        <v>467</v>
      </c>
      <c r="M2187" t="s">
        <v>1041</v>
      </c>
      <c r="N2187" t="s">
        <v>469</v>
      </c>
      <c r="O2187" t="s">
        <v>498</v>
      </c>
      <c r="P2187" t="s">
        <v>1042</v>
      </c>
      <c r="Q2187">
        <v>54.896000000000008</v>
      </c>
      <c r="R2187">
        <v>2</v>
      </c>
      <c r="S2187">
        <v>0.2</v>
      </c>
      <c r="T2187" s="16">
        <v>18.5274</v>
      </c>
    </row>
    <row r="2188" spans="1:20" x14ac:dyDescent="0.3">
      <c r="A2188" t="s">
        <v>5558</v>
      </c>
      <c r="B2188" s="1">
        <v>42565</v>
      </c>
      <c r="C2188" s="1">
        <v>42565</v>
      </c>
      <c r="D2188" t="s">
        <v>1716</v>
      </c>
      <c r="E2188" t="s">
        <v>5559</v>
      </c>
      <c r="F2188" t="s">
        <v>5560</v>
      </c>
      <c r="G2188" t="s">
        <v>449</v>
      </c>
      <c r="H2188" t="s">
        <v>450</v>
      </c>
      <c r="I2188" t="s">
        <v>2109</v>
      </c>
      <c r="J2188" t="s">
        <v>781</v>
      </c>
      <c r="K2188">
        <v>35810</v>
      </c>
      <c r="L2188" t="s">
        <v>453</v>
      </c>
      <c r="M2188" t="s">
        <v>1166</v>
      </c>
      <c r="N2188" t="s">
        <v>494</v>
      </c>
      <c r="O2188" t="s">
        <v>584</v>
      </c>
      <c r="P2188" t="s">
        <v>1167</v>
      </c>
      <c r="Q2188">
        <v>29</v>
      </c>
      <c r="R2188">
        <v>2</v>
      </c>
      <c r="S2188">
        <v>0</v>
      </c>
      <c r="T2188" s="16">
        <v>7.25</v>
      </c>
    </row>
    <row r="2189" spans="1:20" x14ac:dyDescent="0.3">
      <c r="A2189" t="s">
        <v>5561</v>
      </c>
      <c r="B2189" s="1">
        <v>42957</v>
      </c>
      <c r="C2189" s="1">
        <v>42962</v>
      </c>
      <c r="D2189" t="s">
        <v>473</v>
      </c>
      <c r="E2189" t="s">
        <v>5542</v>
      </c>
      <c r="F2189" t="s">
        <v>5543</v>
      </c>
      <c r="G2189" t="s">
        <v>449</v>
      </c>
      <c r="H2189" t="s">
        <v>450</v>
      </c>
      <c r="I2189" t="s">
        <v>920</v>
      </c>
      <c r="J2189" t="s">
        <v>677</v>
      </c>
      <c r="K2189">
        <v>47201</v>
      </c>
      <c r="L2189" t="s">
        <v>528</v>
      </c>
      <c r="M2189" t="s">
        <v>4563</v>
      </c>
      <c r="N2189" t="s">
        <v>469</v>
      </c>
      <c r="O2189" t="s">
        <v>596</v>
      </c>
      <c r="P2189" t="s">
        <v>1094</v>
      </c>
      <c r="Q2189">
        <v>70.08</v>
      </c>
      <c r="R2189">
        <v>6</v>
      </c>
      <c r="S2189">
        <v>0</v>
      </c>
      <c r="T2189" s="16">
        <v>35.04</v>
      </c>
    </row>
    <row r="2190" spans="1:20" x14ac:dyDescent="0.3">
      <c r="A2190" t="s">
        <v>5561</v>
      </c>
      <c r="B2190" s="1">
        <v>42957</v>
      </c>
      <c r="C2190" s="1">
        <v>42962</v>
      </c>
      <c r="D2190" t="s">
        <v>473</v>
      </c>
      <c r="E2190" t="s">
        <v>5542</v>
      </c>
      <c r="F2190" t="s">
        <v>5543</v>
      </c>
      <c r="G2190" t="s">
        <v>449</v>
      </c>
      <c r="H2190" t="s">
        <v>450</v>
      </c>
      <c r="I2190" t="s">
        <v>920</v>
      </c>
      <c r="J2190" t="s">
        <v>677</v>
      </c>
      <c r="K2190">
        <v>47201</v>
      </c>
      <c r="L2190" t="s">
        <v>528</v>
      </c>
      <c r="M2190" t="s">
        <v>761</v>
      </c>
      <c r="N2190" t="s">
        <v>455</v>
      </c>
      <c r="O2190" t="s">
        <v>488</v>
      </c>
      <c r="P2190" t="s">
        <v>762</v>
      </c>
      <c r="Q2190">
        <v>121.3</v>
      </c>
      <c r="R2190">
        <v>2</v>
      </c>
      <c r="S2190">
        <v>0</v>
      </c>
      <c r="T2190" s="16">
        <v>25.472999999999999</v>
      </c>
    </row>
    <row r="2191" spans="1:20" x14ac:dyDescent="0.3">
      <c r="A2191" t="s">
        <v>5561</v>
      </c>
      <c r="B2191" s="1">
        <v>42957</v>
      </c>
      <c r="C2191" s="1">
        <v>42962</v>
      </c>
      <c r="D2191" t="s">
        <v>473</v>
      </c>
      <c r="E2191" t="s">
        <v>5542</v>
      </c>
      <c r="F2191" t="s">
        <v>5543</v>
      </c>
      <c r="G2191" t="s">
        <v>449</v>
      </c>
      <c r="H2191" t="s">
        <v>450</v>
      </c>
      <c r="I2191" t="s">
        <v>920</v>
      </c>
      <c r="J2191" t="s">
        <v>677</v>
      </c>
      <c r="K2191">
        <v>47201</v>
      </c>
      <c r="L2191" t="s">
        <v>528</v>
      </c>
      <c r="M2191" t="s">
        <v>1617</v>
      </c>
      <c r="N2191" t="s">
        <v>494</v>
      </c>
      <c r="O2191" t="s">
        <v>495</v>
      </c>
      <c r="P2191" t="s">
        <v>1618</v>
      </c>
      <c r="Q2191">
        <v>1454.4900000000002</v>
      </c>
      <c r="R2191">
        <v>9</v>
      </c>
      <c r="S2191">
        <v>0</v>
      </c>
      <c r="T2191" s="16">
        <v>378.16740000000004</v>
      </c>
    </row>
    <row r="2192" spans="1:20" x14ac:dyDescent="0.3">
      <c r="A2192" t="s">
        <v>5562</v>
      </c>
      <c r="B2192" s="1">
        <v>42546</v>
      </c>
      <c r="C2192" s="1">
        <v>42550</v>
      </c>
      <c r="D2192" t="s">
        <v>473</v>
      </c>
      <c r="E2192" t="s">
        <v>2437</v>
      </c>
      <c r="F2192" t="s">
        <v>2438</v>
      </c>
      <c r="G2192" t="s">
        <v>449</v>
      </c>
      <c r="H2192" t="s">
        <v>450</v>
      </c>
      <c r="I2192" t="s">
        <v>465</v>
      </c>
      <c r="J2192" t="s">
        <v>466</v>
      </c>
      <c r="K2192">
        <v>90049</v>
      </c>
      <c r="L2192" t="s">
        <v>467</v>
      </c>
      <c r="M2192" t="s">
        <v>5563</v>
      </c>
      <c r="N2192" t="s">
        <v>469</v>
      </c>
      <c r="O2192" t="s">
        <v>501</v>
      </c>
      <c r="P2192" t="s">
        <v>5564</v>
      </c>
      <c r="Q2192">
        <v>60.81</v>
      </c>
      <c r="R2192">
        <v>3</v>
      </c>
      <c r="S2192">
        <v>0</v>
      </c>
      <c r="T2192" s="16">
        <v>17.026800000000001</v>
      </c>
    </row>
    <row r="2193" spans="1:20" x14ac:dyDescent="0.3">
      <c r="A2193" t="s">
        <v>5565</v>
      </c>
      <c r="B2193" s="1">
        <v>42714</v>
      </c>
      <c r="C2193" s="1">
        <v>42721</v>
      </c>
      <c r="D2193" t="s">
        <v>473</v>
      </c>
      <c r="E2193" t="s">
        <v>2715</v>
      </c>
      <c r="F2193" t="s">
        <v>2716</v>
      </c>
      <c r="G2193" t="s">
        <v>449</v>
      </c>
      <c r="H2193" t="s">
        <v>450</v>
      </c>
      <c r="I2193" t="s">
        <v>518</v>
      </c>
      <c r="J2193" t="s">
        <v>519</v>
      </c>
      <c r="K2193">
        <v>98105</v>
      </c>
      <c r="L2193" t="s">
        <v>467</v>
      </c>
      <c r="M2193" t="s">
        <v>5426</v>
      </c>
      <c r="N2193" t="s">
        <v>469</v>
      </c>
      <c r="O2193" t="s">
        <v>498</v>
      </c>
      <c r="P2193" t="s">
        <v>5427</v>
      </c>
      <c r="Q2193">
        <v>153.55199999999999</v>
      </c>
      <c r="R2193">
        <v>3</v>
      </c>
      <c r="S2193">
        <v>0.2</v>
      </c>
      <c r="T2193" s="16">
        <v>51.823799999999999</v>
      </c>
    </row>
    <row r="2194" spans="1:20" x14ac:dyDescent="0.3">
      <c r="A2194" t="s">
        <v>5565</v>
      </c>
      <c r="B2194" s="1">
        <v>42714</v>
      </c>
      <c r="C2194" s="1">
        <v>42721</v>
      </c>
      <c r="D2194" t="s">
        <v>473</v>
      </c>
      <c r="E2194" t="s">
        <v>2715</v>
      </c>
      <c r="F2194" t="s">
        <v>2716</v>
      </c>
      <c r="G2194" t="s">
        <v>449</v>
      </c>
      <c r="H2194" t="s">
        <v>450</v>
      </c>
      <c r="I2194" t="s">
        <v>518</v>
      </c>
      <c r="J2194" t="s">
        <v>519</v>
      </c>
      <c r="K2194">
        <v>98105</v>
      </c>
      <c r="L2194" t="s">
        <v>467</v>
      </c>
      <c r="M2194" t="s">
        <v>4869</v>
      </c>
      <c r="N2194" t="s">
        <v>469</v>
      </c>
      <c r="O2194" t="s">
        <v>501</v>
      </c>
      <c r="P2194" t="s">
        <v>4870</v>
      </c>
      <c r="Q2194">
        <v>65.34</v>
      </c>
      <c r="R2194">
        <v>3</v>
      </c>
      <c r="S2194">
        <v>0</v>
      </c>
      <c r="T2194" s="16">
        <v>22.869</v>
      </c>
    </row>
    <row r="2195" spans="1:20" x14ac:dyDescent="0.3">
      <c r="A2195" t="s">
        <v>5565</v>
      </c>
      <c r="B2195" s="1">
        <v>42714</v>
      </c>
      <c r="C2195" s="1">
        <v>42721</v>
      </c>
      <c r="D2195" t="s">
        <v>473</v>
      </c>
      <c r="E2195" t="s">
        <v>2715</v>
      </c>
      <c r="F2195" t="s">
        <v>2716</v>
      </c>
      <c r="G2195" t="s">
        <v>449</v>
      </c>
      <c r="H2195" t="s">
        <v>450</v>
      </c>
      <c r="I2195" t="s">
        <v>518</v>
      </c>
      <c r="J2195" t="s">
        <v>519</v>
      </c>
      <c r="K2195">
        <v>98105</v>
      </c>
      <c r="L2195" t="s">
        <v>467</v>
      </c>
      <c r="M2195" t="s">
        <v>4504</v>
      </c>
      <c r="N2195" t="s">
        <v>469</v>
      </c>
      <c r="O2195" t="s">
        <v>513</v>
      </c>
      <c r="P2195" t="s">
        <v>4505</v>
      </c>
      <c r="Q2195">
        <v>123.92</v>
      </c>
      <c r="R2195">
        <v>4</v>
      </c>
      <c r="S2195">
        <v>0</v>
      </c>
      <c r="T2195" s="16">
        <v>55.763999999999996</v>
      </c>
    </row>
    <row r="2196" spans="1:20" x14ac:dyDescent="0.3">
      <c r="A2196" t="s">
        <v>5565</v>
      </c>
      <c r="B2196" s="1">
        <v>42714</v>
      </c>
      <c r="C2196" s="1">
        <v>42721</v>
      </c>
      <c r="D2196" t="s">
        <v>473</v>
      </c>
      <c r="E2196" t="s">
        <v>2715</v>
      </c>
      <c r="F2196" t="s">
        <v>2716</v>
      </c>
      <c r="G2196" t="s">
        <v>449</v>
      </c>
      <c r="H2196" t="s">
        <v>450</v>
      </c>
      <c r="I2196" t="s">
        <v>518</v>
      </c>
      <c r="J2196" t="s">
        <v>519</v>
      </c>
      <c r="K2196">
        <v>98105</v>
      </c>
      <c r="L2196" t="s">
        <v>467</v>
      </c>
      <c r="M2196" t="s">
        <v>5566</v>
      </c>
      <c r="N2196" t="s">
        <v>469</v>
      </c>
      <c r="O2196" t="s">
        <v>501</v>
      </c>
      <c r="P2196" t="s">
        <v>5567</v>
      </c>
      <c r="Q2196">
        <v>35.099999999999994</v>
      </c>
      <c r="R2196">
        <v>3</v>
      </c>
      <c r="S2196">
        <v>0</v>
      </c>
      <c r="T2196" s="16">
        <v>12.285</v>
      </c>
    </row>
    <row r="2197" spans="1:20" x14ac:dyDescent="0.3">
      <c r="A2197" t="s">
        <v>5565</v>
      </c>
      <c r="B2197" s="1">
        <v>42714</v>
      </c>
      <c r="C2197" s="1">
        <v>42721</v>
      </c>
      <c r="D2197" t="s">
        <v>473</v>
      </c>
      <c r="E2197" t="s">
        <v>2715</v>
      </c>
      <c r="F2197" t="s">
        <v>2716</v>
      </c>
      <c r="G2197" t="s">
        <v>449</v>
      </c>
      <c r="H2197" t="s">
        <v>450</v>
      </c>
      <c r="I2197" t="s">
        <v>518</v>
      </c>
      <c r="J2197" t="s">
        <v>519</v>
      </c>
      <c r="K2197">
        <v>98105</v>
      </c>
      <c r="L2197" t="s">
        <v>467</v>
      </c>
      <c r="M2197" t="s">
        <v>4588</v>
      </c>
      <c r="N2197" t="s">
        <v>494</v>
      </c>
      <c r="O2197" t="s">
        <v>584</v>
      </c>
      <c r="P2197" t="s">
        <v>4589</v>
      </c>
      <c r="Q2197">
        <v>44.75</v>
      </c>
      <c r="R2197">
        <v>5</v>
      </c>
      <c r="S2197">
        <v>0</v>
      </c>
      <c r="T2197" s="16">
        <v>8.5024999999999942</v>
      </c>
    </row>
    <row r="2198" spans="1:20" x14ac:dyDescent="0.3">
      <c r="A2198" t="s">
        <v>5568</v>
      </c>
      <c r="B2198" s="1">
        <v>42705</v>
      </c>
      <c r="C2198" s="1">
        <v>42710</v>
      </c>
      <c r="D2198" t="s">
        <v>473</v>
      </c>
      <c r="E2198" t="s">
        <v>3494</v>
      </c>
      <c r="F2198" t="s">
        <v>3495</v>
      </c>
      <c r="G2198" t="s">
        <v>449</v>
      </c>
      <c r="H2198" t="s">
        <v>450</v>
      </c>
      <c r="I2198" t="s">
        <v>5569</v>
      </c>
      <c r="J2198" t="s">
        <v>758</v>
      </c>
      <c r="K2198">
        <v>37918</v>
      </c>
      <c r="L2198" t="s">
        <v>453</v>
      </c>
      <c r="M2198" t="s">
        <v>1010</v>
      </c>
      <c r="N2198" t="s">
        <v>469</v>
      </c>
      <c r="O2198" t="s">
        <v>491</v>
      </c>
      <c r="P2198" t="s">
        <v>1011</v>
      </c>
      <c r="Q2198">
        <v>4.7039999999999997</v>
      </c>
      <c r="R2198">
        <v>2</v>
      </c>
      <c r="S2198">
        <v>0.2</v>
      </c>
      <c r="T2198" s="16">
        <v>0.41160000000000019</v>
      </c>
    </row>
    <row r="2199" spans="1:20" x14ac:dyDescent="0.3">
      <c r="A2199" t="s">
        <v>5570</v>
      </c>
      <c r="B2199" s="1">
        <v>41971</v>
      </c>
      <c r="C2199" s="1">
        <v>41977</v>
      </c>
      <c r="D2199" t="s">
        <v>473</v>
      </c>
      <c r="E2199" t="s">
        <v>5400</v>
      </c>
      <c r="F2199" t="s">
        <v>5401</v>
      </c>
      <c r="G2199" t="s">
        <v>449</v>
      </c>
      <c r="H2199" t="s">
        <v>450</v>
      </c>
      <c r="I2199" t="s">
        <v>2245</v>
      </c>
      <c r="J2199" t="s">
        <v>781</v>
      </c>
      <c r="K2199">
        <v>36116</v>
      </c>
      <c r="L2199" t="s">
        <v>453</v>
      </c>
      <c r="M2199" t="s">
        <v>2618</v>
      </c>
      <c r="N2199" t="s">
        <v>469</v>
      </c>
      <c r="O2199" t="s">
        <v>491</v>
      </c>
      <c r="P2199" t="s">
        <v>2619</v>
      </c>
      <c r="Q2199">
        <v>14.669999999999998</v>
      </c>
      <c r="R2199">
        <v>3</v>
      </c>
      <c r="S2199">
        <v>0</v>
      </c>
      <c r="T2199" s="16">
        <v>3.9609000000000001</v>
      </c>
    </row>
    <row r="2200" spans="1:20" x14ac:dyDescent="0.3">
      <c r="A2200" t="s">
        <v>5571</v>
      </c>
      <c r="B2200" s="1">
        <v>42091</v>
      </c>
      <c r="C2200" s="1">
        <v>42096</v>
      </c>
      <c r="D2200" t="s">
        <v>473</v>
      </c>
      <c r="E2200" t="s">
        <v>2430</v>
      </c>
      <c r="F2200" t="s">
        <v>2431</v>
      </c>
      <c r="G2200" t="s">
        <v>449</v>
      </c>
      <c r="H2200" t="s">
        <v>450</v>
      </c>
      <c r="I2200" t="s">
        <v>569</v>
      </c>
      <c r="J2200" t="s">
        <v>570</v>
      </c>
      <c r="K2200">
        <v>19120</v>
      </c>
      <c r="L2200" t="s">
        <v>571</v>
      </c>
      <c r="M2200" t="s">
        <v>833</v>
      </c>
      <c r="N2200" t="s">
        <v>469</v>
      </c>
      <c r="O2200" t="s">
        <v>513</v>
      </c>
      <c r="P2200" t="s">
        <v>834</v>
      </c>
      <c r="Q2200">
        <v>15.552000000000003</v>
      </c>
      <c r="R2200">
        <v>3</v>
      </c>
      <c r="S2200">
        <v>0.2</v>
      </c>
      <c r="T2200" s="16">
        <v>5.4432</v>
      </c>
    </row>
    <row r="2201" spans="1:20" x14ac:dyDescent="0.3">
      <c r="A2201" t="s">
        <v>5571</v>
      </c>
      <c r="B2201" s="1">
        <v>42091</v>
      </c>
      <c r="C2201" s="1">
        <v>42096</v>
      </c>
      <c r="D2201" t="s">
        <v>473</v>
      </c>
      <c r="E2201" t="s">
        <v>2430</v>
      </c>
      <c r="F2201" t="s">
        <v>2431</v>
      </c>
      <c r="G2201" t="s">
        <v>449</v>
      </c>
      <c r="H2201" t="s">
        <v>450</v>
      </c>
      <c r="I2201" t="s">
        <v>569</v>
      </c>
      <c r="J2201" t="s">
        <v>570</v>
      </c>
      <c r="K2201">
        <v>19120</v>
      </c>
      <c r="L2201" t="s">
        <v>571</v>
      </c>
      <c r="M2201" t="s">
        <v>5327</v>
      </c>
      <c r="N2201" t="s">
        <v>469</v>
      </c>
      <c r="O2201" t="s">
        <v>513</v>
      </c>
      <c r="P2201" t="s">
        <v>5328</v>
      </c>
      <c r="Q2201">
        <v>5.2320000000000002</v>
      </c>
      <c r="R2201">
        <v>1</v>
      </c>
      <c r="S2201">
        <v>0.2</v>
      </c>
      <c r="T2201" s="16">
        <v>1.7003999999999999</v>
      </c>
    </row>
    <row r="2202" spans="1:20" x14ac:dyDescent="0.3">
      <c r="A2202" t="s">
        <v>5572</v>
      </c>
      <c r="B2202" s="1">
        <v>41791</v>
      </c>
      <c r="C2202" s="1">
        <v>41796</v>
      </c>
      <c r="D2202" t="s">
        <v>473</v>
      </c>
      <c r="E2202" t="s">
        <v>2903</v>
      </c>
      <c r="F2202" t="s">
        <v>2904</v>
      </c>
      <c r="G2202" t="s">
        <v>449</v>
      </c>
      <c r="H2202" t="s">
        <v>450</v>
      </c>
      <c r="I2202" t="s">
        <v>5573</v>
      </c>
      <c r="J2202" t="s">
        <v>2135</v>
      </c>
      <c r="K2202">
        <v>72209</v>
      </c>
      <c r="L2202" t="s">
        <v>453</v>
      </c>
      <c r="M2202" t="s">
        <v>1789</v>
      </c>
      <c r="N2202" t="s">
        <v>455</v>
      </c>
      <c r="O2202" t="s">
        <v>488</v>
      </c>
      <c r="P2202" t="s">
        <v>1790</v>
      </c>
      <c r="Q2202">
        <v>22.200000000000003</v>
      </c>
      <c r="R2202">
        <v>6</v>
      </c>
      <c r="S2202">
        <v>0</v>
      </c>
      <c r="T2202" s="16">
        <v>9.1020000000000021</v>
      </c>
    </row>
    <row r="2203" spans="1:20" x14ac:dyDescent="0.3">
      <c r="A2203" t="s">
        <v>5572</v>
      </c>
      <c r="B2203" s="1">
        <v>41791</v>
      </c>
      <c r="C2203" s="1">
        <v>41796</v>
      </c>
      <c r="D2203" t="s">
        <v>473</v>
      </c>
      <c r="E2203" t="s">
        <v>2903</v>
      </c>
      <c r="F2203" t="s">
        <v>2904</v>
      </c>
      <c r="G2203" t="s">
        <v>449</v>
      </c>
      <c r="H2203" t="s">
        <v>450</v>
      </c>
      <c r="I2203" t="s">
        <v>5573</v>
      </c>
      <c r="J2203" t="s">
        <v>2135</v>
      </c>
      <c r="K2203">
        <v>72209</v>
      </c>
      <c r="L2203" t="s">
        <v>453</v>
      </c>
      <c r="M2203" t="s">
        <v>1286</v>
      </c>
      <c r="N2203" t="s">
        <v>494</v>
      </c>
      <c r="O2203" t="s">
        <v>495</v>
      </c>
      <c r="P2203" t="s">
        <v>1287</v>
      </c>
      <c r="Q2203">
        <v>881.93</v>
      </c>
      <c r="R2203">
        <v>7</v>
      </c>
      <c r="S2203">
        <v>0</v>
      </c>
      <c r="T2203" s="16">
        <v>229.30180000000001</v>
      </c>
    </row>
    <row r="2204" spans="1:20" x14ac:dyDescent="0.3">
      <c r="A2204" t="s">
        <v>5574</v>
      </c>
      <c r="B2204" s="1">
        <v>42253</v>
      </c>
      <c r="C2204" s="1">
        <v>42259</v>
      </c>
      <c r="D2204" t="s">
        <v>473</v>
      </c>
      <c r="E2204" t="s">
        <v>4269</v>
      </c>
      <c r="F2204" t="s">
        <v>4270</v>
      </c>
      <c r="G2204" t="s">
        <v>525</v>
      </c>
      <c r="H2204" t="s">
        <v>450</v>
      </c>
      <c r="I2204" t="s">
        <v>518</v>
      </c>
      <c r="J2204" t="s">
        <v>519</v>
      </c>
      <c r="K2204">
        <v>98103</v>
      </c>
      <c r="L2204" t="s">
        <v>467</v>
      </c>
      <c r="M2204" t="s">
        <v>1679</v>
      </c>
      <c r="N2204" t="s">
        <v>469</v>
      </c>
      <c r="O2204" t="s">
        <v>498</v>
      </c>
      <c r="P2204" t="s">
        <v>1680</v>
      </c>
      <c r="Q2204">
        <v>6.0960000000000001</v>
      </c>
      <c r="R2204">
        <v>2</v>
      </c>
      <c r="S2204">
        <v>0.2</v>
      </c>
      <c r="T2204" s="16">
        <v>2.1335999999999999</v>
      </c>
    </row>
    <row r="2205" spans="1:20" x14ac:dyDescent="0.3">
      <c r="A2205" t="s">
        <v>5574</v>
      </c>
      <c r="B2205" s="1">
        <v>42253</v>
      </c>
      <c r="C2205" s="1">
        <v>42259</v>
      </c>
      <c r="D2205" t="s">
        <v>473</v>
      </c>
      <c r="E2205" t="s">
        <v>4269</v>
      </c>
      <c r="F2205" t="s">
        <v>4270</v>
      </c>
      <c r="G2205" t="s">
        <v>525</v>
      </c>
      <c r="H2205" t="s">
        <v>450</v>
      </c>
      <c r="I2205" t="s">
        <v>518</v>
      </c>
      <c r="J2205" t="s">
        <v>519</v>
      </c>
      <c r="K2205">
        <v>98103</v>
      </c>
      <c r="L2205" t="s">
        <v>467</v>
      </c>
      <c r="M2205" t="s">
        <v>5575</v>
      </c>
      <c r="N2205" t="s">
        <v>455</v>
      </c>
      <c r="O2205" t="s">
        <v>488</v>
      </c>
      <c r="P2205" t="s">
        <v>5576</v>
      </c>
      <c r="Q2205">
        <v>191.82</v>
      </c>
      <c r="R2205">
        <v>3</v>
      </c>
      <c r="S2205">
        <v>0</v>
      </c>
      <c r="T2205" s="16">
        <v>74.809799999999996</v>
      </c>
    </row>
    <row r="2206" spans="1:20" x14ac:dyDescent="0.3">
      <c r="A2206" t="s">
        <v>5577</v>
      </c>
      <c r="B2206" s="1">
        <v>42184</v>
      </c>
      <c r="C2206" s="1">
        <v>42190</v>
      </c>
      <c r="D2206" t="s">
        <v>473</v>
      </c>
      <c r="E2206" t="s">
        <v>942</v>
      </c>
      <c r="F2206" t="s">
        <v>943</v>
      </c>
      <c r="G2206" t="s">
        <v>449</v>
      </c>
      <c r="H2206" t="s">
        <v>450</v>
      </c>
      <c r="I2206" t="s">
        <v>2899</v>
      </c>
      <c r="J2206" t="s">
        <v>570</v>
      </c>
      <c r="K2206">
        <v>17602</v>
      </c>
      <c r="L2206" t="s">
        <v>571</v>
      </c>
      <c r="M2206" t="s">
        <v>4360</v>
      </c>
      <c r="N2206" t="s">
        <v>455</v>
      </c>
      <c r="O2206" t="s">
        <v>488</v>
      </c>
      <c r="P2206" t="s">
        <v>5578</v>
      </c>
      <c r="Q2206">
        <v>20.103999999999999</v>
      </c>
      <c r="R2206">
        <v>1</v>
      </c>
      <c r="S2206">
        <v>0.2</v>
      </c>
      <c r="T2206" s="16">
        <v>1.7591000000000001</v>
      </c>
    </row>
    <row r="2207" spans="1:20" x14ac:dyDescent="0.3">
      <c r="A2207" t="s">
        <v>5579</v>
      </c>
      <c r="B2207" s="1">
        <v>42623</v>
      </c>
      <c r="C2207" s="1">
        <v>42625</v>
      </c>
      <c r="D2207" t="s">
        <v>446</v>
      </c>
      <c r="E2207" t="s">
        <v>3274</v>
      </c>
      <c r="F2207" t="s">
        <v>3275</v>
      </c>
      <c r="G2207" t="s">
        <v>525</v>
      </c>
      <c r="H2207" t="s">
        <v>450</v>
      </c>
      <c r="I2207" t="s">
        <v>938</v>
      </c>
      <c r="J2207" t="s">
        <v>758</v>
      </c>
      <c r="K2207">
        <v>37620</v>
      </c>
      <c r="L2207" t="s">
        <v>453</v>
      </c>
      <c r="M2207" t="s">
        <v>5580</v>
      </c>
      <c r="N2207" t="s">
        <v>469</v>
      </c>
      <c r="O2207" t="s">
        <v>491</v>
      </c>
      <c r="P2207" t="s">
        <v>5581</v>
      </c>
      <c r="Q2207">
        <v>67.56</v>
      </c>
      <c r="R2207">
        <v>3</v>
      </c>
      <c r="S2207">
        <v>0.2</v>
      </c>
      <c r="T2207" s="16">
        <v>8.4449999999999896</v>
      </c>
    </row>
    <row r="2208" spans="1:20" x14ac:dyDescent="0.3">
      <c r="A2208" t="s">
        <v>5582</v>
      </c>
      <c r="B2208" s="1">
        <v>41834</v>
      </c>
      <c r="C2208" s="1">
        <v>41840</v>
      </c>
      <c r="D2208" t="s">
        <v>473</v>
      </c>
      <c r="E2208" t="s">
        <v>5583</v>
      </c>
      <c r="F2208" t="s">
        <v>5584</v>
      </c>
      <c r="G2208" t="s">
        <v>525</v>
      </c>
      <c r="H2208" t="s">
        <v>450</v>
      </c>
      <c r="I2208" t="s">
        <v>879</v>
      </c>
      <c r="J2208" t="s">
        <v>634</v>
      </c>
      <c r="K2208">
        <v>60505</v>
      </c>
      <c r="L2208" t="s">
        <v>528</v>
      </c>
      <c r="M2208" t="s">
        <v>2024</v>
      </c>
      <c r="N2208" t="s">
        <v>469</v>
      </c>
      <c r="O2208" t="s">
        <v>498</v>
      </c>
      <c r="P2208" t="s">
        <v>2025</v>
      </c>
      <c r="Q2208">
        <v>29.931999999999992</v>
      </c>
      <c r="R2208">
        <v>7</v>
      </c>
      <c r="S2208">
        <v>0.8</v>
      </c>
      <c r="T2208" s="16">
        <v>-46.394600000000011</v>
      </c>
    </row>
    <row r="2209" spans="1:20" x14ac:dyDescent="0.3">
      <c r="A2209" t="s">
        <v>5582</v>
      </c>
      <c r="B2209" s="1">
        <v>41834</v>
      </c>
      <c r="C2209" s="1">
        <v>41840</v>
      </c>
      <c r="D2209" t="s">
        <v>473</v>
      </c>
      <c r="E2209" t="s">
        <v>5583</v>
      </c>
      <c r="F2209" t="s">
        <v>5584</v>
      </c>
      <c r="G2209" t="s">
        <v>525</v>
      </c>
      <c r="H2209" t="s">
        <v>450</v>
      </c>
      <c r="I2209" t="s">
        <v>879</v>
      </c>
      <c r="J2209" t="s">
        <v>634</v>
      </c>
      <c r="K2209">
        <v>60505</v>
      </c>
      <c r="L2209" t="s">
        <v>528</v>
      </c>
      <c r="M2209" t="s">
        <v>1191</v>
      </c>
      <c r="N2209" t="s">
        <v>494</v>
      </c>
      <c r="O2209" t="s">
        <v>495</v>
      </c>
      <c r="P2209" t="s">
        <v>1192</v>
      </c>
      <c r="Q2209">
        <v>38.272000000000006</v>
      </c>
      <c r="R2209">
        <v>4</v>
      </c>
      <c r="S2209">
        <v>0.2</v>
      </c>
      <c r="T2209" s="16">
        <v>3.8272000000000013</v>
      </c>
    </row>
    <row r="2210" spans="1:20" x14ac:dyDescent="0.3">
      <c r="A2210" t="s">
        <v>5585</v>
      </c>
      <c r="B2210" s="1">
        <v>42238</v>
      </c>
      <c r="C2210" s="1">
        <v>42242</v>
      </c>
      <c r="D2210" t="s">
        <v>473</v>
      </c>
      <c r="E2210" t="s">
        <v>840</v>
      </c>
      <c r="F2210" t="s">
        <v>841</v>
      </c>
      <c r="G2210" t="s">
        <v>525</v>
      </c>
      <c r="H2210" t="s">
        <v>450</v>
      </c>
      <c r="I2210" t="s">
        <v>689</v>
      </c>
      <c r="J2210" t="s">
        <v>690</v>
      </c>
      <c r="K2210">
        <v>10009</v>
      </c>
      <c r="L2210" t="s">
        <v>571</v>
      </c>
      <c r="M2210" t="s">
        <v>895</v>
      </c>
      <c r="N2210" t="s">
        <v>469</v>
      </c>
      <c r="O2210" t="s">
        <v>491</v>
      </c>
      <c r="P2210" t="s">
        <v>896</v>
      </c>
      <c r="Q2210">
        <v>16.52</v>
      </c>
      <c r="R2210">
        <v>4</v>
      </c>
      <c r="S2210">
        <v>0</v>
      </c>
      <c r="T2210" s="16">
        <v>7.5991999999999997</v>
      </c>
    </row>
    <row r="2211" spans="1:20" x14ac:dyDescent="0.3">
      <c r="A2211" t="s">
        <v>5586</v>
      </c>
      <c r="B2211" s="1">
        <v>41957</v>
      </c>
      <c r="C2211" s="1">
        <v>41959</v>
      </c>
      <c r="D2211" t="s">
        <v>446</v>
      </c>
      <c r="E2211" t="s">
        <v>5587</v>
      </c>
      <c r="F2211" t="s">
        <v>5588</v>
      </c>
      <c r="G2211" t="s">
        <v>449</v>
      </c>
      <c r="H2211" t="s">
        <v>450</v>
      </c>
      <c r="I2211" t="s">
        <v>1171</v>
      </c>
      <c r="J2211" t="s">
        <v>1172</v>
      </c>
      <c r="K2211">
        <v>6824</v>
      </c>
      <c r="L2211" t="s">
        <v>571</v>
      </c>
      <c r="M2211" t="s">
        <v>5589</v>
      </c>
      <c r="N2211" t="s">
        <v>494</v>
      </c>
      <c r="O2211" t="s">
        <v>495</v>
      </c>
      <c r="P2211" t="s">
        <v>5590</v>
      </c>
      <c r="Q2211">
        <v>832.93</v>
      </c>
      <c r="R2211">
        <v>7</v>
      </c>
      <c r="S2211">
        <v>0</v>
      </c>
      <c r="T2211" s="16">
        <v>233.22039999999998</v>
      </c>
    </row>
    <row r="2212" spans="1:20" x14ac:dyDescent="0.3">
      <c r="A2212" t="s">
        <v>5586</v>
      </c>
      <c r="B2212" s="1">
        <v>41957</v>
      </c>
      <c r="C2212" s="1">
        <v>41959</v>
      </c>
      <c r="D2212" t="s">
        <v>446</v>
      </c>
      <c r="E2212" t="s">
        <v>5587</v>
      </c>
      <c r="F2212" t="s">
        <v>5588</v>
      </c>
      <c r="G2212" t="s">
        <v>449</v>
      </c>
      <c r="H2212" t="s">
        <v>450</v>
      </c>
      <c r="I2212" t="s">
        <v>1171</v>
      </c>
      <c r="J2212" t="s">
        <v>1172</v>
      </c>
      <c r="K2212">
        <v>6824</v>
      </c>
      <c r="L2212" t="s">
        <v>571</v>
      </c>
      <c r="M2212" t="s">
        <v>1397</v>
      </c>
      <c r="N2212" t="s">
        <v>469</v>
      </c>
      <c r="O2212" t="s">
        <v>498</v>
      </c>
      <c r="P2212" t="s">
        <v>1398</v>
      </c>
      <c r="Q2212">
        <v>43.8</v>
      </c>
      <c r="R2212">
        <v>10</v>
      </c>
      <c r="S2212">
        <v>0</v>
      </c>
      <c r="T2212" s="16">
        <v>21.023999999999997</v>
      </c>
    </row>
    <row r="2213" spans="1:20" x14ac:dyDescent="0.3">
      <c r="A2213" t="s">
        <v>5591</v>
      </c>
      <c r="B2213" s="1">
        <v>42701</v>
      </c>
      <c r="C2213" s="1">
        <v>42704</v>
      </c>
      <c r="D2213" t="s">
        <v>611</v>
      </c>
      <c r="E2213" t="s">
        <v>1696</v>
      </c>
      <c r="F2213" t="s">
        <v>1697</v>
      </c>
      <c r="G2213" t="s">
        <v>464</v>
      </c>
      <c r="H2213" t="s">
        <v>450</v>
      </c>
      <c r="I2213" t="s">
        <v>5592</v>
      </c>
      <c r="J2213" t="s">
        <v>661</v>
      </c>
      <c r="K2213">
        <v>48146</v>
      </c>
      <c r="L2213" t="s">
        <v>528</v>
      </c>
      <c r="M2213" t="s">
        <v>5593</v>
      </c>
      <c r="N2213" t="s">
        <v>469</v>
      </c>
      <c r="O2213" t="s">
        <v>501</v>
      </c>
      <c r="P2213" t="s">
        <v>5594</v>
      </c>
      <c r="Q2213">
        <v>167.292</v>
      </c>
      <c r="R2213">
        <v>6</v>
      </c>
      <c r="S2213">
        <v>0.1</v>
      </c>
      <c r="T2213" s="16">
        <v>29.7408</v>
      </c>
    </row>
    <row r="2214" spans="1:20" x14ac:dyDescent="0.3">
      <c r="A2214" t="s">
        <v>5595</v>
      </c>
      <c r="B2214" s="1">
        <v>43060</v>
      </c>
      <c r="C2214" s="1">
        <v>43064</v>
      </c>
      <c r="D2214" t="s">
        <v>473</v>
      </c>
      <c r="E2214" t="s">
        <v>3323</v>
      </c>
      <c r="F2214" t="s">
        <v>3324</v>
      </c>
      <c r="G2214" t="s">
        <v>449</v>
      </c>
      <c r="H2214" t="s">
        <v>450</v>
      </c>
      <c r="I2214" t="s">
        <v>689</v>
      </c>
      <c r="J2214" t="s">
        <v>690</v>
      </c>
      <c r="K2214">
        <v>10035</v>
      </c>
      <c r="L2214" t="s">
        <v>571</v>
      </c>
      <c r="M2214" t="s">
        <v>3939</v>
      </c>
      <c r="N2214" t="s">
        <v>455</v>
      </c>
      <c r="O2214" t="s">
        <v>488</v>
      </c>
      <c r="P2214" t="s">
        <v>3940</v>
      </c>
      <c r="Q2214">
        <v>27.42</v>
      </c>
      <c r="R2214">
        <v>1</v>
      </c>
      <c r="S2214">
        <v>0</v>
      </c>
      <c r="T2214" s="16">
        <v>11.2422</v>
      </c>
    </row>
    <row r="2215" spans="1:20" x14ac:dyDescent="0.3">
      <c r="A2215" t="s">
        <v>5596</v>
      </c>
      <c r="B2215" s="1">
        <v>43009</v>
      </c>
      <c r="C2215" s="1">
        <v>43010</v>
      </c>
      <c r="D2215" t="s">
        <v>611</v>
      </c>
      <c r="E2215" t="s">
        <v>4762</v>
      </c>
      <c r="F2215" t="s">
        <v>4763</v>
      </c>
      <c r="G2215" t="s">
        <v>449</v>
      </c>
      <c r="H2215" t="s">
        <v>450</v>
      </c>
      <c r="I2215" t="s">
        <v>1054</v>
      </c>
      <c r="J2215" t="s">
        <v>466</v>
      </c>
      <c r="K2215">
        <v>95123</v>
      </c>
      <c r="L2215" t="s">
        <v>467</v>
      </c>
      <c r="M2215" t="s">
        <v>3366</v>
      </c>
      <c r="N2215" t="s">
        <v>469</v>
      </c>
      <c r="O2215" t="s">
        <v>498</v>
      </c>
      <c r="P2215" t="s">
        <v>3367</v>
      </c>
      <c r="Q2215">
        <v>1.4400000000000002</v>
      </c>
      <c r="R2215">
        <v>1</v>
      </c>
      <c r="S2215">
        <v>0.2</v>
      </c>
      <c r="T2215" s="16">
        <v>0.504</v>
      </c>
    </row>
    <row r="2216" spans="1:20" x14ac:dyDescent="0.3">
      <c r="A2216" t="s">
        <v>5596</v>
      </c>
      <c r="B2216" s="1">
        <v>43009</v>
      </c>
      <c r="C2216" s="1">
        <v>43010</v>
      </c>
      <c r="D2216" t="s">
        <v>611</v>
      </c>
      <c r="E2216" t="s">
        <v>4762</v>
      </c>
      <c r="F2216" t="s">
        <v>4763</v>
      </c>
      <c r="G2216" t="s">
        <v>449</v>
      </c>
      <c r="H2216" t="s">
        <v>450</v>
      </c>
      <c r="I2216" t="s">
        <v>1054</v>
      </c>
      <c r="J2216" t="s">
        <v>466</v>
      </c>
      <c r="K2216">
        <v>95123</v>
      </c>
      <c r="L2216" t="s">
        <v>467</v>
      </c>
      <c r="M2216" t="s">
        <v>1639</v>
      </c>
      <c r="N2216" t="s">
        <v>469</v>
      </c>
      <c r="O2216" t="s">
        <v>498</v>
      </c>
      <c r="P2216" t="s">
        <v>1640</v>
      </c>
      <c r="Q2216">
        <v>61.77600000000001</v>
      </c>
      <c r="R2216">
        <v>13</v>
      </c>
      <c r="S2216">
        <v>0.2</v>
      </c>
      <c r="T2216" s="16">
        <v>20.849399999999996</v>
      </c>
    </row>
    <row r="2217" spans="1:20" x14ac:dyDescent="0.3">
      <c r="A2217" t="s">
        <v>5596</v>
      </c>
      <c r="B2217" s="1">
        <v>43009</v>
      </c>
      <c r="C2217" s="1">
        <v>43010</v>
      </c>
      <c r="D2217" t="s">
        <v>611</v>
      </c>
      <c r="E2217" t="s">
        <v>4762</v>
      </c>
      <c r="F2217" t="s">
        <v>4763</v>
      </c>
      <c r="G2217" t="s">
        <v>449</v>
      </c>
      <c r="H2217" t="s">
        <v>450</v>
      </c>
      <c r="I2217" t="s">
        <v>1054</v>
      </c>
      <c r="J2217" t="s">
        <v>466</v>
      </c>
      <c r="K2217">
        <v>95123</v>
      </c>
      <c r="L2217" t="s">
        <v>467</v>
      </c>
      <c r="M2217" t="s">
        <v>2941</v>
      </c>
      <c r="N2217" t="s">
        <v>469</v>
      </c>
      <c r="O2217" t="s">
        <v>501</v>
      </c>
      <c r="P2217" t="s">
        <v>3765</v>
      </c>
      <c r="Q2217">
        <v>241.96</v>
      </c>
      <c r="R2217">
        <v>2</v>
      </c>
      <c r="S2217">
        <v>0</v>
      </c>
      <c r="T2217" s="16">
        <v>60.490000000000009</v>
      </c>
    </row>
    <row r="2218" spans="1:20" x14ac:dyDescent="0.3">
      <c r="A2218" t="s">
        <v>5596</v>
      </c>
      <c r="B2218" s="1">
        <v>43009</v>
      </c>
      <c r="C2218" s="1">
        <v>43010</v>
      </c>
      <c r="D2218" t="s">
        <v>611</v>
      </c>
      <c r="E2218" t="s">
        <v>4762</v>
      </c>
      <c r="F2218" t="s">
        <v>4763</v>
      </c>
      <c r="G2218" t="s">
        <v>449</v>
      </c>
      <c r="H2218" t="s">
        <v>450</v>
      </c>
      <c r="I2218" t="s">
        <v>1054</v>
      </c>
      <c r="J2218" t="s">
        <v>466</v>
      </c>
      <c r="K2218">
        <v>95123</v>
      </c>
      <c r="L2218" t="s">
        <v>467</v>
      </c>
      <c r="M2218" t="s">
        <v>5597</v>
      </c>
      <c r="N2218" t="s">
        <v>455</v>
      </c>
      <c r="O2218" t="s">
        <v>459</v>
      </c>
      <c r="P2218" t="s">
        <v>5598</v>
      </c>
      <c r="Q2218">
        <v>108.608</v>
      </c>
      <c r="R2218">
        <v>4</v>
      </c>
      <c r="S2218">
        <v>0.2</v>
      </c>
      <c r="T2218" s="16">
        <v>9.5031999999999925</v>
      </c>
    </row>
    <row r="2219" spans="1:20" x14ac:dyDescent="0.3">
      <c r="A2219" t="s">
        <v>5599</v>
      </c>
      <c r="B2219" s="1">
        <v>41902</v>
      </c>
      <c r="C2219" s="1">
        <v>41907</v>
      </c>
      <c r="D2219" t="s">
        <v>473</v>
      </c>
      <c r="E2219" t="s">
        <v>5600</v>
      </c>
      <c r="F2219" t="s">
        <v>5601</v>
      </c>
      <c r="G2219" t="s">
        <v>464</v>
      </c>
      <c r="H2219" t="s">
        <v>450</v>
      </c>
      <c r="I2219" t="s">
        <v>1949</v>
      </c>
      <c r="J2219" t="s">
        <v>477</v>
      </c>
      <c r="K2219">
        <v>32216</v>
      </c>
      <c r="L2219" t="s">
        <v>453</v>
      </c>
      <c r="M2219" t="s">
        <v>5602</v>
      </c>
      <c r="N2219" t="s">
        <v>469</v>
      </c>
      <c r="O2219" t="s">
        <v>491</v>
      </c>
      <c r="P2219" t="s">
        <v>5603</v>
      </c>
      <c r="Q2219">
        <v>2.8160000000000003</v>
      </c>
      <c r="R2219">
        <v>2</v>
      </c>
      <c r="S2219">
        <v>0.2</v>
      </c>
      <c r="T2219" s="16">
        <v>0.98559999999999992</v>
      </c>
    </row>
    <row r="2220" spans="1:20" x14ac:dyDescent="0.3">
      <c r="A2220" t="s">
        <v>5604</v>
      </c>
      <c r="B2220" s="1">
        <v>42944</v>
      </c>
      <c r="C2220" s="1">
        <v>42948</v>
      </c>
      <c r="D2220" t="s">
        <v>473</v>
      </c>
      <c r="E2220" t="s">
        <v>5605</v>
      </c>
      <c r="F2220" t="s">
        <v>5606</v>
      </c>
      <c r="G2220" t="s">
        <v>464</v>
      </c>
      <c r="H2220" t="s">
        <v>450</v>
      </c>
      <c r="I2220" t="s">
        <v>550</v>
      </c>
      <c r="J2220" t="s">
        <v>466</v>
      </c>
      <c r="K2220">
        <v>94110</v>
      </c>
      <c r="L2220" t="s">
        <v>467</v>
      </c>
      <c r="M2220" t="s">
        <v>3343</v>
      </c>
      <c r="N2220" t="s">
        <v>469</v>
      </c>
      <c r="O2220" t="s">
        <v>498</v>
      </c>
      <c r="P2220" t="s">
        <v>3344</v>
      </c>
      <c r="Q2220">
        <v>9.9840000000000018</v>
      </c>
      <c r="R2220">
        <v>4</v>
      </c>
      <c r="S2220">
        <v>0.2</v>
      </c>
      <c r="T2220" s="16">
        <v>3.6191999999999993</v>
      </c>
    </row>
    <row r="2221" spans="1:20" x14ac:dyDescent="0.3">
      <c r="A2221" t="s">
        <v>5604</v>
      </c>
      <c r="B2221" s="1">
        <v>42944</v>
      </c>
      <c r="C2221" s="1">
        <v>42948</v>
      </c>
      <c r="D2221" t="s">
        <v>473</v>
      </c>
      <c r="E2221" t="s">
        <v>5605</v>
      </c>
      <c r="F2221" t="s">
        <v>5606</v>
      </c>
      <c r="G2221" t="s">
        <v>464</v>
      </c>
      <c r="H2221" t="s">
        <v>450</v>
      </c>
      <c r="I2221" t="s">
        <v>550</v>
      </c>
      <c r="J2221" t="s">
        <v>466</v>
      </c>
      <c r="K2221">
        <v>94110</v>
      </c>
      <c r="L2221" t="s">
        <v>467</v>
      </c>
      <c r="M2221" t="s">
        <v>1837</v>
      </c>
      <c r="N2221" t="s">
        <v>469</v>
      </c>
      <c r="O2221" t="s">
        <v>482</v>
      </c>
      <c r="P2221" t="s">
        <v>1838</v>
      </c>
      <c r="Q2221">
        <v>14.98</v>
      </c>
      <c r="R2221">
        <v>1</v>
      </c>
      <c r="S2221">
        <v>0</v>
      </c>
      <c r="T2221" s="16">
        <v>4.1943999999999999</v>
      </c>
    </row>
    <row r="2222" spans="1:20" x14ac:dyDescent="0.3">
      <c r="A2222" t="s">
        <v>5604</v>
      </c>
      <c r="B2222" s="1">
        <v>42944</v>
      </c>
      <c r="C2222" s="1">
        <v>42948</v>
      </c>
      <c r="D2222" t="s">
        <v>473</v>
      </c>
      <c r="E2222" t="s">
        <v>5605</v>
      </c>
      <c r="F2222" t="s">
        <v>5606</v>
      </c>
      <c r="G2222" t="s">
        <v>464</v>
      </c>
      <c r="H2222" t="s">
        <v>450</v>
      </c>
      <c r="I2222" t="s">
        <v>550</v>
      </c>
      <c r="J2222" t="s">
        <v>466</v>
      </c>
      <c r="K2222">
        <v>94110</v>
      </c>
      <c r="L2222" t="s">
        <v>467</v>
      </c>
      <c r="M2222" t="s">
        <v>4896</v>
      </c>
      <c r="N2222" t="s">
        <v>494</v>
      </c>
      <c r="O2222" t="s">
        <v>495</v>
      </c>
      <c r="P2222" t="s">
        <v>4897</v>
      </c>
      <c r="Q2222">
        <v>1145.6000000000001</v>
      </c>
      <c r="R2222">
        <v>4</v>
      </c>
      <c r="S2222">
        <v>0.2</v>
      </c>
      <c r="T2222" s="16">
        <v>100.24000000000007</v>
      </c>
    </row>
    <row r="2223" spans="1:20" x14ac:dyDescent="0.3">
      <c r="A2223" t="s">
        <v>5607</v>
      </c>
      <c r="B2223" s="1">
        <v>42344</v>
      </c>
      <c r="C2223" s="1">
        <v>42344</v>
      </c>
      <c r="D2223" t="s">
        <v>1716</v>
      </c>
      <c r="E2223" t="s">
        <v>5608</v>
      </c>
      <c r="F2223" t="s">
        <v>5609</v>
      </c>
      <c r="G2223" t="s">
        <v>449</v>
      </c>
      <c r="H2223" t="s">
        <v>450</v>
      </c>
      <c r="I2223" t="s">
        <v>5610</v>
      </c>
      <c r="J2223" t="s">
        <v>921</v>
      </c>
      <c r="K2223">
        <v>43302</v>
      </c>
      <c r="L2223" t="s">
        <v>571</v>
      </c>
      <c r="M2223" t="s">
        <v>5447</v>
      </c>
      <c r="N2223" t="s">
        <v>494</v>
      </c>
      <c r="O2223" t="s">
        <v>495</v>
      </c>
      <c r="P2223" t="s">
        <v>5448</v>
      </c>
      <c r="Q2223">
        <v>485.93999999999994</v>
      </c>
      <c r="R2223">
        <v>2</v>
      </c>
      <c r="S2223">
        <v>0.4</v>
      </c>
      <c r="T2223" s="16">
        <v>-89.089000000000055</v>
      </c>
    </row>
    <row r="2224" spans="1:20" x14ac:dyDescent="0.3">
      <c r="A2224" t="s">
        <v>5607</v>
      </c>
      <c r="B2224" s="1">
        <v>42344</v>
      </c>
      <c r="C2224" s="1">
        <v>42344</v>
      </c>
      <c r="D2224" t="s">
        <v>1716</v>
      </c>
      <c r="E2224" t="s">
        <v>5608</v>
      </c>
      <c r="F2224" t="s">
        <v>5609</v>
      </c>
      <c r="G2224" t="s">
        <v>449</v>
      </c>
      <c r="H2224" t="s">
        <v>450</v>
      </c>
      <c r="I2224" t="s">
        <v>5610</v>
      </c>
      <c r="J2224" t="s">
        <v>921</v>
      </c>
      <c r="K2224">
        <v>43302</v>
      </c>
      <c r="L2224" t="s">
        <v>571</v>
      </c>
      <c r="M2224" t="s">
        <v>2415</v>
      </c>
      <c r="N2224" t="s">
        <v>469</v>
      </c>
      <c r="O2224" t="s">
        <v>491</v>
      </c>
      <c r="P2224" t="s">
        <v>2416</v>
      </c>
      <c r="Q2224">
        <v>37.375999999999998</v>
      </c>
      <c r="R2224">
        <v>8</v>
      </c>
      <c r="S2224">
        <v>0.2</v>
      </c>
      <c r="T2224" s="16">
        <v>4.6719999999999988</v>
      </c>
    </row>
    <row r="2225" spans="1:20" x14ac:dyDescent="0.3">
      <c r="A2225" t="s">
        <v>5607</v>
      </c>
      <c r="B2225" s="1">
        <v>42344</v>
      </c>
      <c r="C2225" s="1">
        <v>42344</v>
      </c>
      <c r="D2225" t="s">
        <v>1716</v>
      </c>
      <c r="E2225" t="s">
        <v>5608</v>
      </c>
      <c r="F2225" t="s">
        <v>5609</v>
      </c>
      <c r="G2225" t="s">
        <v>449</v>
      </c>
      <c r="H2225" t="s">
        <v>450</v>
      </c>
      <c r="I2225" t="s">
        <v>5610</v>
      </c>
      <c r="J2225" t="s">
        <v>921</v>
      </c>
      <c r="K2225">
        <v>43302</v>
      </c>
      <c r="L2225" t="s">
        <v>571</v>
      </c>
      <c r="M2225" t="s">
        <v>1315</v>
      </c>
      <c r="N2225" t="s">
        <v>455</v>
      </c>
      <c r="O2225" t="s">
        <v>459</v>
      </c>
      <c r="P2225" t="s">
        <v>1316</v>
      </c>
      <c r="Q2225">
        <v>70.685999999999993</v>
      </c>
      <c r="R2225">
        <v>1</v>
      </c>
      <c r="S2225">
        <v>0.3</v>
      </c>
      <c r="T2225" s="16">
        <v>-24.23520000000001</v>
      </c>
    </row>
    <row r="2226" spans="1:20" x14ac:dyDescent="0.3">
      <c r="A2226" t="s">
        <v>5611</v>
      </c>
      <c r="B2226" s="1">
        <v>42947</v>
      </c>
      <c r="C2226" s="1">
        <v>42952</v>
      </c>
      <c r="D2226" t="s">
        <v>473</v>
      </c>
      <c r="E2226" t="s">
        <v>1320</v>
      </c>
      <c r="F2226" t="s">
        <v>1321</v>
      </c>
      <c r="G2226" t="s">
        <v>464</v>
      </c>
      <c r="H2226" t="s">
        <v>450</v>
      </c>
      <c r="I2226" t="s">
        <v>569</v>
      </c>
      <c r="J2226" t="s">
        <v>570</v>
      </c>
      <c r="K2226">
        <v>19134</v>
      </c>
      <c r="L2226" t="s">
        <v>571</v>
      </c>
      <c r="M2226" t="s">
        <v>5612</v>
      </c>
      <c r="N2226" t="s">
        <v>469</v>
      </c>
      <c r="O2226" t="s">
        <v>513</v>
      </c>
      <c r="P2226" t="s">
        <v>5613</v>
      </c>
      <c r="Q2226">
        <v>54.816000000000003</v>
      </c>
      <c r="R2226">
        <v>3</v>
      </c>
      <c r="S2226">
        <v>0.2</v>
      </c>
      <c r="T2226" s="16">
        <v>17.815199999999997</v>
      </c>
    </row>
    <row r="2227" spans="1:20" x14ac:dyDescent="0.3">
      <c r="A2227" t="s">
        <v>5614</v>
      </c>
      <c r="B2227" s="1">
        <v>42448</v>
      </c>
      <c r="C2227" s="1">
        <v>42450</v>
      </c>
      <c r="D2227" t="s">
        <v>446</v>
      </c>
      <c r="E2227" t="s">
        <v>5615</v>
      </c>
      <c r="F2227" t="s">
        <v>5616</v>
      </c>
      <c r="G2227" t="s">
        <v>449</v>
      </c>
      <c r="H2227" t="s">
        <v>450</v>
      </c>
      <c r="I2227" t="s">
        <v>5617</v>
      </c>
      <c r="J2227" t="s">
        <v>880</v>
      </c>
      <c r="K2227">
        <v>80122</v>
      </c>
      <c r="L2227" t="s">
        <v>467</v>
      </c>
      <c r="M2227" t="s">
        <v>5618</v>
      </c>
      <c r="N2227" t="s">
        <v>455</v>
      </c>
      <c r="O2227" t="s">
        <v>456</v>
      </c>
      <c r="P2227" t="s">
        <v>5619</v>
      </c>
      <c r="Q2227">
        <v>72.294000000000011</v>
      </c>
      <c r="R2227">
        <v>1</v>
      </c>
      <c r="S2227">
        <v>0.7</v>
      </c>
      <c r="T2227" s="16">
        <v>-98.801799999999986</v>
      </c>
    </row>
    <row r="2228" spans="1:20" x14ac:dyDescent="0.3">
      <c r="A2228" t="s">
        <v>5620</v>
      </c>
      <c r="B2228" s="1">
        <v>42945</v>
      </c>
      <c r="C2228" s="1">
        <v>42950</v>
      </c>
      <c r="D2228" t="s">
        <v>473</v>
      </c>
      <c r="E2228" t="s">
        <v>1772</v>
      </c>
      <c r="F2228" t="s">
        <v>1773</v>
      </c>
      <c r="G2228" t="s">
        <v>464</v>
      </c>
      <c r="H2228" t="s">
        <v>450</v>
      </c>
      <c r="I2228" t="s">
        <v>1663</v>
      </c>
      <c r="J2228" t="s">
        <v>527</v>
      </c>
      <c r="K2228">
        <v>78745</v>
      </c>
      <c r="L2228" t="s">
        <v>528</v>
      </c>
      <c r="M2228" t="s">
        <v>3573</v>
      </c>
      <c r="N2228" t="s">
        <v>469</v>
      </c>
      <c r="O2228" t="s">
        <v>692</v>
      </c>
      <c r="P2228" t="s">
        <v>3574</v>
      </c>
      <c r="Q2228">
        <v>2.8960000000000004</v>
      </c>
      <c r="R2228">
        <v>2</v>
      </c>
      <c r="S2228">
        <v>0.2</v>
      </c>
      <c r="T2228" s="16">
        <v>0.4705999999999998</v>
      </c>
    </row>
    <row r="2229" spans="1:20" x14ac:dyDescent="0.3">
      <c r="A2229" t="s">
        <v>5620</v>
      </c>
      <c r="B2229" s="1">
        <v>42945</v>
      </c>
      <c r="C2229" s="1">
        <v>42950</v>
      </c>
      <c r="D2229" t="s">
        <v>473</v>
      </c>
      <c r="E2229" t="s">
        <v>1772</v>
      </c>
      <c r="F2229" t="s">
        <v>1773</v>
      </c>
      <c r="G2229" t="s">
        <v>464</v>
      </c>
      <c r="H2229" t="s">
        <v>450</v>
      </c>
      <c r="I2229" t="s">
        <v>1663</v>
      </c>
      <c r="J2229" t="s">
        <v>527</v>
      </c>
      <c r="K2229">
        <v>78745</v>
      </c>
      <c r="L2229" t="s">
        <v>528</v>
      </c>
      <c r="M2229" t="s">
        <v>2348</v>
      </c>
      <c r="N2229" t="s">
        <v>494</v>
      </c>
      <c r="O2229" t="s">
        <v>495</v>
      </c>
      <c r="P2229" t="s">
        <v>2349</v>
      </c>
      <c r="Q2229">
        <v>124.79200000000002</v>
      </c>
      <c r="R2229">
        <v>1</v>
      </c>
      <c r="S2229">
        <v>0.2</v>
      </c>
      <c r="T2229" s="16">
        <v>15.598999999999993</v>
      </c>
    </row>
    <row r="2230" spans="1:20" x14ac:dyDescent="0.3">
      <c r="A2230" t="s">
        <v>5621</v>
      </c>
      <c r="B2230" s="1">
        <v>42644</v>
      </c>
      <c r="C2230" s="1">
        <v>42648</v>
      </c>
      <c r="D2230" t="s">
        <v>473</v>
      </c>
      <c r="E2230" t="s">
        <v>3899</v>
      </c>
      <c r="F2230" t="s">
        <v>3900</v>
      </c>
      <c r="G2230" t="s">
        <v>449</v>
      </c>
      <c r="H2230" t="s">
        <v>450</v>
      </c>
      <c r="I2230" t="s">
        <v>689</v>
      </c>
      <c r="J2230" t="s">
        <v>690</v>
      </c>
      <c r="K2230">
        <v>10024</v>
      </c>
      <c r="L2230" t="s">
        <v>571</v>
      </c>
      <c r="M2230" t="s">
        <v>5499</v>
      </c>
      <c r="N2230" t="s">
        <v>455</v>
      </c>
      <c r="O2230" t="s">
        <v>479</v>
      </c>
      <c r="P2230" t="s">
        <v>5500</v>
      </c>
      <c r="Q2230">
        <v>330.58800000000002</v>
      </c>
      <c r="R2230">
        <v>1</v>
      </c>
      <c r="S2230">
        <v>0.4</v>
      </c>
      <c r="T2230" s="16">
        <v>-115.70580000000004</v>
      </c>
    </row>
    <row r="2231" spans="1:20" x14ac:dyDescent="0.3">
      <c r="A2231" t="s">
        <v>5622</v>
      </c>
      <c r="B2231" s="1">
        <v>41729</v>
      </c>
      <c r="C2231" s="1">
        <v>41734</v>
      </c>
      <c r="D2231" t="s">
        <v>473</v>
      </c>
      <c r="E2231" t="s">
        <v>3763</v>
      </c>
      <c r="F2231" t="s">
        <v>3764</v>
      </c>
      <c r="G2231" t="s">
        <v>449</v>
      </c>
      <c r="H2231" t="s">
        <v>450</v>
      </c>
      <c r="I2231" t="s">
        <v>550</v>
      </c>
      <c r="J2231" t="s">
        <v>466</v>
      </c>
      <c r="K2231">
        <v>94122</v>
      </c>
      <c r="L2231" t="s">
        <v>467</v>
      </c>
      <c r="M2231" t="s">
        <v>5155</v>
      </c>
      <c r="N2231" t="s">
        <v>469</v>
      </c>
      <c r="O2231" t="s">
        <v>498</v>
      </c>
      <c r="P2231" t="s">
        <v>5156</v>
      </c>
      <c r="Q2231">
        <v>673.5680000000001</v>
      </c>
      <c r="R2231">
        <v>2</v>
      </c>
      <c r="S2231">
        <v>0.2</v>
      </c>
      <c r="T2231" s="16">
        <v>252.58799999999999</v>
      </c>
    </row>
    <row r="2232" spans="1:20" x14ac:dyDescent="0.3">
      <c r="A2232" t="s">
        <v>5622</v>
      </c>
      <c r="B2232" s="1">
        <v>41729</v>
      </c>
      <c r="C2232" s="1">
        <v>41734</v>
      </c>
      <c r="D2232" t="s">
        <v>473</v>
      </c>
      <c r="E2232" t="s">
        <v>3763</v>
      </c>
      <c r="F2232" t="s">
        <v>3764</v>
      </c>
      <c r="G2232" t="s">
        <v>449</v>
      </c>
      <c r="H2232" t="s">
        <v>450</v>
      </c>
      <c r="I2232" t="s">
        <v>550</v>
      </c>
      <c r="J2232" t="s">
        <v>466</v>
      </c>
      <c r="K2232">
        <v>94122</v>
      </c>
      <c r="L2232" t="s">
        <v>467</v>
      </c>
      <c r="M2232" t="s">
        <v>5623</v>
      </c>
      <c r="N2232" t="s">
        <v>469</v>
      </c>
      <c r="O2232" t="s">
        <v>501</v>
      </c>
      <c r="P2232" t="s">
        <v>5624</v>
      </c>
      <c r="Q2232">
        <v>52.98</v>
      </c>
      <c r="R2232">
        <v>2</v>
      </c>
      <c r="S2232">
        <v>0</v>
      </c>
      <c r="T2232" s="16">
        <v>14.834400000000002</v>
      </c>
    </row>
    <row r="2233" spans="1:20" x14ac:dyDescent="0.3">
      <c r="A2233" t="s">
        <v>5625</v>
      </c>
      <c r="B2233" s="1">
        <v>42912</v>
      </c>
      <c r="C2233" s="1">
        <v>42917</v>
      </c>
      <c r="D2233" t="s">
        <v>473</v>
      </c>
      <c r="E2233" t="s">
        <v>5626</v>
      </c>
      <c r="F2233" t="s">
        <v>5627</v>
      </c>
      <c r="G2233" t="s">
        <v>449</v>
      </c>
      <c r="H2233" t="s">
        <v>450</v>
      </c>
      <c r="I2233" t="s">
        <v>3720</v>
      </c>
      <c r="J2233" t="s">
        <v>677</v>
      </c>
      <c r="K2233">
        <v>46350</v>
      </c>
      <c r="L2233" t="s">
        <v>528</v>
      </c>
      <c r="M2233" t="s">
        <v>3540</v>
      </c>
      <c r="N2233" t="s">
        <v>455</v>
      </c>
      <c r="O2233" t="s">
        <v>488</v>
      </c>
      <c r="P2233" t="s">
        <v>3541</v>
      </c>
      <c r="Q2233">
        <v>526.45000000000005</v>
      </c>
      <c r="R2233">
        <v>5</v>
      </c>
      <c r="S2233">
        <v>0</v>
      </c>
      <c r="T2233" s="16">
        <v>31.586999999999961</v>
      </c>
    </row>
    <row r="2234" spans="1:20" x14ac:dyDescent="0.3">
      <c r="A2234" t="s">
        <v>5628</v>
      </c>
      <c r="B2234" s="1">
        <v>42925</v>
      </c>
      <c r="C2234" s="1">
        <v>42930</v>
      </c>
      <c r="D2234" t="s">
        <v>473</v>
      </c>
      <c r="E2234" t="s">
        <v>5537</v>
      </c>
      <c r="F2234" t="s">
        <v>5538</v>
      </c>
      <c r="G2234" t="s">
        <v>449</v>
      </c>
      <c r="H2234" t="s">
        <v>450</v>
      </c>
      <c r="I2234" t="s">
        <v>726</v>
      </c>
      <c r="J2234" t="s">
        <v>634</v>
      </c>
      <c r="K2234">
        <v>60610</v>
      </c>
      <c r="L2234" t="s">
        <v>528</v>
      </c>
      <c r="M2234" t="s">
        <v>5629</v>
      </c>
      <c r="N2234" t="s">
        <v>469</v>
      </c>
      <c r="O2234" t="s">
        <v>482</v>
      </c>
      <c r="P2234" t="s">
        <v>5630</v>
      </c>
      <c r="Q2234">
        <v>228.92</v>
      </c>
      <c r="R2234">
        <v>5</v>
      </c>
      <c r="S2234">
        <v>0.2</v>
      </c>
      <c r="T2234" s="16">
        <v>14.307499999999997</v>
      </c>
    </row>
    <row r="2235" spans="1:20" x14ac:dyDescent="0.3">
      <c r="A2235" t="s">
        <v>5631</v>
      </c>
      <c r="B2235" s="1">
        <v>42352</v>
      </c>
      <c r="C2235" s="1">
        <v>42354</v>
      </c>
      <c r="D2235" t="s">
        <v>446</v>
      </c>
      <c r="E2235" t="s">
        <v>2640</v>
      </c>
      <c r="F2235" t="s">
        <v>2641</v>
      </c>
      <c r="G2235" t="s">
        <v>449</v>
      </c>
      <c r="H2235" t="s">
        <v>450</v>
      </c>
      <c r="I2235" t="s">
        <v>842</v>
      </c>
      <c r="J2235" t="s">
        <v>843</v>
      </c>
      <c r="K2235">
        <v>97206</v>
      </c>
      <c r="L2235" t="s">
        <v>467</v>
      </c>
      <c r="M2235" t="s">
        <v>5632</v>
      </c>
      <c r="N2235" t="s">
        <v>494</v>
      </c>
      <c r="O2235" t="s">
        <v>495</v>
      </c>
      <c r="P2235" t="s">
        <v>5633</v>
      </c>
      <c r="Q2235">
        <v>319.96800000000002</v>
      </c>
      <c r="R2235">
        <v>4</v>
      </c>
      <c r="S2235">
        <v>0.2</v>
      </c>
      <c r="T2235" s="16">
        <v>35.996399999999952</v>
      </c>
    </row>
    <row r="2236" spans="1:20" x14ac:dyDescent="0.3">
      <c r="A2236" t="s">
        <v>5634</v>
      </c>
      <c r="B2236" s="1">
        <v>43074</v>
      </c>
      <c r="C2236" s="1">
        <v>43079</v>
      </c>
      <c r="D2236" t="s">
        <v>473</v>
      </c>
      <c r="E2236" t="s">
        <v>4033</v>
      </c>
      <c r="F2236" t="s">
        <v>4034</v>
      </c>
      <c r="G2236" t="s">
        <v>464</v>
      </c>
      <c r="H2236" t="s">
        <v>450</v>
      </c>
      <c r="I2236" t="s">
        <v>2649</v>
      </c>
      <c r="J2236" t="s">
        <v>5635</v>
      </c>
      <c r="K2236" t="s">
        <v>5636</v>
      </c>
      <c r="L2236" t="s">
        <v>571</v>
      </c>
      <c r="M2236" t="s">
        <v>3662</v>
      </c>
      <c r="N2236" t="s">
        <v>494</v>
      </c>
      <c r="O2236" t="s">
        <v>584</v>
      </c>
      <c r="P2236" t="s">
        <v>3663</v>
      </c>
      <c r="Q2236">
        <v>205.03</v>
      </c>
      <c r="R2236">
        <v>7</v>
      </c>
      <c r="S2236">
        <v>0</v>
      </c>
      <c r="T2236" s="16">
        <v>67.659899999999979</v>
      </c>
    </row>
    <row r="2237" spans="1:20" x14ac:dyDescent="0.3">
      <c r="A2237" t="s">
        <v>5637</v>
      </c>
      <c r="B2237" s="1">
        <v>42262</v>
      </c>
      <c r="C2237" s="1">
        <v>42264</v>
      </c>
      <c r="D2237" t="s">
        <v>446</v>
      </c>
      <c r="E2237" t="s">
        <v>5343</v>
      </c>
      <c r="F2237" t="s">
        <v>5344</v>
      </c>
      <c r="G2237" t="s">
        <v>449</v>
      </c>
      <c r="H2237" t="s">
        <v>450</v>
      </c>
      <c r="I2237" t="s">
        <v>4806</v>
      </c>
      <c r="J2237" t="s">
        <v>677</v>
      </c>
      <c r="K2237">
        <v>46203</v>
      </c>
      <c r="L2237" t="s">
        <v>528</v>
      </c>
      <c r="M2237" t="s">
        <v>2857</v>
      </c>
      <c r="N2237" t="s">
        <v>469</v>
      </c>
      <c r="O2237" t="s">
        <v>482</v>
      </c>
      <c r="P2237" t="s">
        <v>2858</v>
      </c>
      <c r="Q2237">
        <v>190.86</v>
      </c>
      <c r="R2237">
        <v>2</v>
      </c>
      <c r="S2237">
        <v>0</v>
      </c>
      <c r="T2237" s="16">
        <v>11.451599999999985</v>
      </c>
    </row>
    <row r="2238" spans="1:20" x14ac:dyDescent="0.3">
      <c r="A2238" t="s">
        <v>5637</v>
      </c>
      <c r="B2238" s="1">
        <v>42262</v>
      </c>
      <c r="C2238" s="1">
        <v>42264</v>
      </c>
      <c r="D2238" t="s">
        <v>446</v>
      </c>
      <c r="E2238" t="s">
        <v>5343</v>
      </c>
      <c r="F2238" t="s">
        <v>5344</v>
      </c>
      <c r="G2238" t="s">
        <v>449</v>
      </c>
      <c r="H2238" t="s">
        <v>450</v>
      </c>
      <c r="I2238" t="s">
        <v>4806</v>
      </c>
      <c r="J2238" t="s">
        <v>677</v>
      </c>
      <c r="K2238">
        <v>46203</v>
      </c>
      <c r="L2238" t="s">
        <v>528</v>
      </c>
      <c r="M2238" t="s">
        <v>5638</v>
      </c>
      <c r="N2238" t="s">
        <v>469</v>
      </c>
      <c r="O2238" t="s">
        <v>491</v>
      </c>
      <c r="P2238" t="s">
        <v>5639</v>
      </c>
      <c r="Q2238">
        <v>24.32</v>
      </c>
      <c r="R2238">
        <v>8</v>
      </c>
      <c r="S2238">
        <v>0</v>
      </c>
      <c r="T2238" s="16">
        <v>8.2687999999999988</v>
      </c>
    </row>
    <row r="2239" spans="1:20" x14ac:dyDescent="0.3">
      <c r="A2239" t="s">
        <v>5640</v>
      </c>
      <c r="B2239" s="1">
        <v>42566</v>
      </c>
      <c r="C2239" s="1">
        <v>42572</v>
      </c>
      <c r="D2239" t="s">
        <v>473</v>
      </c>
      <c r="E2239" t="s">
        <v>5332</v>
      </c>
      <c r="F2239" t="s">
        <v>5333</v>
      </c>
      <c r="G2239" t="s">
        <v>525</v>
      </c>
      <c r="H2239" t="s">
        <v>450</v>
      </c>
      <c r="I2239" t="s">
        <v>4203</v>
      </c>
      <c r="J2239" t="s">
        <v>544</v>
      </c>
      <c r="K2239">
        <v>84604</v>
      </c>
      <c r="L2239" t="s">
        <v>467</v>
      </c>
      <c r="M2239" t="s">
        <v>5641</v>
      </c>
      <c r="N2239" t="s">
        <v>469</v>
      </c>
      <c r="O2239" t="s">
        <v>1002</v>
      </c>
      <c r="P2239" t="s">
        <v>5642</v>
      </c>
      <c r="Q2239">
        <v>44.400000000000006</v>
      </c>
      <c r="R2239">
        <v>5</v>
      </c>
      <c r="S2239">
        <v>0</v>
      </c>
      <c r="T2239" s="16">
        <v>12.432000000000002</v>
      </c>
    </row>
    <row r="2240" spans="1:20" x14ac:dyDescent="0.3">
      <c r="A2240" t="s">
        <v>5643</v>
      </c>
      <c r="B2240" s="1">
        <v>42845</v>
      </c>
      <c r="C2240" s="1">
        <v>42851</v>
      </c>
      <c r="D2240" t="s">
        <v>473</v>
      </c>
      <c r="E2240" t="s">
        <v>3086</v>
      </c>
      <c r="F2240" t="s">
        <v>3087</v>
      </c>
      <c r="G2240" t="s">
        <v>525</v>
      </c>
      <c r="H2240" t="s">
        <v>450</v>
      </c>
      <c r="I2240" t="s">
        <v>726</v>
      </c>
      <c r="J2240" t="s">
        <v>634</v>
      </c>
      <c r="K2240">
        <v>60610</v>
      </c>
      <c r="L2240" t="s">
        <v>528</v>
      </c>
      <c r="M2240" t="s">
        <v>5644</v>
      </c>
      <c r="N2240" t="s">
        <v>455</v>
      </c>
      <c r="O2240" t="s">
        <v>488</v>
      </c>
      <c r="P2240" t="s">
        <v>5645</v>
      </c>
      <c r="Q2240">
        <v>44.400000000000006</v>
      </c>
      <c r="R2240">
        <v>2</v>
      </c>
      <c r="S2240">
        <v>0.6</v>
      </c>
      <c r="T2240" s="16">
        <v>-52.169999999999987</v>
      </c>
    </row>
    <row r="2241" spans="1:20" x14ac:dyDescent="0.3">
      <c r="A2241" t="s">
        <v>5646</v>
      </c>
      <c r="B2241" s="1">
        <v>42689</v>
      </c>
      <c r="C2241" s="1">
        <v>42691</v>
      </c>
      <c r="D2241" t="s">
        <v>446</v>
      </c>
      <c r="E2241" t="s">
        <v>5647</v>
      </c>
      <c r="F2241" t="s">
        <v>5648</v>
      </c>
      <c r="G2241" t="s">
        <v>449</v>
      </c>
      <c r="H2241" t="s">
        <v>450</v>
      </c>
      <c r="I2241" t="s">
        <v>465</v>
      </c>
      <c r="J2241" t="s">
        <v>466</v>
      </c>
      <c r="K2241">
        <v>90049</v>
      </c>
      <c r="L2241" t="s">
        <v>467</v>
      </c>
      <c r="M2241" t="s">
        <v>2170</v>
      </c>
      <c r="N2241" t="s">
        <v>469</v>
      </c>
      <c r="O2241" t="s">
        <v>498</v>
      </c>
      <c r="P2241" t="s">
        <v>2171</v>
      </c>
      <c r="Q2241">
        <v>1016.792</v>
      </c>
      <c r="R2241">
        <v>1</v>
      </c>
      <c r="S2241">
        <v>0.2</v>
      </c>
      <c r="T2241" s="16">
        <v>381.29700000000003</v>
      </c>
    </row>
    <row r="2242" spans="1:20" x14ac:dyDescent="0.3">
      <c r="A2242" t="s">
        <v>5646</v>
      </c>
      <c r="B2242" s="1">
        <v>42689</v>
      </c>
      <c r="C2242" s="1">
        <v>42691</v>
      </c>
      <c r="D2242" t="s">
        <v>446</v>
      </c>
      <c r="E2242" t="s">
        <v>5647</v>
      </c>
      <c r="F2242" t="s">
        <v>5648</v>
      </c>
      <c r="G2242" t="s">
        <v>449</v>
      </c>
      <c r="H2242" t="s">
        <v>450</v>
      </c>
      <c r="I2242" t="s">
        <v>465</v>
      </c>
      <c r="J2242" t="s">
        <v>466</v>
      </c>
      <c r="K2242">
        <v>90049</v>
      </c>
      <c r="L2242" t="s">
        <v>467</v>
      </c>
      <c r="M2242" t="s">
        <v>5649</v>
      </c>
      <c r="N2242" t="s">
        <v>469</v>
      </c>
      <c r="O2242" t="s">
        <v>498</v>
      </c>
      <c r="P2242" t="s">
        <v>5650</v>
      </c>
      <c r="Q2242">
        <v>38.136000000000003</v>
      </c>
      <c r="R2242">
        <v>7</v>
      </c>
      <c r="S2242">
        <v>0.2</v>
      </c>
      <c r="T2242" s="16">
        <v>13.347599999999998</v>
      </c>
    </row>
    <row r="2243" spans="1:20" x14ac:dyDescent="0.3">
      <c r="A2243" t="s">
        <v>5651</v>
      </c>
      <c r="B2243" s="1">
        <v>42700</v>
      </c>
      <c r="C2243" s="1">
        <v>42705</v>
      </c>
      <c r="D2243" t="s">
        <v>473</v>
      </c>
      <c r="E2243" t="s">
        <v>5343</v>
      </c>
      <c r="F2243" t="s">
        <v>5344</v>
      </c>
      <c r="G2243" t="s">
        <v>449</v>
      </c>
      <c r="H2243" t="s">
        <v>450</v>
      </c>
      <c r="I2243" t="s">
        <v>569</v>
      </c>
      <c r="J2243" t="s">
        <v>570</v>
      </c>
      <c r="K2243">
        <v>19134</v>
      </c>
      <c r="L2243" t="s">
        <v>571</v>
      </c>
      <c r="M2243" t="s">
        <v>3932</v>
      </c>
      <c r="N2243" t="s">
        <v>494</v>
      </c>
      <c r="O2243" t="s">
        <v>495</v>
      </c>
      <c r="P2243" t="s">
        <v>3933</v>
      </c>
      <c r="Q2243">
        <v>494.98199999999997</v>
      </c>
      <c r="R2243">
        <v>3</v>
      </c>
      <c r="S2243">
        <v>0.4</v>
      </c>
      <c r="T2243" s="16">
        <v>-115.49580000000006</v>
      </c>
    </row>
    <row r="2244" spans="1:20" x14ac:dyDescent="0.3">
      <c r="A2244" t="s">
        <v>5652</v>
      </c>
      <c r="B2244" s="1">
        <v>43060</v>
      </c>
      <c r="C2244" s="1">
        <v>43064</v>
      </c>
      <c r="D2244" t="s">
        <v>473</v>
      </c>
      <c r="E2244" t="s">
        <v>5653</v>
      </c>
      <c r="F2244" t="s">
        <v>5654</v>
      </c>
      <c r="G2244" t="s">
        <v>525</v>
      </c>
      <c r="H2244" t="s">
        <v>450</v>
      </c>
      <c r="I2244" t="s">
        <v>1026</v>
      </c>
      <c r="J2244" t="s">
        <v>466</v>
      </c>
      <c r="K2244">
        <v>91104</v>
      </c>
      <c r="L2244" t="s">
        <v>467</v>
      </c>
      <c r="M2244" t="s">
        <v>820</v>
      </c>
      <c r="N2244" t="s">
        <v>469</v>
      </c>
      <c r="O2244" t="s">
        <v>482</v>
      </c>
      <c r="P2244" t="s">
        <v>821</v>
      </c>
      <c r="Q2244">
        <v>56.56</v>
      </c>
      <c r="R2244">
        <v>2</v>
      </c>
      <c r="S2244">
        <v>0</v>
      </c>
      <c r="T2244" s="16">
        <v>15.2712</v>
      </c>
    </row>
    <row r="2245" spans="1:20" x14ac:dyDescent="0.3">
      <c r="A2245" t="s">
        <v>5652</v>
      </c>
      <c r="B2245" s="1">
        <v>43060</v>
      </c>
      <c r="C2245" s="1">
        <v>43064</v>
      </c>
      <c r="D2245" t="s">
        <v>473</v>
      </c>
      <c r="E2245" t="s">
        <v>5653</v>
      </c>
      <c r="F2245" t="s">
        <v>5654</v>
      </c>
      <c r="G2245" t="s">
        <v>525</v>
      </c>
      <c r="H2245" t="s">
        <v>450</v>
      </c>
      <c r="I2245" t="s">
        <v>1026</v>
      </c>
      <c r="J2245" t="s">
        <v>466</v>
      </c>
      <c r="K2245">
        <v>91104</v>
      </c>
      <c r="L2245" t="s">
        <v>467</v>
      </c>
      <c r="M2245" t="s">
        <v>2167</v>
      </c>
      <c r="N2245" t="s">
        <v>469</v>
      </c>
      <c r="O2245" t="s">
        <v>491</v>
      </c>
      <c r="P2245" t="s">
        <v>2168</v>
      </c>
      <c r="Q2245">
        <v>5.56</v>
      </c>
      <c r="R2245">
        <v>2</v>
      </c>
      <c r="S2245">
        <v>0</v>
      </c>
      <c r="T2245" s="16">
        <v>1.4455999999999998</v>
      </c>
    </row>
    <row r="2246" spans="1:20" x14ac:dyDescent="0.3">
      <c r="A2246" t="s">
        <v>5652</v>
      </c>
      <c r="B2246" s="1">
        <v>43060</v>
      </c>
      <c r="C2246" s="1">
        <v>43064</v>
      </c>
      <c r="D2246" t="s">
        <v>473</v>
      </c>
      <c r="E2246" t="s">
        <v>5653</v>
      </c>
      <c r="F2246" t="s">
        <v>5654</v>
      </c>
      <c r="G2246" t="s">
        <v>525</v>
      </c>
      <c r="H2246" t="s">
        <v>450</v>
      </c>
      <c r="I2246" t="s">
        <v>1026</v>
      </c>
      <c r="J2246" t="s">
        <v>466</v>
      </c>
      <c r="K2246">
        <v>91104</v>
      </c>
      <c r="L2246" t="s">
        <v>467</v>
      </c>
      <c r="M2246" t="s">
        <v>2308</v>
      </c>
      <c r="N2246" t="s">
        <v>469</v>
      </c>
      <c r="O2246" t="s">
        <v>692</v>
      </c>
      <c r="P2246" t="s">
        <v>2309</v>
      </c>
      <c r="Q2246">
        <v>9.02</v>
      </c>
      <c r="R2246">
        <v>2</v>
      </c>
      <c r="S2246">
        <v>0</v>
      </c>
      <c r="T2246" s="16">
        <v>3.5178000000000003</v>
      </c>
    </row>
    <row r="2247" spans="1:20" x14ac:dyDescent="0.3">
      <c r="A2247" t="s">
        <v>5652</v>
      </c>
      <c r="B2247" s="1">
        <v>43060</v>
      </c>
      <c r="C2247" s="1">
        <v>43064</v>
      </c>
      <c r="D2247" t="s">
        <v>473</v>
      </c>
      <c r="E2247" t="s">
        <v>5653</v>
      </c>
      <c r="F2247" t="s">
        <v>5654</v>
      </c>
      <c r="G2247" t="s">
        <v>525</v>
      </c>
      <c r="H2247" t="s">
        <v>450</v>
      </c>
      <c r="I2247" t="s">
        <v>1026</v>
      </c>
      <c r="J2247" t="s">
        <v>466</v>
      </c>
      <c r="K2247">
        <v>91104</v>
      </c>
      <c r="L2247" t="s">
        <v>467</v>
      </c>
      <c r="M2247" t="s">
        <v>564</v>
      </c>
      <c r="N2247" t="s">
        <v>469</v>
      </c>
      <c r="O2247" t="s">
        <v>501</v>
      </c>
      <c r="P2247" t="s">
        <v>565</v>
      </c>
      <c r="Q2247">
        <v>8.6199999999999992</v>
      </c>
      <c r="R2247">
        <v>1</v>
      </c>
      <c r="S2247">
        <v>0</v>
      </c>
      <c r="T2247" s="16">
        <v>2.2412000000000001</v>
      </c>
    </row>
    <row r="2248" spans="1:20" x14ac:dyDescent="0.3">
      <c r="A2248" t="s">
        <v>5652</v>
      </c>
      <c r="B2248" s="1">
        <v>43060</v>
      </c>
      <c r="C2248" s="1">
        <v>43064</v>
      </c>
      <c r="D2248" t="s">
        <v>473</v>
      </c>
      <c r="E2248" t="s">
        <v>5653</v>
      </c>
      <c r="F2248" t="s">
        <v>5654</v>
      </c>
      <c r="G2248" t="s">
        <v>525</v>
      </c>
      <c r="H2248" t="s">
        <v>450</v>
      </c>
      <c r="I2248" t="s">
        <v>1026</v>
      </c>
      <c r="J2248" t="s">
        <v>466</v>
      </c>
      <c r="K2248">
        <v>91104</v>
      </c>
      <c r="L2248" t="s">
        <v>467</v>
      </c>
      <c r="M2248" t="s">
        <v>3932</v>
      </c>
      <c r="N2248" t="s">
        <v>494</v>
      </c>
      <c r="O2248" t="s">
        <v>495</v>
      </c>
      <c r="P2248" t="s">
        <v>3933</v>
      </c>
      <c r="Q2248">
        <v>659.97600000000011</v>
      </c>
      <c r="R2248">
        <v>3</v>
      </c>
      <c r="S2248">
        <v>0.2</v>
      </c>
      <c r="T2248" s="16">
        <v>49.498199999999969</v>
      </c>
    </row>
    <row r="2249" spans="1:20" x14ac:dyDescent="0.3">
      <c r="A2249" t="s">
        <v>5655</v>
      </c>
      <c r="B2249" s="1">
        <v>42050</v>
      </c>
      <c r="C2249" s="1">
        <v>42053</v>
      </c>
      <c r="D2249" t="s">
        <v>446</v>
      </c>
      <c r="E2249" t="s">
        <v>5656</v>
      </c>
      <c r="F2249" t="s">
        <v>5657</v>
      </c>
      <c r="G2249" t="s">
        <v>449</v>
      </c>
      <c r="H2249" t="s">
        <v>450</v>
      </c>
      <c r="I2249" t="s">
        <v>465</v>
      </c>
      <c r="J2249" t="s">
        <v>466</v>
      </c>
      <c r="K2249">
        <v>90004</v>
      </c>
      <c r="L2249" t="s">
        <v>467</v>
      </c>
      <c r="M2249" t="s">
        <v>5658</v>
      </c>
      <c r="N2249" t="s">
        <v>469</v>
      </c>
      <c r="O2249" t="s">
        <v>513</v>
      </c>
      <c r="P2249" t="s">
        <v>5659</v>
      </c>
      <c r="Q2249">
        <v>13.36</v>
      </c>
      <c r="R2249">
        <v>2</v>
      </c>
      <c r="S2249">
        <v>0</v>
      </c>
      <c r="T2249" s="16">
        <v>6.4127999999999998</v>
      </c>
    </row>
    <row r="2250" spans="1:20" x14ac:dyDescent="0.3">
      <c r="A2250" t="s">
        <v>5655</v>
      </c>
      <c r="B2250" s="1">
        <v>42050</v>
      </c>
      <c r="C2250" s="1">
        <v>42053</v>
      </c>
      <c r="D2250" t="s">
        <v>446</v>
      </c>
      <c r="E2250" t="s">
        <v>5656</v>
      </c>
      <c r="F2250" t="s">
        <v>5657</v>
      </c>
      <c r="G2250" t="s">
        <v>449</v>
      </c>
      <c r="H2250" t="s">
        <v>450</v>
      </c>
      <c r="I2250" t="s">
        <v>465</v>
      </c>
      <c r="J2250" t="s">
        <v>466</v>
      </c>
      <c r="K2250">
        <v>90004</v>
      </c>
      <c r="L2250" t="s">
        <v>467</v>
      </c>
      <c r="M2250" t="s">
        <v>4925</v>
      </c>
      <c r="N2250" t="s">
        <v>469</v>
      </c>
      <c r="O2250" t="s">
        <v>498</v>
      </c>
      <c r="P2250" t="s">
        <v>4926</v>
      </c>
      <c r="Q2250">
        <v>41.72</v>
      </c>
      <c r="R2250">
        <v>5</v>
      </c>
      <c r="S2250">
        <v>0.2</v>
      </c>
      <c r="T2250" s="16">
        <v>13.037499999999998</v>
      </c>
    </row>
    <row r="2251" spans="1:20" x14ac:dyDescent="0.3">
      <c r="A2251" t="s">
        <v>5655</v>
      </c>
      <c r="B2251" s="1">
        <v>42050</v>
      </c>
      <c r="C2251" s="1">
        <v>42053</v>
      </c>
      <c r="D2251" t="s">
        <v>446</v>
      </c>
      <c r="E2251" t="s">
        <v>5656</v>
      </c>
      <c r="F2251" t="s">
        <v>5657</v>
      </c>
      <c r="G2251" t="s">
        <v>449</v>
      </c>
      <c r="H2251" t="s">
        <v>450</v>
      </c>
      <c r="I2251" t="s">
        <v>465</v>
      </c>
      <c r="J2251" t="s">
        <v>466</v>
      </c>
      <c r="K2251">
        <v>90004</v>
      </c>
      <c r="L2251" t="s">
        <v>467</v>
      </c>
      <c r="M2251" t="s">
        <v>2819</v>
      </c>
      <c r="N2251" t="s">
        <v>469</v>
      </c>
      <c r="O2251" t="s">
        <v>498</v>
      </c>
      <c r="P2251" t="s">
        <v>2820</v>
      </c>
      <c r="Q2251">
        <v>11.52</v>
      </c>
      <c r="R2251">
        <v>5</v>
      </c>
      <c r="S2251">
        <v>0.2</v>
      </c>
      <c r="T2251" s="16">
        <v>4.1760000000000002</v>
      </c>
    </row>
    <row r="2252" spans="1:20" x14ac:dyDescent="0.3">
      <c r="A2252" t="s">
        <v>5655</v>
      </c>
      <c r="B2252" s="1">
        <v>42050</v>
      </c>
      <c r="C2252" s="1">
        <v>42053</v>
      </c>
      <c r="D2252" t="s">
        <v>446</v>
      </c>
      <c r="E2252" t="s">
        <v>5656</v>
      </c>
      <c r="F2252" t="s">
        <v>5657</v>
      </c>
      <c r="G2252" t="s">
        <v>449</v>
      </c>
      <c r="H2252" t="s">
        <v>450</v>
      </c>
      <c r="I2252" t="s">
        <v>465</v>
      </c>
      <c r="J2252" t="s">
        <v>466</v>
      </c>
      <c r="K2252">
        <v>90004</v>
      </c>
      <c r="L2252" t="s">
        <v>467</v>
      </c>
      <c r="M2252" t="s">
        <v>5660</v>
      </c>
      <c r="N2252" t="s">
        <v>469</v>
      </c>
      <c r="O2252" t="s">
        <v>501</v>
      </c>
      <c r="P2252" t="s">
        <v>5661</v>
      </c>
      <c r="Q2252">
        <v>541.43999999999994</v>
      </c>
      <c r="R2252">
        <v>6</v>
      </c>
      <c r="S2252">
        <v>0</v>
      </c>
      <c r="T2252" s="16">
        <v>157.01759999999993</v>
      </c>
    </row>
    <row r="2253" spans="1:20" x14ac:dyDescent="0.3">
      <c r="A2253" t="s">
        <v>5655</v>
      </c>
      <c r="B2253" s="1">
        <v>42050</v>
      </c>
      <c r="C2253" s="1">
        <v>42053</v>
      </c>
      <c r="D2253" t="s">
        <v>446</v>
      </c>
      <c r="E2253" t="s">
        <v>5656</v>
      </c>
      <c r="F2253" t="s">
        <v>5657</v>
      </c>
      <c r="G2253" t="s">
        <v>449</v>
      </c>
      <c r="H2253" t="s">
        <v>450</v>
      </c>
      <c r="I2253" t="s">
        <v>465</v>
      </c>
      <c r="J2253" t="s">
        <v>466</v>
      </c>
      <c r="K2253">
        <v>90004</v>
      </c>
      <c r="L2253" t="s">
        <v>467</v>
      </c>
      <c r="M2253" t="s">
        <v>5374</v>
      </c>
      <c r="N2253" t="s">
        <v>469</v>
      </c>
      <c r="O2253" t="s">
        <v>513</v>
      </c>
      <c r="P2253" t="s">
        <v>5662</v>
      </c>
      <c r="Q2253">
        <v>19.440000000000001</v>
      </c>
      <c r="R2253">
        <v>3</v>
      </c>
      <c r="S2253">
        <v>0</v>
      </c>
      <c r="T2253" s="16">
        <v>9.3312000000000008</v>
      </c>
    </row>
    <row r="2254" spans="1:20" x14ac:dyDescent="0.3">
      <c r="A2254" t="s">
        <v>5663</v>
      </c>
      <c r="B2254" s="1">
        <v>42475</v>
      </c>
      <c r="C2254" s="1">
        <v>42477</v>
      </c>
      <c r="D2254" t="s">
        <v>446</v>
      </c>
      <c r="E2254" t="s">
        <v>4219</v>
      </c>
      <c r="F2254" t="s">
        <v>4220</v>
      </c>
      <c r="G2254" t="s">
        <v>525</v>
      </c>
      <c r="H2254" t="s">
        <v>450</v>
      </c>
      <c r="I2254" t="s">
        <v>1373</v>
      </c>
      <c r="J2254" t="s">
        <v>466</v>
      </c>
      <c r="K2254">
        <v>92105</v>
      </c>
      <c r="L2254" t="s">
        <v>467</v>
      </c>
      <c r="M2254" t="s">
        <v>1014</v>
      </c>
      <c r="N2254" t="s">
        <v>469</v>
      </c>
      <c r="O2254" t="s">
        <v>513</v>
      </c>
      <c r="P2254" t="s">
        <v>1015</v>
      </c>
      <c r="Q2254">
        <v>143.69999999999999</v>
      </c>
      <c r="R2254">
        <v>3</v>
      </c>
      <c r="S2254">
        <v>0</v>
      </c>
      <c r="T2254" s="16">
        <v>68.975999999999999</v>
      </c>
    </row>
    <row r="2255" spans="1:20" x14ac:dyDescent="0.3">
      <c r="A2255" t="s">
        <v>5664</v>
      </c>
      <c r="B2255" s="1">
        <v>42275</v>
      </c>
      <c r="C2255" s="1">
        <v>42278</v>
      </c>
      <c r="D2255" t="s">
        <v>611</v>
      </c>
      <c r="E2255" t="s">
        <v>4062</v>
      </c>
      <c r="F2255" t="s">
        <v>4063</v>
      </c>
      <c r="G2255" t="s">
        <v>464</v>
      </c>
      <c r="H2255" t="s">
        <v>450</v>
      </c>
      <c r="I2255" t="s">
        <v>550</v>
      </c>
      <c r="J2255" t="s">
        <v>466</v>
      </c>
      <c r="K2255">
        <v>94110</v>
      </c>
      <c r="L2255" t="s">
        <v>467</v>
      </c>
      <c r="M2255" t="s">
        <v>1758</v>
      </c>
      <c r="N2255" t="s">
        <v>469</v>
      </c>
      <c r="O2255" t="s">
        <v>501</v>
      </c>
      <c r="P2255" t="s">
        <v>1759</v>
      </c>
      <c r="Q2255">
        <v>43.26</v>
      </c>
      <c r="R2255">
        <v>3</v>
      </c>
      <c r="S2255">
        <v>0</v>
      </c>
      <c r="T2255" s="16">
        <v>14.275799999999998</v>
      </c>
    </row>
    <row r="2256" spans="1:20" x14ac:dyDescent="0.3">
      <c r="A2256" t="s">
        <v>5664</v>
      </c>
      <c r="B2256" s="1">
        <v>42275</v>
      </c>
      <c r="C2256" s="1">
        <v>42278</v>
      </c>
      <c r="D2256" t="s">
        <v>611</v>
      </c>
      <c r="E2256" t="s">
        <v>4062</v>
      </c>
      <c r="F2256" t="s">
        <v>4063</v>
      </c>
      <c r="G2256" t="s">
        <v>464</v>
      </c>
      <c r="H2256" t="s">
        <v>450</v>
      </c>
      <c r="I2256" t="s">
        <v>550</v>
      </c>
      <c r="J2256" t="s">
        <v>466</v>
      </c>
      <c r="K2256">
        <v>94110</v>
      </c>
      <c r="L2256" t="s">
        <v>467</v>
      </c>
      <c r="M2256" t="s">
        <v>4869</v>
      </c>
      <c r="N2256" t="s">
        <v>469</v>
      </c>
      <c r="O2256" t="s">
        <v>501</v>
      </c>
      <c r="P2256" t="s">
        <v>4870</v>
      </c>
      <c r="Q2256">
        <v>43.56</v>
      </c>
      <c r="R2256">
        <v>2</v>
      </c>
      <c r="S2256">
        <v>0</v>
      </c>
      <c r="T2256" s="16">
        <v>15.245999999999999</v>
      </c>
    </row>
    <row r="2257" spans="1:20" x14ac:dyDescent="0.3">
      <c r="A2257" t="s">
        <v>5665</v>
      </c>
      <c r="B2257" s="1">
        <v>42630</v>
      </c>
      <c r="C2257" s="1">
        <v>42635</v>
      </c>
      <c r="D2257" t="s">
        <v>473</v>
      </c>
      <c r="E2257" t="s">
        <v>1772</v>
      </c>
      <c r="F2257" t="s">
        <v>1773</v>
      </c>
      <c r="G2257" t="s">
        <v>464</v>
      </c>
      <c r="H2257" t="s">
        <v>450</v>
      </c>
      <c r="I2257" t="s">
        <v>5666</v>
      </c>
      <c r="J2257" t="s">
        <v>5667</v>
      </c>
      <c r="K2257">
        <v>4401</v>
      </c>
      <c r="L2257" t="s">
        <v>571</v>
      </c>
      <c r="M2257" t="s">
        <v>5668</v>
      </c>
      <c r="N2257" t="s">
        <v>494</v>
      </c>
      <c r="O2257" t="s">
        <v>495</v>
      </c>
      <c r="P2257" t="s">
        <v>5669</v>
      </c>
      <c r="Q2257">
        <v>437.84999999999997</v>
      </c>
      <c r="R2257">
        <v>3</v>
      </c>
      <c r="S2257">
        <v>0</v>
      </c>
      <c r="T2257" s="16">
        <v>131.35499999999996</v>
      </c>
    </row>
    <row r="2258" spans="1:20" x14ac:dyDescent="0.3">
      <c r="A2258" t="s">
        <v>5665</v>
      </c>
      <c r="B2258" s="1">
        <v>42630</v>
      </c>
      <c r="C2258" s="1">
        <v>42635</v>
      </c>
      <c r="D2258" t="s">
        <v>473</v>
      </c>
      <c r="E2258" t="s">
        <v>1772</v>
      </c>
      <c r="F2258" t="s">
        <v>1773</v>
      </c>
      <c r="G2258" t="s">
        <v>464</v>
      </c>
      <c r="H2258" t="s">
        <v>450</v>
      </c>
      <c r="I2258" t="s">
        <v>5666</v>
      </c>
      <c r="J2258" t="s">
        <v>5667</v>
      </c>
      <c r="K2258">
        <v>4401</v>
      </c>
      <c r="L2258" t="s">
        <v>571</v>
      </c>
      <c r="M2258" t="s">
        <v>3782</v>
      </c>
      <c r="N2258" t="s">
        <v>455</v>
      </c>
      <c r="O2258" t="s">
        <v>488</v>
      </c>
      <c r="P2258" t="s">
        <v>3783</v>
      </c>
      <c r="Q2258">
        <v>109.48</v>
      </c>
      <c r="R2258">
        <v>2</v>
      </c>
      <c r="S2258">
        <v>0</v>
      </c>
      <c r="T2258" s="16">
        <v>33.938800000000001</v>
      </c>
    </row>
    <row r="2259" spans="1:20" x14ac:dyDescent="0.3">
      <c r="A2259" t="s">
        <v>5670</v>
      </c>
      <c r="B2259" s="1">
        <v>42902</v>
      </c>
      <c r="C2259" s="1">
        <v>42905</v>
      </c>
      <c r="D2259" t="s">
        <v>611</v>
      </c>
      <c r="E2259" t="s">
        <v>965</v>
      </c>
      <c r="F2259" t="s">
        <v>966</v>
      </c>
      <c r="G2259" t="s">
        <v>449</v>
      </c>
      <c r="H2259" t="s">
        <v>450</v>
      </c>
      <c r="I2259" t="s">
        <v>550</v>
      </c>
      <c r="J2259" t="s">
        <v>466</v>
      </c>
      <c r="K2259">
        <v>94122</v>
      </c>
      <c r="L2259" t="s">
        <v>467</v>
      </c>
      <c r="M2259" t="s">
        <v>1916</v>
      </c>
      <c r="N2259" t="s">
        <v>455</v>
      </c>
      <c r="O2259" t="s">
        <v>459</v>
      </c>
      <c r="P2259" t="s">
        <v>1917</v>
      </c>
      <c r="Q2259">
        <v>1212.96</v>
      </c>
      <c r="R2259">
        <v>7</v>
      </c>
      <c r="S2259">
        <v>0.2</v>
      </c>
      <c r="T2259" s="16">
        <v>90.97199999999998</v>
      </c>
    </row>
    <row r="2260" spans="1:20" x14ac:dyDescent="0.3">
      <c r="A2260" t="s">
        <v>5670</v>
      </c>
      <c r="B2260" s="1">
        <v>42902</v>
      </c>
      <c r="C2260" s="1">
        <v>42905</v>
      </c>
      <c r="D2260" t="s">
        <v>611</v>
      </c>
      <c r="E2260" t="s">
        <v>965</v>
      </c>
      <c r="F2260" t="s">
        <v>966</v>
      </c>
      <c r="G2260" t="s">
        <v>449</v>
      </c>
      <c r="H2260" t="s">
        <v>450</v>
      </c>
      <c r="I2260" t="s">
        <v>550</v>
      </c>
      <c r="J2260" t="s">
        <v>466</v>
      </c>
      <c r="K2260">
        <v>94122</v>
      </c>
      <c r="L2260" t="s">
        <v>467</v>
      </c>
      <c r="M2260" t="s">
        <v>5671</v>
      </c>
      <c r="N2260" t="s">
        <v>469</v>
      </c>
      <c r="O2260" t="s">
        <v>513</v>
      </c>
      <c r="P2260" t="s">
        <v>5672</v>
      </c>
      <c r="Q2260">
        <v>18.54</v>
      </c>
      <c r="R2260">
        <v>2</v>
      </c>
      <c r="S2260">
        <v>0</v>
      </c>
      <c r="T2260" s="16">
        <v>8.7137999999999991</v>
      </c>
    </row>
    <row r="2261" spans="1:20" x14ac:dyDescent="0.3">
      <c r="A2261" t="s">
        <v>5673</v>
      </c>
      <c r="B2261" s="1">
        <v>42316</v>
      </c>
      <c r="C2261" s="1">
        <v>42318</v>
      </c>
      <c r="D2261" t="s">
        <v>446</v>
      </c>
      <c r="E2261" t="s">
        <v>5674</v>
      </c>
      <c r="F2261" t="s">
        <v>5675</v>
      </c>
      <c r="G2261" t="s">
        <v>525</v>
      </c>
      <c r="H2261" t="s">
        <v>450</v>
      </c>
      <c r="I2261" t="s">
        <v>1373</v>
      </c>
      <c r="J2261" t="s">
        <v>466</v>
      </c>
      <c r="K2261">
        <v>92024</v>
      </c>
      <c r="L2261" t="s">
        <v>467</v>
      </c>
      <c r="M2261" t="s">
        <v>3001</v>
      </c>
      <c r="N2261" t="s">
        <v>469</v>
      </c>
      <c r="O2261" t="s">
        <v>692</v>
      </c>
      <c r="P2261" t="s">
        <v>3002</v>
      </c>
      <c r="Q2261">
        <v>5</v>
      </c>
      <c r="R2261">
        <v>1</v>
      </c>
      <c r="S2261">
        <v>0</v>
      </c>
      <c r="T2261" s="16">
        <v>2.4</v>
      </c>
    </row>
    <row r="2262" spans="1:20" x14ac:dyDescent="0.3">
      <c r="A2262" t="s">
        <v>5673</v>
      </c>
      <c r="B2262" s="1">
        <v>42316</v>
      </c>
      <c r="C2262" s="1">
        <v>42318</v>
      </c>
      <c r="D2262" t="s">
        <v>446</v>
      </c>
      <c r="E2262" t="s">
        <v>5674</v>
      </c>
      <c r="F2262" t="s">
        <v>5675</v>
      </c>
      <c r="G2262" t="s">
        <v>525</v>
      </c>
      <c r="H2262" t="s">
        <v>450</v>
      </c>
      <c r="I2262" t="s">
        <v>1373</v>
      </c>
      <c r="J2262" t="s">
        <v>466</v>
      </c>
      <c r="K2262">
        <v>92024</v>
      </c>
      <c r="L2262" t="s">
        <v>467</v>
      </c>
      <c r="M2262" t="s">
        <v>3134</v>
      </c>
      <c r="N2262" t="s">
        <v>494</v>
      </c>
      <c r="O2262" t="s">
        <v>584</v>
      </c>
      <c r="P2262" t="s">
        <v>3135</v>
      </c>
      <c r="Q2262">
        <v>371.96999999999997</v>
      </c>
      <c r="R2262">
        <v>3</v>
      </c>
      <c r="S2262">
        <v>0</v>
      </c>
      <c r="T2262" s="16">
        <v>66.954599999999971</v>
      </c>
    </row>
    <row r="2263" spans="1:20" x14ac:dyDescent="0.3">
      <c r="A2263" t="s">
        <v>5676</v>
      </c>
      <c r="B2263" s="1">
        <v>42356</v>
      </c>
      <c r="C2263" s="1">
        <v>42356</v>
      </c>
      <c r="D2263" t="s">
        <v>1716</v>
      </c>
      <c r="E2263" t="s">
        <v>5677</v>
      </c>
      <c r="F2263" t="s">
        <v>5678</v>
      </c>
      <c r="G2263" t="s">
        <v>449</v>
      </c>
      <c r="H2263" t="s">
        <v>450</v>
      </c>
      <c r="I2263" t="s">
        <v>689</v>
      </c>
      <c r="J2263" t="s">
        <v>690</v>
      </c>
      <c r="K2263">
        <v>10035</v>
      </c>
      <c r="L2263" t="s">
        <v>571</v>
      </c>
      <c r="M2263" t="s">
        <v>2673</v>
      </c>
      <c r="N2263" t="s">
        <v>494</v>
      </c>
      <c r="O2263" t="s">
        <v>584</v>
      </c>
      <c r="P2263" t="s">
        <v>2674</v>
      </c>
      <c r="Q2263">
        <v>166.24</v>
      </c>
      <c r="R2263">
        <v>1</v>
      </c>
      <c r="S2263">
        <v>0</v>
      </c>
      <c r="T2263" s="16">
        <v>24.936000000000007</v>
      </c>
    </row>
    <row r="2264" spans="1:20" x14ac:dyDescent="0.3">
      <c r="A2264" t="s">
        <v>5679</v>
      </c>
      <c r="B2264" s="1">
        <v>42772</v>
      </c>
      <c r="C2264" s="1">
        <v>42775</v>
      </c>
      <c r="D2264" t="s">
        <v>611</v>
      </c>
      <c r="E2264" t="s">
        <v>5680</v>
      </c>
      <c r="F2264" t="s">
        <v>5681</v>
      </c>
      <c r="G2264" t="s">
        <v>449</v>
      </c>
      <c r="H2264" t="s">
        <v>450</v>
      </c>
      <c r="I2264" t="s">
        <v>1553</v>
      </c>
      <c r="J2264" t="s">
        <v>742</v>
      </c>
      <c r="K2264">
        <v>22204</v>
      </c>
      <c r="L2264" t="s">
        <v>453</v>
      </c>
      <c r="M2264" t="s">
        <v>2660</v>
      </c>
      <c r="N2264" t="s">
        <v>455</v>
      </c>
      <c r="O2264" t="s">
        <v>456</v>
      </c>
      <c r="P2264" t="s">
        <v>2661</v>
      </c>
      <c r="Q2264">
        <v>359.96999999999997</v>
      </c>
      <c r="R2264">
        <v>3</v>
      </c>
      <c r="S2264">
        <v>0</v>
      </c>
      <c r="T2264" s="16">
        <v>79.193399999999968</v>
      </c>
    </row>
    <row r="2265" spans="1:20" x14ac:dyDescent="0.3">
      <c r="A2265" t="s">
        <v>5682</v>
      </c>
      <c r="B2265" s="1">
        <v>42688</v>
      </c>
      <c r="C2265" s="1">
        <v>42690</v>
      </c>
      <c r="D2265" t="s">
        <v>446</v>
      </c>
      <c r="E2265" t="s">
        <v>2249</v>
      </c>
      <c r="F2265" t="s">
        <v>2250</v>
      </c>
      <c r="G2265" t="s">
        <v>449</v>
      </c>
      <c r="H2265" t="s">
        <v>450</v>
      </c>
      <c r="I2265" t="s">
        <v>2164</v>
      </c>
      <c r="J2265" t="s">
        <v>1698</v>
      </c>
      <c r="K2265">
        <v>30318</v>
      </c>
      <c r="L2265" t="s">
        <v>453</v>
      </c>
      <c r="M2265" t="s">
        <v>5683</v>
      </c>
      <c r="N2265" t="s">
        <v>494</v>
      </c>
      <c r="O2265" t="s">
        <v>584</v>
      </c>
      <c r="P2265" t="s">
        <v>5684</v>
      </c>
      <c r="Q2265">
        <v>499.98</v>
      </c>
      <c r="R2265">
        <v>2</v>
      </c>
      <c r="S2265">
        <v>0</v>
      </c>
      <c r="T2265" s="16">
        <v>114.99540000000002</v>
      </c>
    </row>
    <row r="2266" spans="1:20" x14ac:dyDescent="0.3">
      <c r="A2266" t="s">
        <v>5682</v>
      </c>
      <c r="B2266" s="1">
        <v>42688</v>
      </c>
      <c r="C2266" s="1">
        <v>42690</v>
      </c>
      <c r="D2266" t="s">
        <v>446</v>
      </c>
      <c r="E2266" t="s">
        <v>2249</v>
      </c>
      <c r="F2266" t="s">
        <v>2250</v>
      </c>
      <c r="G2266" t="s">
        <v>449</v>
      </c>
      <c r="H2266" t="s">
        <v>450</v>
      </c>
      <c r="I2266" t="s">
        <v>2164</v>
      </c>
      <c r="J2266" t="s">
        <v>1698</v>
      </c>
      <c r="K2266">
        <v>30318</v>
      </c>
      <c r="L2266" t="s">
        <v>453</v>
      </c>
      <c r="M2266" t="s">
        <v>1338</v>
      </c>
      <c r="N2266" t="s">
        <v>469</v>
      </c>
      <c r="O2266" t="s">
        <v>513</v>
      </c>
      <c r="P2266" t="s">
        <v>1339</v>
      </c>
      <c r="Q2266">
        <v>5.28</v>
      </c>
      <c r="R2266">
        <v>1</v>
      </c>
      <c r="S2266">
        <v>0</v>
      </c>
      <c r="T2266" s="16">
        <v>2.3759999999999999</v>
      </c>
    </row>
    <row r="2267" spans="1:20" x14ac:dyDescent="0.3">
      <c r="A2267" t="s">
        <v>5682</v>
      </c>
      <c r="B2267" s="1">
        <v>42688</v>
      </c>
      <c r="C2267" s="1">
        <v>42690</v>
      </c>
      <c r="D2267" t="s">
        <v>446</v>
      </c>
      <c r="E2267" t="s">
        <v>2249</v>
      </c>
      <c r="F2267" t="s">
        <v>2250</v>
      </c>
      <c r="G2267" t="s">
        <v>449</v>
      </c>
      <c r="H2267" t="s">
        <v>450</v>
      </c>
      <c r="I2267" t="s">
        <v>2164</v>
      </c>
      <c r="J2267" t="s">
        <v>1698</v>
      </c>
      <c r="K2267">
        <v>30318</v>
      </c>
      <c r="L2267" t="s">
        <v>453</v>
      </c>
      <c r="M2267" t="s">
        <v>4019</v>
      </c>
      <c r="N2267" t="s">
        <v>469</v>
      </c>
      <c r="O2267" t="s">
        <v>498</v>
      </c>
      <c r="P2267" t="s">
        <v>4020</v>
      </c>
      <c r="Q2267">
        <v>8.26</v>
      </c>
      <c r="R2267">
        <v>2</v>
      </c>
      <c r="S2267">
        <v>0</v>
      </c>
      <c r="T2267" s="16">
        <v>3.8822000000000001</v>
      </c>
    </row>
    <row r="2268" spans="1:20" x14ac:dyDescent="0.3">
      <c r="A2268" t="s">
        <v>5685</v>
      </c>
      <c r="B2268" s="1">
        <v>43020</v>
      </c>
      <c r="C2268" s="1">
        <v>43020</v>
      </c>
      <c r="D2268" t="s">
        <v>1716</v>
      </c>
      <c r="E2268" t="s">
        <v>5686</v>
      </c>
      <c r="F2268" t="s">
        <v>5687</v>
      </c>
      <c r="G2268" t="s">
        <v>525</v>
      </c>
      <c r="H2268" t="s">
        <v>450</v>
      </c>
      <c r="I2268" t="s">
        <v>1160</v>
      </c>
      <c r="J2268" t="s">
        <v>511</v>
      </c>
      <c r="K2268">
        <v>28110</v>
      </c>
      <c r="L2268" t="s">
        <v>453</v>
      </c>
      <c r="M2268" t="s">
        <v>5688</v>
      </c>
      <c r="N2268" t="s">
        <v>469</v>
      </c>
      <c r="O2268" t="s">
        <v>513</v>
      </c>
      <c r="P2268" t="s">
        <v>5689</v>
      </c>
      <c r="Q2268">
        <v>7.9680000000000009</v>
      </c>
      <c r="R2268">
        <v>2</v>
      </c>
      <c r="S2268">
        <v>0.2</v>
      </c>
      <c r="T2268" s="16">
        <v>2.6892000000000005</v>
      </c>
    </row>
    <row r="2269" spans="1:20" x14ac:dyDescent="0.3">
      <c r="A2269" t="s">
        <v>5690</v>
      </c>
      <c r="B2269" s="1">
        <v>42995</v>
      </c>
      <c r="C2269" s="1">
        <v>42995</v>
      </c>
      <c r="D2269" t="s">
        <v>1716</v>
      </c>
      <c r="E2269" t="s">
        <v>5691</v>
      </c>
      <c r="F2269" t="s">
        <v>5692</v>
      </c>
      <c r="G2269" t="s">
        <v>449</v>
      </c>
      <c r="H2269" t="s">
        <v>450</v>
      </c>
      <c r="I2269" t="s">
        <v>518</v>
      </c>
      <c r="J2269" t="s">
        <v>519</v>
      </c>
      <c r="K2269">
        <v>98115</v>
      </c>
      <c r="L2269" t="s">
        <v>467</v>
      </c>
      <c r="M2269" t="s">
        <v>5693</v>
      </c>
      <c r="N2269" t="s">
        <v>469</v>
      </c>
      <c r="O2269" t="s">
        <v>513</v>
      </c>
      <c r="P2269" t="s">
        <v>5694</v>
      </c>
      <c r="Q2269">
        <v>12.96</v>
      </c>
      <c r="R2269">
        <v>2</v>
      </c>
      <c r="S2269">
        <v>0</v>
      </c>
      <c r="T2269" s="16">
        <v>6.3504000000000005</v>
      </c>
    </row>
    <row r="2270" spans="1:20" x14ac:dyDescent="0.3">
      <c r="A2270" t="s">
        <v>5695</v>
      </c>
      <c r="B2270" s="1">
        <v>43089</v>
      </c>
      <c r="C2270" s="1">
        <v>43095</v>
      </c>
      <c r="D2270" t="s">
        <v>473</v>
      </c>
      <c r="E2270" t="s">
        <v>1785</v>
      </c>
      <c r="F2270" t="s">
        <v>1786</v>
      </c>
      <c r="G2270" t="s">
        <v>464</v>
      </c>
      <c r="H2270" t="s">
        <v>450</v>
      </c>
      <c r="I2270" t="s">
        <v>812</v>
      </c>
      <c r="J2270" t="s">
        <v>690</v>
      </c>
      <c r="K2270">
        <v>14609</v>
      </c>
      <c r="L2270" t="s">
        <v>571</v>
      </c>
      <c r="M2270" t="s">
        <v>5696</v>
      </c>
      <c r="N2270" t="s">
        <v>469</v>
      </c>
      <c r="O2270" t="s">
        <v>513</v>
      </c>
      <c r="P2270" t="s">
        <v>5697</v>
      </c>
      <c r="Q2270">
        <v>6.48</v>
      </c>
      <c r="R2270">
        <v>1</v>
      </c>
      <c r="S2270">
        <v>0</v>
      </c>
      <c r="T2270" s="16">
        <v>3.1104000000000003</v>
      </c>
    </row>
    <row r="2271" spans="1:20" x14ac:dyDescent="0.3">
      <c r="A2271" t="s">
        <v>5695</v>
      </c>
      <c r="B2271" s="1">
        <v>43089</v>
      </c>
      <c r="C2271" s="1">
        <v>43095</v>
      </c>
      <c r="D2271" t="s">
        <v>473</v>
      </c>
      <c r="E2271" t="s">
        <v>1785</v>
      </c>
      <c r="F2271" t="s">
        <v>1786</v>
      </c>
      <c r="G2271" t="s">
        <v>464</v>
      </c>
      <c r="H2271" t="s">
        <v>450</v>
      </c>
      <c r="I2271" t="s">
        <v>812</v>
      </c>
      <c r="J2271" t="s">
        <v>690</v>
      </c>
      <c r="K2271">
        <v>14609</v>
      </c>
      <c r="L2271" t="s">
        <v>571</v>
      </c>
      <c r="M2271" t="s">
        <v>655</v>
      </c>
      <c r="N2271" t="s">
        <v>469</v>
      </c>
      <c r="O2271" t="s">
        <v>498</v>
      </c>
      <c r="P2271" t="s">
        <v>656</v>
      </c>
      <c r="Q2271">
        <v>6.9840000000000009</v>
      </c>
      <c r="R2271">
        <v>1</v>
      </c>
      <c r="S2271">
        <v>0.2</v>
      </c>
      <c r="T2271" s="16">
        <v>2.3570999999999991</v>
      </c>
    </row>
    <row r="2272" spans="1:20" x14ac:dyDescent="0.3">
      <c r="A2272" t="s">
        <v>5698</v>
      </c>
      <c r="B2272" s="1">
        <v>43071</v>
      </c>
      <c r="C2272" s="1">
        <v>43076</v>
      </c>
      <c r="D2272" t="s">
        <v>473</v>
      </c>
      <c r="E2272" t="s">
        <v>1717</v>
      </c>
      <c r="F2272" t="s">
        <v>1718</v>
      </c>
      <c r="G2272" t="s">
        <v>464</v>
      </c>
      <c r="H2272" t="s">
        <v>450</v>
      </c>
      <c r="I2272" t="s">
        <v>1846</v>
      </c>
      <c r="J2272" t="s">
        <v>477</v>
      </c>
      <c r="K2272">
        <v>33180</v>
      </c>
      <c r="L2272" t="s">
        <v>453</v>
      </c>
      <c r="M2272" t="s">
        <v>1884</v>
      </c>
      <c r="N2272" t="s">
        <v>469</v>
      </c>
      <c r="O2272" t="s">
        <v>491</v>
      </c>
      <c r="P2272" t="s">
        <v>1885</v>
      </c>
      <c r="Q2272">
        <v>47.96</v>
      </c>
      <c r="R2272">
        <v>5</v>
      </c>
      <c r="S2272">
        <v>0.2</v>
      </c>
      <c r="T2272" s="16">
        <v>4.196499999999995</v>
      </c>
    </row>
    <row r="2273" spans="1:20" x14ac:dyDescent="0.3">
      <c r="A2273" t="s">
        <v>5699</v>
      </c>
      <c r="B2273" s="1">
        <v>42268</v>
      </c>
      <c r="C2273" s="1">
        <v>42274</v>
      </c>
      <c r="D2273" t="s">
        <v>473</v>
      </c>
      <c r="E2273" t="s">
        <v>1120</v>
      </c>
      <c r="F2273" t="s">
        <v>1121</v>
      </c>
      <c r="G2273" t="s">
        <v>449</v>
      </c>
      <c r="H2273" t="s">
        <v>450</v>
      </c>
      <c r="I2273" t="s">
        <v>518</v>
      </c>
      <c r="J2273" t="s">
        <v>519</v>
      </c>
      <c r="K2273">
        <v>98105</v>
      </c>
      <c r="L2273" t="s">
        <v>467</v>
      </c>
      <c r="M2273" t="s">
        <v>5700</v>
      </c>
      <c r="N2273" t="s">
        <v>469</v>
      </c>
      <c r="O2273" t="s">
        <v>482</v>
      </c>
      <c r="P2273" t="s">
        <v>5701</v>
      </c>
      <c r="Q2273">
        <v>199.74</v>
      </c>
      <c r="R2273">
        <v>6</v>
      </c>
      <c r="S2273">
        <v>0</v>
      </c>
      <c r="T2273" s="16">
        <v>47.937599999999996</v>
      </c>
    </row>
    <row r="2274" spans="1:20" x14ac:dyDescent="0.3">
      <c r="A2274" t="s">
        <v>5702</v>
      </c>
      <c r="B2274" s="1">
        <v>42069</v>
      </c>
      <c r="C2274" s="1">
        <v>42074</v>
      </c>
      <c r="D2274" t="s">
        <v>473</v>
      </c>
      <c r="E2274" t="s">
        <v>1628</v>
      </c>
      <c r="F2274" t="s">
        <v>1629</v>
      </c>
      <c r="G2274" t="s">
        <v>449</v>
      </c>
      <c r="H2274" t="s">
        <v>450</v>
      </c>
      <c r="I2274" t="s">
        <v>550</v>
      </c>
      <c r="J2274" t="s">
        <v>466</v>
      </c>
      <c r="K2274">
        <v>94122</v>
      </c>
      <c r="L2274" t="s">
        <v>467</v>
      </c>
      <c r="M2274" t="s">
        <v>5703</v>
      </c>
      <c r="N2274" t="s">
        <v>455</v>
      </c>
      <c r="O2274" t="s">
        <v>488</v>
      </c>
      <c r="P2274" t="s">
        <v>5704</v>
      </c>
      <c r="Q2274">
        <v>435.26</v>
      </c>
      <c r="R2274">
        <v>7</v>
      </c>
      <c r="S2274">
        <v>0</v>
      </c>
      <c r="T2274" s="16">
        <v>95.757200000000012</v>
      </c>
    </row>
    <row r="2275" spans="1:20" x14ac:dyDescent="0.3">
      <c r="A2275" t="s">
        <v>5702</v>
      </c>
      <c r="B2275" s="1">
        <v>42069</v>
      </c>
      <c r="C2275" s="1">
        <v>42074</v>
      </c>
      <c r="D2275" t="s">
        <v>473</v>
      </c>
      <c r="E2275" t="s">
        <v>1628</v>
      </c>
      <c r="F2275" t="s">
        <v>1629</v>
      </c>
      <c r="G2275" t="s">
        <v>449</v>
      </c>
      <c r="H2275" t="s">
        <v>450</v>
      </c>
      <c r="I2275" t="s">
        <v>550</v>
      </c>
      <c r="J2275" t="s">
        <v>466</v>
      </c>
      <c r="K2275">
        <v>94122</v>
      </c>
      <c r="L2275" t="s">
        <v>467</v>
      </c>
      <c r="M2275" t="s">
        <v>5705</v>
      </c>
      <c r="N2275" t="s">
        <v>494</v>
      </c>
      <c r="O2275" t="s">
        <v>1642</v>
      </c>
      <c r="P2275" t="s">
        <v>5706</v>
      </c>
      <c r="Q2275">
        <v>1119.9840000000002</v>
      </c>
      <c r="R2275">
        <v>2</v>
      </c>
      <c r="S2275">
        <v>0.2</v>
      </c>
      <c r="T2275" s="16">
        <v>377.99459999999993</v>
      </c>
    </row>
    <row r="2276" spans="1:20" x14ac:dyDescent="0.3">
      <c r="A2276" t="s">
        <v>5707</v>
      </c>
      <c r="B2276" s="1">
        <v>41915</v>
      </c>
      <c r="C2276" s="1">
        <v>41920</v>
      </c>
      <c r="D2276" t="s">
        <v>446</v>
      </c>
      <c r="E2276" t="s">
        <v>1751</v>
      </c>
      <c r="F2276" t="s">
        <v>1752</v>
      </c>
      <c r="G2276" t="s">
        <v>464</v>
      </c>
      <c r="H2276" t="s">
        <v>450</v>
      </c>
      <c r="I2276" t="s">
        <v>465</v>
      </c>
      <c r="J2276" t="s">
        <v>466</v>
      </c>
      <c r="K2276">
        <v>90036</v>
      </c>
      <c r="L2276" t="s">
        <v>467</v>
      </c>
      <c r="M2276" t="s">
        <v>5708</v>
      </c>
      <c r="N2276" t="s">
        <v>455</v>
      </c>
      <c r="O2276" t="s">
        <v>479</v>
      </c>
      <c r="P2276" t="s">
        <v>5709</v>
      </c>
      <c r="Q2276">
        <v>143.43199999999999</v>
      </c>
      <c r="R2276">
        <v>1</v>
      </c>
      <c r="S2276">
        <v>0.2</v>
      </c>
      <c r="T2276" s="16">
        <v>3.5857999999999848</v>
      </c>
    </row>
    <row r="2277" spans="1:20" x14ac:dyDescent="0.3">
      <c r="A2277" t="s">
        <v>5707</v>
      </c>
      <c r="B2277" s="1">
        <v>41915</v>
      </c>
      <c r="C2277" s="1">
        <v>41920</v>
      </c>
      <c r="D2277" t="s">
        <v>446</v>
      </c>
      <c r="E2277" t="s">
        <v>1751</v>
      </c>
      <c r="F2277" t="s">
        <v>1752</v>
      </c>
      <c r="G2277" t="s">
        <v>464</v>
      </c>
      <c r="H2277" t="s">
        <v>450</v>
      </c>
      <c r="I2277" t="s">
        <v>465</v>
      </c>
      <c r="J2277" t="s">
        <v>466</v>
      </c>
      <c r="K2277">
        <v>90036</v>
      </c>
      <c r="L2277" t="s">
        <v>467</v>
      </c>
      <c r="M2277" t="s">
        <v>572</v>
      </c>
      <c r="N2277" t="s">
        <v>455</v>
      </c>
      <c r="O2277" t="s">
        <v>459</v>
      </c>
      <c r="P2277" t="s">
        <v>573</v>
      </c>
      <c r="Q2277">
        <v>122.352</v>
      </c>
      <c r="R2277">
        <v>3</v>
      </c>
      <c r="S2277">
        <v>0.2</v>
      </c>
      <c r="T2277" s="16">
        <v>13.764599999999994</v>
      </c>
    </row>
    <row r="2278" spans="1:20" x14ac:dyDescent="0.3">
      <c r="A2278" t="s">
        <v>5710</v>
      </c>
      <c r="B2278" s="1">
        <v>41817</v>
      </c>
      <c r="C2278" s="1">
        <v>41821</v>
      </c>
      <c r="D2278" t="s">
        <v>473</v>
      </c>
      <c r="E2278" t="s">
        <v>2279</v>
      </c>
      <c r="F2278" t="s">
        <v>2280</v>
      </c>
      <c r="G2278" t="s">
        <v>449</v>
      </c>
      <c r="H2278" t="s">
        <v>450</v>
      </c>
      <c r="I2278" t="s">
        <v>5711</v>
      </c>
      <c r="J2278" t="s">
        <v>1915</v>
      </c>
      <c r="K2278">
        <v>38671</v>
      </c>
      <c r="L2278" t="s">
        <v>453</v>
      </c>
      <c r="M2278" t="s">
        <v>3755</v>
      </c>
      <c r="N2278" t="s">
        <v>469</v>
      </c>
      <c r="O2278" t="s">
        <v>482</v>
      </c>
      <c r="P2278" t="s">
        <v>3756</v>
      </c>
      <c r="Q2278">
        <v>306.2</v>
      </c>
      <c r="R2278">
        <v>5</v>
      </c>
      <c r="S2278">
        <v>0</v>
      </c>
      <c r="T2278" s="16">
        <v>0</v>
      </c>
    </row>
    <row r="2279" spans="1:20" x14ac:dyDescent="0.3">
      <c r="A2279" t="s">
        <v>5710</v>
      </c>
      <c r="B2279" s="1">
        <v>41817</v>
      </c>
      <c r="C2279" s="1">
        <v>41821</v>
      </c>
      <c r="D2279" t="s">
        <v>473</v>
      </c>
      <c r="E2279" t="s">
        <v>2279</v>
      </c>
      <c r="F2279" t="s">
        <v>2280</v>
      </c>
      <c r="G2279" t="s">
        <v>449</v>
      </c>
      <c r="H2279" t="s">
        <v>450</v>
      </c>
      <c r="I2279" t="s">
        <v>5711</v>
      </c>
      <c r="J2279" t="s">
        <v>1915</v>
      </c>
      <c r="K2279">
        <v>38671</v>
      </c>
      <c r="L2279" t="s">
        <v>453</v>
      </c>
      <c r="M2279" t="s">
        <v>4254</v>
      </c>
      <c r="N2279" t="s">
        <v>455</v>
      </c>
      <c r="O2279" t="s">
        <v>479</v>
      </c>
      <c r="P2279" t="s">
        <v>3705</v>
      </c>
      <c r="Q2279">
        <v>85.98</v>
      </c>
      <c r="R2279">
        <v>1</v>
      </c>
      <c r="S2279">
        <v>0</v>
      </c>
      <c r="T2279" s="16">
        <v>22.354800000000004</v>
      </c>
    </row>
    <row r="2280" spans="1:20" x14ac:dyDescent="0.3">
      <c r="A2280" t="s">
        <v>5710</v>
      </c>
      <c r="B2280" s="1">
        <v>41817</v>
      </c>
      <c r="C2280" s="1">
        <v>41821</v>
      </c>
      <c r="D2280" t="s">
        <v>473</v>
      </c>
      <c r="E2280" t="s">
        <v>2279</v>
      </c>
      <c r="F2280" t="s">
        <v>2280</v>
      </c>
      <c r="G2280" t="s">
        <v>449</v>
      </c>
      <c r="H2280" t="s">
        <v>450</v>
      </c>
      <c r="I2280" t="s">
        <v>5711</v>
      </c>
      <c r="J2280" t="s">
        <v>1915</v>
      </c>
      <c r="K2280">
        <v>38671</v>
      </c>
      <c r="L2280" t="s">
        <v>453</v>
      </c>
      <c r="M2280" t="s">
        <v>1281</v>
      </c>
      <c r="N2280" t="s">
        <v>494</v>
      </c>
      <c r="O2280" t="s">
        <v>584</v>
      </c>
      <c r="P2280" t="s">
        <v>1282</v>
      </c>
      <c r="Q2280">
        <v>223.96</v>
      </c>
      <c r="R2280">
        <v>4</v>
      </c>
      <c r="S2280">
        <v>0</v>
      </c>
      <c r="T2280" s="16">
        <v>53.750400000000013</v>
      </c>
    </row>
    <row r="2281" spans="1:20" x14ac:dyDescent="0.3">
      <c r="A2281" t="s">
        <v>5712</v>
      </c>
      <c r="B2281" s="1">
        <v>43038</v>
      </c>
      <c r="C2281" s="1">
        <v>43041</v>
      </c>
      <c r="D2281" t="s">
        <v>611</v>
      </c>
      <c r="E2281" t="s">
        <v>5713</v>
      </c>
      <c r="F2281" t="s">
        <v>5714</v>
      </c>
      <c r="G2281" t="s">
        <v>449</v>
      </c>
      <c r="H2281" t="s">
        <v>450</v>
      </c>
      <c r="I2281" t="s">
        <v>518</v>
      </c>
      <c r="J2281" t="s">
        <v>519</v>
      </c>
      <c r="K2281">
        <v>98115</v>
      </c>
      <c r="L2281" t="s">
        <v>467</v>
      </c>
      <c r="M2281" t="s">
        <v>5360</v>
      </c>
      <c r="N2281" t="s">
        <v>455</v>
      </c>
      <c r="O2281" t="s">
        <v>459</v>
      </c>
      <c r="P2281" t="s">
        <v>5361</v>
      </c>
      <c r="Q2281">
        <v>97.567999999999998</v>
      </c>
      <c r="R2281">
        <v>2</v>
      </c>
      <c r="S2281">
        <v>0.2</v>
      </c>
      <c r="T2281" s="16">
        <v>-6.0980000000000025</v>
      </c>
    </row>
    <row r="2282" spans="1:20" x14ac:dyDescent="0.3">
      <c r="A2282" t="s">
        <v>5712</v>
      </c>
      <c r="B2282" s="1">
        <v>43038</v>
      </c>
      <c r="C2282" s="1">
        <v>43041</v>
      </c>
      <c r="D2282" t="s">
        <v>611</v>
      </c>
      <c r="E2282" t="s">
        <v>5713</v>
      </c>
      <c r="F2282" t="s">
        <v>5714</v>
      </c>
      <c r="G2282" t="s">
        <v>449</v>
      </c>
      <c r="H2282" t="s">
        <v>450</v>
      </c>
      <c r="I2282" t="s">
        <v>518</v>
      </c>
      <c r="J2282" t="s">
        <v>519</v>
      </c>
      <c r="K2282">
        <v>98115</v>
      </c>
      <c r="L2282" t="s">
        <v>467</v>
      </c>
      <c r="M2282" t="s">
        <v>4323</v>
      </c>
      <c r="N2282" t="s">
        <v>455</v>
      </c>
      <c r="O2282" t="s">
        <v>459</v>
      </c>
      <c r="P2282" t="s">
        <v>4324</v>
      </c>
      <c r="Q2282">
        <v>614.27200000000005</v>
      </c>
      <c r="R2282">
        <v>8</v>
      </c>
      <c r="S2282">
        <v>0.2</v>
      </c>
      <c r="T2282" s="16">
        <v>-23.03520000000006</v>
      </c>
    </row>
    <row r="2283" spans="1:20" x14ac:dyDescent="0.3">
      <c r="A2283" t="s">
        <v>5712</v>
      </c>
      <c r="B2283" s="1">
        <v>43038</v>
      </c>
      <c r="C2283" s="1">
        <v>43041</v>
      </c>
      <c r="D2283" t="s">
        <v>611</v>
      </c>
      <c r="E2283" t="s">
        <v>5713</v>
      </c>
      <c r="F2283" t="s">
        <v>5714</v>
      </c>
      <c r="G2283" t="s">
        <v>449</v>
      </c>
      <c r="H2283" t="s">
        <v>450</v>
      </c>
      <c r="I2283" t="s">
        <v>518</v>
      </c>
      <c r="J2283" t="s">
        <v>519</v>
      </c>
      <c r="K2283">
        <v>98115</v>
      </c>
      <c r="L2283" t="s">
        <v>467</v>
      </c>
      <c r="M2283" t="s">
        <v>3923</v>
      </c>
      <c r="N2283" t="s">
        <v>455</v>
      </c>
      <c r="O2283" t="s">
        <v>456</v>
      </c>
      <c r="P2283" t="s">
        <v>3924</v>
      </c>
      <c r="Q2283">
        <v>199.98</v>
      </c>
      <c r="R2283">
        <v>2</v>
      </c>
      <c r="S2283">
        <v>0</v>
      </c>
      <c r="T2283" s="16">
        <v>37.996199999999988</v>
      </c>
    </row>
    <row r="2284" spans="1:20" x14ac:dyDescent="0.3">
      <c r="A2284" t="s">
        <v>5715</v>
      </c>
      <c r="B2284" s="1">
        <v>42616</v>
      </c>
      <c r="C2284" s="1">
        <v>42618</v>
      </c>
      <c r="D2284" t="s">
        <v>611</v>
      </c>
      <c r="E2284" t="s">
        <v>4859</v>
      </c>
      <c r="F2284" t="s">
        <v>4860</v>
      </c>
      <c r="G2284" t="s">
        <v>464</v>
      </c>
      <c r="H2284" t="s">
        <v>450</v>
      </c>
      <c r="I2284" t="s">
        <v>4119</v>
      </c>
      <c r="J2284" t="s">
        <v>1172</v>
      </c>
      <c r="K2284">
        <v>6457</v>
      </c>
      <c r="L2284" t="s">
        <v>571</v>
      </c>
      <c r="M2284" t="s">
        <v>1692</v>
      </c>
      <c r="N2284" t="s">
        <v>469</v>
      </c>
      <c r="O2284" t="s">
        <v>513</v>
      </c>
      <c r="P2284" t="s">
        <v>1693</v>
      </c>
      <c r="Q2284">
        <v>48.16</v>
      </c>
      <c r="R2284">
        <v>7</v>
      </c>
      <c r="S2284">
        <v>0</v>
      </c>
      <c r="T2284" s="16">
        <v>22.153599999999997</v>
      </c>
    </row>
    <row r="2285" spans="1:20" x14ac:dyDescent="0.3">
      <c r="A2285" t="s">
        <v>5716</v>
      </c>
      <c r="B2285" s="1">
        <v>42068</v>
      </c>
      <c r="C2285" s="1">
        <v>42072</v>
      </c>
      <c r="D2285" t="s">
        <v>473</v>
      </c>
      <c r="E2285" t="s">
        <v>2367</v>
      </c>
      <c r="F2285" t="s">
        <v>2368</v>
      </c>
      <c r="G2285" t="s">
        <v>449</v>
      </c>
      <c r="H2285" t="s">
        <v>450</v>
      </c>
      <c r="I2285" t="s">
        <v>5717</v>
      </c>
      <c r="J2285" t="s">
        <v>677</v>
      </c>
      <c r="K2285">
        <v>47362</v>
      </c>
      <c r="L2285" t="s">
        <v>528</v>
      </c>
      <c r="M2285" t="s">
        <v>1191</v>
      </c>
      <c r="N2285" t="s">
        <v>494</v>
      </c>
      <c r="O2285" t="s">
        <v>495</v>
      </c>
      <c r="P2285" t="s">
        <v>1192</v>
      </c>
      <c r="Q2285">
        <v>23.92</v>
      </c>
      <c r="R2285">
        <v>2</v>
      </c>
      <c r="S2285">
        <v>0</v>
      </c>
      <c r="T2285" s="16">
        <v>6.6976000000000013</v>
      </c>
    </row>
    <row r="2286" spans="1:20" x14ac:dyDescent="0.3">
      <c r="A2286" t="s">
        <v>5716</v>
      </c>
      <c r="B2286" s="1">
        <v>42068</v>
      </c>
      <c r="C2286" s="1">
        <v>42072</v>
      </c>
      <c r="D2286" t="s">
        <v>473</v>
      </c>
      <c r="E2286" t="s">
        <v>2367</v>
      </c>
      <c r="F2286" t="s">
        <v>2368</v>
      </c>
      <c r="G2286" t="s">
        <v>449</v>
      </c>
      <c r="H2286" t="s">
        <v>450</v>
      </c>
      <c r="I2286" t="s">
        <v>5717</v>
      </c>
      <c r="J2286" t="s">
        <v>677</v>
      </c>
      <c r="K2286">
        <v>47362</v>
      </c>
      <c r="L2286" t="s">
        <v>528</v>
      </c>
      <c r="M2286" t="s">
        <v>5718</v>
      </c>
      <c r="N2286" t="s">
        <v>469</v>
      </c>
      <c r="O2286" t="s">
        <v>501</v>
      </c>
      <c r="P2286" t="s">
        <v>1856</v>
      </c>
      <c r="Q2286">
        <v>60.69</v>
      </c>
      <c r="R2286">
        <v>7</v>
      </c>
      <c r="S2286">
        <v>0</v>
      </c>
      <c r="T2286" s="16">
        <v>16.386300000000002</v>
      </c>
    </row>
    <row r="2287" spans="1:20" x14ac:dyDescent="0.3">
      <c r="A2287" t="s">
        <v>5719</v>
      </c>
      <c r="B2287" s="1">
        <v>42495</v>
      </c>
      <c r="C2287" s="1">
        <v>42498</v>
      </c>
      <c r="D2287" t="s">
        <v>611</v>
      </c>
      <c r="E2287" t="s">
        <v>5720</v>
      </c>
      <c r="F2287" t="s">
        <v>5721</v>
      </c>
      <c r="G2287" t="s">
        <v>464</v>
      </c>
      <c r="H2287" t="s">
        <v>450</v>
      </c>
      <c r="I2287" t="s">
        <v>1611</v>
      </c>
      <c r="J2287" t="s">
        <v>758</v>
      </c>
      <c r="K2287">
        <v>37130</v>
      </c>
      <c r="L2287" t="s">
        <v>453</v>
      </c>
      <c r="M2287" t="s">
        <v>5722</v>
      </c>
      <c r="N2287" t="s">
        <v>469</v>
      </c>
      <c r="O2287" t="s">
        <v>513</v>
      </c>
      <c r="P2287" t="s">
        <v>5723</v>
      </c>
      <c r="Q2287">
        <v>14.352000000000002</v>
      </c>
      <c r="R2287">
        <v>3</v>
      </c>
      <c r="S2287">
        <v>0.2</v>
      </c>
      <c r="T2287" s="16">
        <v>5.2026000000000003</v>
      </c>
    </row>
    <row r="2288" spans="1:20" x14ac:dyDescent="0.3">
      <c r="A2288" t="s">
        <v>5724</v>
      </c>
      <c r="B2288" s="1">
        <v>43056</v>
      </c>
      <c r="C2288" s="1">
        <v>43062</v>
      </c>
      <c r="D2288" t="s">
        <v>473</v>
      </c>
      <c r="E2288" t="s">
        <v>3690</v>
      </c>
      <c r="F2288" t="s">
        <v>3691</v>
      </c>
      <c r="G2288" t="s">
        <v>449</v>
      </c>
      <c r="H2288" t="s">
        <v>450</v>
      </c>
      <c r="I2288" t="s">
        <v>2404</v>
      </c>
      <c r="J2288" t="s">
        <v>742</v>
      </c>
      <c r="K2288">
        <v>24153</v>
      </c>
      <c r="L2288" t="s">
        <v>453</v>
      </c>
      <c r="M2288" t="s">
        <v>5725</v>
      </c>
      <c r="N2288" t="s">
        <v>469</v>
      </c>
      <c r="O2288" t="s">
        <v>501</v>
      </c>
      <c r="P2288" t="s">
        <v>5726</v>
      </c>
      <c r="Q2288">
        <v>35.04</v>
      </c>
      <c r="R2288">
        <v>2</v>
      </c>
      <c r="S2288">
        <v>0</v>
      </c>
      <c r="T2288" s="16">
        <v>12.263999999999999</v>
      </c>
    </row>
    <row r="2289" spans="1:20" x14ac:dyDescent="0.3">
      <c r="A2289" t="s">
        <v>5727</v>
      </c>
      <c r="B2289" s="1">
        <v>42887</v>
      </c>
      <c r="C2289" s="1">
        <v>42891</v>
      </c>
      <c r="D2289" t="s">
        <v>446</v>
      </c>
      <c r="E2289" t="s">
        <v>1451</v>
      </c>
      <c r="F2289" t="s">
        <v>1452</v>
      </c>
      <c r="G2289" t="s">
        <v>464</v>
      </c>
      <c r="H2289" t="s">
        <v>450</v>
      </c>
      <c r="I2289" t="s">
        <v>3265</v>
      </c>
      <c r="J2289" t="s">
        <v>921</v>
      </c>
      <c r="K2289">
        <v>43615</v>
      </c>
      <c r="L2289" t="s">
        <v>571</v>
      </c>
      <c r="M2289" t="s">
        <v>5728</v>
      </c>
      <c r="N2289" t="s">
        <v>469</v>
      </c>
      <c r="O2289" t="s">
        <v>501</v>
      </c>
      <c r="P2289" t="s">
        <v>5729</v>
      </c>
      <c r="Q2289">
        <v>17.480000000000004</v>
      </c>
      <c r="R2289">
        <v>5</v>
      </c>
      <c r="S2289">
        <v>0.2</v>
      </c>
      <c r="T2289" s="16">
        <v>1.3109999999999999</v>
      </c>
    </row>
    <row r="2290" spans="1:20" x14ac:dyDescent="0.3">
      <c r="A2290" t="s">
        <v>5730</v>
      </c>
      <c r="B2290" s="1">
        <v>42896</v>
      </c>
      <c r="C2290" s="1">
        <v>42899</v>
      </c>
      <c r="D2290" t="s">
        <v>611</v>
      </c>
      <c r="E2290" t="s">
        <v>5440</v>
      </c>
      <c r="F2290" t="s">
        <v>5441</v>
      </c>
      <c r="G2290" t="s">
        <v>449</v>
      </c>
      <c r="H2290" t="s">
        <v>450</v>
      </c>
      <c r="I2290" t="s">
        <v>465</v>
      </c>
      <c r="J2290" t="s">
        <v>466</v>
      </c>
      <c r="K2290">
        <v>90032</v>
      </c>
      <c r="L2290" t="s">
        <v>467</v>
      </c>
      <c r="M2290" t="s">
        <v>3699</v>
      </c>
      <c r="N2290" t="s">
        <v>469</v>
      </c>
      <c r="O2290" t="s">
        <v>491</v>
      </c>
      <c r="P2290" t="s">
        <v>3700</v>
      </c>
      <c r="Q2290">
        <v>16.399999999999999</v>
      </c>
      <c r="R2290">
        <v>5</v>
      </c>
      <c r="S2290">
        <v>0</v>
      </c>
      <c r="T2290" s="16">
        <v>4.7559999999999985</v>
      </c>
    </row>
    <row r="2291" spans="1:20" x14ac:dyDescent="0.3">
      <c r="A2291" t="s">
        <v>5731</v>
      </c>
      <c r="B2291" s="1">
        <v>42743</v>
      </c>
      <c r="C2291" s="1">
        <v>42746</v>
      </c>
      <c r="D2291" t="s">
        <v>611</v>
      </c>
      <c r="E2291" t="s">
        <v>5732</v>
      </c>
      <c r="F2291" t="s">
        <v>5733</v>
      </c>
      <c r="G2291" t="s">
        <v>464</v>
      </c>
      <c r="H2291" t="s">
        <v>450</v>
      </c>
      <c r="I2291" t="s">
        <v>518</v>
      </c>
      <c r="J2291" t="s">
        <v>519</v>
      </c>
      <c r="K2291">
        <v>98115</v>
      </c>
      <c r="L2291" t="s">
        <v>467</v>
      </c>
      <c r="M2291" t="s">
        <v>5734</v>
      </c>
      <c r="N2291" t="s">
        <v>455</v>
      </c>
      <c r="O2291" t="s">
        <v>479</v>
      </c>
      <c r="P2291" t="s">
        <v>5735</v>
      </c>
      <c r="Q2291">
        <v>892.98</v>
      </c>
      <c r="R2291">
        <v>2</v>
      </c>
      <c r="S2291">
        <v>0</v>
      </c>
      <c r="T2291" s="16">
        <v>80.368200000000002</v>
      </c>
    </row>
    <row r="2292" spans="1:20" x14ac:dyDescent="0.3">
      <c r="A2292" t="s">
        <v>5736</v>
      </c>
      <c r="B2292" s="1">
        <v>42114</v>
      </c>
      <c r="C2292" s="1">
        <v>42119</v>
      </c>
      <c r="D2292" t="s">
        <v>473</v>
      </c>
      <c r="E2292" t="s">
        <v>3567</v>
      </c>
      <c r="F2292" t="s">
        <v>3568</v>
      </c>
      <c r="G2292" t="s">
        <v>464</v>
      </c>
      <c r="H2292" t="s">
        <v>450</v>
      </c>
      <c r="I2292" t="s">
        <v>920</v>
      </c>
      <c r="J2292" t="s">
        <v>1698</v>
      </c>
      <c r="K2292">
        <v>31907</v>
      </c>
      <c r="L2292" t="s">
        <v>453</v>
      </c>
      <c r="M2292" t="s">
        <v>3013</v>
      </c>
      <c r="N2292" t="s">
        <v>494</v>
      </c>
      <c r="O2292" t="s">
        <v>495</v>
      </c>
      <c r="P2292" t="s">
        <v>3014</v>
      </c>
      <c r="Q2292">
        <v>287.96999999999997</v>
      </c>
      <c r="R2292">
        <v>3</v>
      </c>
      <c r="S2292">
        <v>0</v>
      </c>
      <c r="T2292" s="16">
        <v>77.751899999999992</v>
      </c>
    </row>
    <row r="2293" spans="1:20" x14ac:dyDescent="0.3">
      <c r="A2293" t="s">
        <v>5736</v>
      </c>
      <c r="B2293" s="1">
        <v>42114</v>
      </c>
      <c r="C2293" s="1">
        <v>42119</v>
      </c>
      <c r="D2293" t="s">
        <v>473</v>
      </c>
      <c r="E2293" t="s">
        <v>3567</v>
      </c>
      <c r="F2293" t="s">
        <v>3568</v>
      </c>
      <c r="G2293" t="s">
        <v>464</v>
      </c>
      <c r="H2293" t="s">
        <v>450</v>
      </c>
      <c r="I2293" t="s">
        <v>920</v>
      </c>
      <c r="J2293" t="s">
        <v>1698</v>
      </c>
      <c r="K2293">
        <v>31907</v>
      </c>
      <c r="L2293" t="s">
        <v>453</v>
      </c>
      <c r="M2293" t="s">
        <v>4688</v>
      </c>
      <c r="N2293" t="s">
        <v>455</v>
      </c>
      <c r="O2293" t="s">
        <v>488</v>
      </c>
      <c r="P2293" t="s">
        <v>4689</v>
      </c>
      <c r="Q2293">
        <v>595.38</v>
      </c>
      <c r="R2293">
        <v>6</v>
      </c>
      <c r="S2293">
        <v>0</v>
      </c>
      <c r="T2293" s="16">
        <v>297.69</v>
      </c>
    </row>
    <row r="2294" spans="1:20" x14ac:dyDescent="0.3">
      <c r="A2294" t="s">
        <v>5736</v>
      </c>
      <c r="B2294" s="1">
        <v>42114</v>
      </c>
      <c r="C2294" s="1">
        <v>42119</v>
      </c>
      <c r="D2294" t="s">
        <v>473</v>
      </c>
      <c r="E2294" t="s">
        <v>3567</v>
      </c>
      <c r="F2294" t="s">
        <v>3568</v>
      </c>
      <c r="G2294" t="s">
        <v>464</v>
      </c>
      <c r="H2294" t="s">
        <v>450</v>
      </c>
      <c r="I2294" t="s">
        <v>920</v>
      </c>
      <c r="J2294" t="s">
        <v>1698</v>
      </c>
      <c r="K2294">
        <v>31907</v>
      </c>
      <c r="L2294" t="s">
        <v>453</v>
      </c>
      <c r="M2294" t="s">
        <v>3482</v>
      </c>
      <c r="N2294" t="s">
        <v>469</v>
      </c>
      <c r="O2294" t="s">
        <v>513</v>
      </c>
      <c r="P2294" t="s">
        <v>3483</v>
      </c>
      <c r="Q2294">
        <v>12.96</v>
      </c>
      <c r="R2294">
        <v>2</v>
      </c>
      <c r="S2294">
        <v>0</v>
      </c>
      <c r="T2294" s="16">
        <v>6.2208000000000006</v>
      </c>
    </row>
    <row r="2295" spans="1:20" x14ac:dyDescent="0.3">
      <c r="A2295" t="s">
        <v>5737</v>
      </c>
      <c r="B2295" s="1">
        <v>42309</v>
      </c>
      <c r="C2295" s="1">
        <v>42314</v>
      </c>
      <c r="D2295" t="s">
        <v>473</v>
      </c>
      <c r="E2295" t="s">
        <v>4033</v>
      </c>
      <c r="F2295" t="s">
        <v>4034</v>
      </c>
      <c r="G2295" t="s">
        <v>464</v>
      </c>
      <c r="H2295" t="s">
        <v>450</v>
      </c>
      <c r="I2295" t="s">
        <v>689</v>
      </c>
      <c r="J2295" t="s">
        <v>690</v>
      </c>
      <c r="K2295">
        <v>10009</v>
      </c>
      <c r="L2295" t="s">
        <v>571</v>
      </c>
      <c r="M2295" t="s">
        <v>2364</v>
      </c>
      <c r="N2295" t="s">
        <v>494</v>
      </c>
      <c r="O2295" t="s">
        <v>495</v>
      </c>
      <c r="P2295" t="s">
        <v>2365</v>
      </c>
      <c r="Q2295">
        <v>4.95</v>
      </c>
      <c r="R2295">
        <v>1</v>
      </c>
      <c r="S2295">
        <v>0</v>
      </c>
      <c r="T2295" s="16">
        <v>1.3365</v>
      </c>
    </row>
    <row r="2296" spans="1:20" x14ac:dyDescent="0.3">
      <c r="A2296" t="s">
        <v>5738</v>
      </c>
      <c r="B2296" s="1">
        <v>43092</v>
      </c>
      <c r="C2296" s="1">
        <v>43096</v>
      </c>
      <c r="D2296" t="s">
        <v>473</v>
      </c>
      <c r="E2296" t="s">
        <v>4859</v>
      </c>
      <c r="F2296" t="s">
        <v>4860</v>
      </c>
      <c r="G2296" t="s">
        <v>464</v>
      </c>
      <c r="H2296" t="s">
        <v>450</v>
      </c>
      <c r="I2296" t="s">
        <v>4119</v>
      </c>
      <c r="J2296" t="s">
        <v>1172</v>
      </c>
      <c r="K2296">
        <v>6457</v>
      </c>
      <c r="L2296" t="s">
        <v>571</v>
      </c>
      <c r="M2296" t="s">
        <v>761</v>
      </c>
      <c r="N2296" t="s">
        <v>455</v>
      </c>
      <c r="O2296" t="s">
        <v>488</v>
      </c>
      <c r="P2296" t="s">
        <v>762</v>
      </c>
      <c r="Q2296">
        <v>181.95</v>
      </c>
      <c r="R2296">
        <v>3</v>
      </c>
      <c r="S2296">
        <v>0</v>
      </c>
      <c r="T2296" s="16">
        <v>38.209499999999998</v>
      </c>
    </row>
    <row r="2297" spans="1:20" x14ac:dyDescent="0.3">
      <c r="A2297" t="s">
        <v>5739</v>
      </c>
      <c r="B2297" s="1">
        <v>42309</v>
      </c>
      <c r="C2297" s="1">
        <v>42313</v>
      </c>
      <c r="D2297" t="s">
        <v>473</v>
      </c>
      <c r="E2297" t="s">
        <v>1313</v>
      </c>
      <c r="F2297" t="s">
        <v>1314</v>
      </c>
      <c r="G2297" t="s">
        <v>449</v>
      </c>
      <c r="H2297" t="s">
        <v>450</v>
      </c>
      <c r="I2297" t="s">
        <v>689</v>
      </c>
      <c r="J2297" t="s">
        <v>690</v>
      </c>
      <c r="K2297">
        <v>10011</v>
      </c>
      <c r="L2297" t="s">
        <v>571</v>
      </c>
      <c r="M2297" t="s">
        <v>4087</v>
      </c>
      <c r="N2297" t="s">
        <v>469</v>
      </c>
      <c r="O2297" t="s">
        <v>513</v>
      </c>
      <c r="P2297" t="s">
        <v>4088</v>
      </c>
      <c r="Q2297">
        <v>13.52</v>
      </c>
      <c r="R2297">
        <v>4</v>
      </c>
      <c r="S2297">
        <v>0</v>
      </c>
      <c r="T2297" s="16">
        <v>6.219199999999999</v>
      </c>
    </row>
    <row r="2298" spans="1:20" x14ac:dyDescent="0.3">
      <c r="A2298" t="s">
        <v>5739</v>
      </c>
      <c r="B2298" s="1">
        <v>42309</v>
      </c>
      <c r="C2298" s="1">
        <v>42313</v>
      </c>
      <c r="D2298" t="s">
        <v>473</v>
      </c>
      <c r="E2298" t="s">
        <v>1313</v>
      </c>
      <c r="F2298" t="s">
        <v>1314</v>
      </c>
      <c r="G2298" t="s">
        <v>449</v>
      </c>
      <c r="H2298" t="s">
        <v>450</v>
      </c>
      <c r="I2298" t="s">
        <v>689</v>
      </c>
      <c r="J2298" t="s">
        <v>690</v>
      </c>
      <c r="K2298">
        <v>10011</v>
      </c>
      <c r="L2298" t="s">
        <v>571</v>
      </c>
      <c r="M2298" t="s">
        <v>3106</v>
      </c>
      <c r="N2298" t="s">
        <v>455</v>
      </c>
      <c r="O2298" t="s">
        <v>488</v>
      </c>
      <c r="P2298" t="s">
        <v>3107</v>
      </c>
      <c r="Q2298">
        <v>259.7</v>
      </c>
      <c r="R2298">
        <v>5</v>
      </c>
      <c r="S2298">
        <v>0</v>
      </c>
      <c r="T2298" s="16">
        <v>106.477</v>
      </c>
    </row>
    <row r="2299" spans="1:20" x14ac:dyDescent="0.3">
      <c r="A2299" t="s">
        <v>5739</v>
      </c>
      <c r="B2299" s="1">
        <v>42309</v>
      </c>
      <c r="C2299" s="1">
        <v>42313</v>
      </c>
      <c r="D2299" t="s">
        <v>473</v>
      </c>
      <c r="E2299" t="s">
        <v>1313</v>
      </c>
      <c r="F2299" t="s">
        <v>1314</v>
      </c>
      <c r="G2299" t="s">
        <v>449</v>
      </c>
      <c r="H2299" t="s">
        <v>450</v>
      </c>
      <c r="I2299" t="s">
        <v>689</v>
      </c>
      <c r="J2299" t="s">
        <v>690</v>
      </c>
      <c r="K2299">
        <v>10011</v>
      </c>
      <c r="L2299" t="s">
        <v>571</v>
      </c>
      <c r="M2299" t="s">
        <v>5740</v>
      </c>
      <c r="N2299" t="s">
        <v>494</v>
      </c>
      <c r="O2299" t="s">
        <v>495</v>
      </c>
      <c r="P2299" t="s">
        <v>5741</v>
      </c>
      <c r="Q2299">
        <v>42.95</v>
      </c>
      <c r="R2299">
        <v>1</v>
      </c>
      <c r="S2299">
        <v>0</v>
      </c>
      <c r="T2299" s="16">
        <v>1.2884999999999991</v>
      </c>
    </row>
    <row r="2300" spans="1:20" x14ac:dyDescent="0.3">
      <c r="A2300" t="s">
        <v>5739</v>
      </c>
      <c r="B2300" s="1">
        <v>42309</v>
      </c>
      <c r="C2300" s="1">
        <v>42313</v>
      </c>
      <c r="D2300" t="s">
        <v>473</v>
      </c>
      <c r="E2300" t="s">
        <v>1313</v>
      </c>
      <c r="F2300" t="s">
        <v>1314</v>
      </c>
      <c r="G2300" t="s">
        <v>449</v>
      </c>
      <c r="H2300" t="s">
        <v>450</v>
      </c>
      <c r="I2300" t="s">
        <v>689</v>
      </c>
      <c r="J2300" t="s">
        <v>690</v>
      </c>
      <c r="K2300">
        <v>10011</v>
      </c>
      <c r="L2300" t="s">
        <v>571</v>
      </c>
      <c r="M2300" t="s">
        <v>2972</v>
      </c>
      <c r="N2300" t="s">
        <v>494</v>
      </c>
      <c r="O2300" t="s">
        <v>584</v>
      </c>
      <c r="P2300" t="s">
        <v>2973</v>
      </c>
      <c r="Q2300">
        <v>1399.93</v>
      </c>
      <c r="R2300">
        <v>7</v>
      </c>
      <c r="S2300">
        <v>0</v>
      </c>
      <c r="T2300" s="16">
        <v>601.96990000000005</v>
      </c>
    </row>
    <row r="2301" spans="1:20" x14ac:dyDescent="0.3">
      <c r="A2301" t="s">
        <v>5739</v>
      </c>
      <c r="B2301" s="1">
        <v>42309</v>
      </c>
      <c r="C2301" s="1">
        <v>42313</v>
      </c>
      <c r="D2301" t="s">
        <v>473</v>
      </c>
      <c r="E2301" t="s">
        <v>1313</v>
      </c>
      <c r="F2301" t="s">
        <v>1314</v>
      </c>
      <c r="G2301" t="s">
        <v>449</v>
      </c>
      <c r="H2301" t="s">
        <v>450</v>
      </c>
      <c r="I2301" t="s">
        <v>689</v>
      </c>
      <c r="J2301" t="s">
        <v>690</v>
      </c>
      <c r="K2301">
        <v>10011</v>
      </c>
      <c r="L2301" t="s">
        <v>571</v>
      </c>
      <c r="M2301" t="s">
        <v>2284</v>
      </c>
      <c r="N2301" t="s">
        <v>494</v>
      </c>
      <c r="O2301" t="s">
        <v>495</v>
      </c>
      <c r="P2301" t="s">
        <v>2285</v>
      </c>
      <c r="Q2301">
        <v>503.96</v>
      </c>
      <c r="R2301">
        <v>4</v>
      </c>
      <c r="S2301">
        <v>0</v>
      </c>
      <c r="T2301" s="16">
        <v>125.99000000000001</v>
      </c>
    </row>
    <row r="2302" spans="1:20" x14ac:dyDescent="0.3">
      <c r="A2302" t="s">
        <v>5742</v>
      </c>
      <c r="B2302" s="1">
        <v>41957</v>
      </c>
      <c r="C2302" s="1">
        <v>41961</v>
      </c>
      <c r="D2302" t="s">
        <v>473</v>
      </c>
      <c r="E2302" t="s">
        <v>1684</v>
      </c>
      <c r="F2302" t="s">
        <v>1685</v>
      </c>
      <c r="G2302" t="s">
        <v>449</v>
      </c>
      <c r="H2302" t="s">
        <v>450</v>
      </c>
      <c r="I2302" t="s">
        <v>5743</v>
      </c>
      <c r="J2302" t="s">
        <v>661</v>
      </c>
      <c r="K2302">
        <v>48640</v>
      </c>
      <c r="L2302" t="s">
        <v>528</v>
      </c>
      <c r="M2302" t="s">
        <v>531</v>
      </c>
      <c r="N2302" t="s">
        <v>469</v>
      </c>
      <c r="O2302" t="s">
        <v>498</v>
      </c>
      <c r="P2302" t="s">
        <v>532</v>
      </c>
      <c r="Q2302">
        <v>12.72</v>
      </c>
      <c r="R2302">
        <v>3</v>
      </c>
      <c r="S2302">
        <v>0</v>
      </c>
      <c r="T2302" s="16">
        <v>6.36</v>
      </c>
    </row>
    <row r="2303" spans="1:20" x14ac:dyDescent="0.3">
      <c r="A2303" t="s">
        <v>5742</v>
      </c>
      <c r="B2303" s="1">
        <v>41957</v>
      </c>
      <c r="C2303" s="1">
        <v>41961</v>
      </c>
      <c r="D2303" t="s">
        <v>473</v>
      </c>
      <c r="E2303" t="s">
        <v>1684</v>
      </c>
      <c r="F2303" t="s">
        <v>1685</v>
      </c>
      <c r="G2303" t="s">
        <v>449</v>
      </c>
      <c r="H2303" t="s">
        <v>450</v>
      </c>
      <c r="I2303" t="s">
        <v>5743</v>
      </c>
      <c r="J2303" t="s">
        <v>661</v>
      </c>
      <c r="K2303">
        <v>48640</v>
      </c>
      <c r="L2303" t="s">
        <v>528</v>
      </c>
      <c r="M2303" t="s">
        <v>2819</v>
      </c>
      <c r="N2303" t="s">
        <v>469</v>
      </c>
      <c r="O2303" t="s">
        <v>498</v>
      </c>
      <c r="P2303" t="s">
        <v>2820</v>
      </c>
      <c r="Q2303">
        <v>11.52</v>
      </c>
      <c r="R2303">
        <v>4</v>
      </c>
      <c r="S2303">
        <v>0</v>
      </c>
      <c r="T2303" s="16">
        <v>5.6448</v>
      </c>
    </row>
    <row r="2304" spans="1:20" x14ac:dyDescent="0.3">
      <c r="A2304" t="s">
        <v>5744</v>
      </c>
      <c r="B2304" s="1">
        <v>42386</v>
      </c>
      <c r="C2304" s="1">
        <v>42390</v>
      </c>
      <c r="D2304" t="s">
        <v>473</v>
      </c>
      <c r="E2304" t="s">
        <v>3687</v>
      </c>
      <c r="F2304" t="s">
        <v>3688</v>
      </c>
      <c r="G2304" t="s">
        <v>464</v>
      </c>
      <c r="H2304" t="s">
        <v>450</v>
      </c>
      <c r="I2304" t="s">
        <v>920</v>
      </c>
      <c r="J2304" t="s">
        <v>1698</v>
      </c>
      <c r="K2304">
        <v>31907</v>
      </c>
      <c r="L2304" t="s">
        <v>453</v>
      </c>
      <c r="M2304" t="s">
        <v>2571</v>
      </c>
      <c r="N2304" t="s">
        <v>494</v>
      </c>
      <c r="O2304" t="s">
        <v>584</v>
      </c>
      <c r="P2304" t="s">
        <v>2572</v>
      </c>
      <c r="Q2304">
        <v>316</v>
      </c>
      <c r="R2304">
        <v>4</v>
      </c>
      <c r="S2304">
        <v>0</v>
      </c>
      <c r="T2304" s="16">
        <v>31.599999999999966</v>
      </c>
    </row>
    <row r="2305" spans="1:20" x14ac:dyDescent="0.3">
      <c r="A2305" t="s">
        <v>5745</v>
      </c>
      <c r="B2305" s="1">
        <v>42995</v>
      </c>
      <c r="C2305" s="1">
        <v>43000</v>
      </c>
      <c r="D2305" t="s">
        <v>446</v>
      </c>
      <c r="E2305" t="s">
        <v>2495</v>
      </c>
      <c r="F2305" t="s">
        <v>2496</v>
      </c>
      <c r="G2305" t="s">
        <v>525</v>
      </c>
      <c r="H2305" t="s">
        <v>450</v>
      </c>
      <c r="I2305" t="s">
        <v>3692</v>
      </c>
      <c r="J2305" t="s">
        <v>1698</v>
      </c>
      <c r="K2305">
        <v>30076</v>
      </c>
      <c r="L2305" t="s">
        <v>453</v>
      </c>
      <c r="M2305" t="s">
        <v>1706</v>
      </c>
      <c r="N2305" t="s">
        <v>455</v>
      </c>
      <c r="O2305" t="s">
        <v>459</v>
      </c>
      <c r="P2305" t="s">
        <v>1707</v>
      </c>
      <c r="Q2305">
        <v>723.92</v>
      </c>
      <c r="R2305">
        <v>4</v>
      </c>
      <c r="S2305">
        <v>0</v>
      </c>
      <c r="T2305" s="16">
        <v>188.2192</v>
      </c>
    </row>
    <row r="2306" spans="1:20" x14ac:dyDescent="0.3">
      <c r="A2306" t="s">
        <v>5745</v>
      </c>
      <c r="B2306" s="1">
        <v>42995</v>
      </c>
      <c r="C2306" s="1">
        <v>43000</v>
      </c>
      <c r="D2306" t="s">
        <v>446</v>
      </c>
      <c r="E2306" t="s">
        <v>2495</v>
      </c>
      <c r="F2306" t="s">
        <v>2496</v>
      </c>
      <c r="G2306" t="s">
        <v>525</v>
      </c>
      <c r="H2306" t="s">
        <v>450</v>
      </c>
      <c r="I2306" t="s">
        <v>3692</v>
      </c>
      <c r="J2306" t="s">
        <v>1698</v>
      </c>
      <c r="K2306">
        <v>30076</v>
      </c>
      <c r="L2306" t="s">
        <v>453</v>
      </c>
      <c r="M2306" t="s">
        <v>1480</v>
      </c>
      <c r="N2306" t="s">
        <v>469</v>
      </c>
      <c r="O2306" t="s">
        <v>513</v>
      </c>
      <c r="P2306" t="s">
        <v>609</v>
      </c>
      <c r="Q2306">
        <v>106.32</v>
      </c>
      <c r="R2306">
        <v>3</v>
      </c>
      <c r="S2306">
        <v>0</v>
      </c>
      <c r="T2306" s="16">
        <v>49.970399999999991</v>
      </c>
    </row>
    <row r="2307" spans="1:20" x14ac:dyDescent="0.3">
      <c r="A2307" t="s">
        <v>5746</v>
      </c>
      <c r="B2307" s="1">
        <v>42727</v>
      </c>
      <c r="C2307" s="1">
        <v>42728</v>
      </c>
      <c r="D2307" t="s">
        <v>611</v>
      </c>
      <c r="E2307" t="s">
        <v>1557</v>
      </c>
      <c r="F2307" t="s">
        <v>1558</v>
      </c>
      <c r="G2307" t="s">
        <v>464</v>
      </c>
      <c r="H2307" t="s">
        <v>450</v>
      </c>
      <c r="I2307" t="s">
        <v>726</v>
      </c>
      <c r="J2307" t="s">
        <v>634</v>
      </c>
      <c r="K2307">
        <v>60623</v>
      </c>
      <c r="L2307" t="s">
        <v>528</v>
      </c>
      <c r="M2307" t="s">
        <v>3212</v>
      </c>
      <c r="N2307" t="s">
        <v>455</v>
      </c>
      <c r="O2307" t="s">
        <v>456</v>
      </c>
      <c r="P2307" t="s">
        <v>3213</v>
      </c>
      <c r="Q2307">
        <v>141.37199999999999</v>
      </c>
      <c r="R2307">
        <v>2</v>
      </c>
      <c r="S2307">
        <v>0.3</v>
      </c>
      <c r="T2307" s="16">
        <v>-14.137200000000014</v>
      </c>
    </row>
    <row r="2308" spans="1:20" x14ac:dyDescent="0.3">
      <c r="A2308" t="s">
        <v>5747</v>
      </c>
      <c r="B2308" s="1">
        <v>42222</v>
      </c>
      <c r="C2308" s="1">
        <v>42224</v>
      </c>
      <c r="D2308" t="s">
        <v>611</v>
      </c>
      <c r="E2308" t="s">
        <v>1267</v>
      </c>
      <c r="F2308" t="s">
        <v>1268</v>
      </c>
      <c r="G2308" t="s">
        <v>464</v>
      </c>
      <c r="H2308" t="s">
        <v>450</v>
      </c>
      <c r="I2308" t="s">
        <v>607</v>
      </c>
      <c r="J2308" t="s">
        <v>527</v>
      </c>
      <c r="K2308">
        <v>77041</v>
      </c>
      <c r="L2308" t="s">
        <v>528</v>
      </c>
      <c r="M2308" t="s">
        <v>3373</v>
      </c>
      <c r="N2308" t="s">
        <v>469</v>
      </c>
      <c r="O2308" t="s">
        <v>513</v>
      </c>
      <c r="P2308" t="s">
        <v>3374</v>
      </c>
      <c r="Q2308">
        <v>27.216000000000001</v>
      </c>
      <c r="R2308">
        <v>3</v>
      </c>
      <c r="S2308">
        <v>0.2</v>
      </c>
      <c r="T2308" s="16">
        <v>9.8657999999999983</v>
      </c>
    </row>
    <row r="2309" spans="1:20" x14ac:dyDescent="0.3">
      <c r="A2309" t="s">
        <v>5748</v>
      </c>
      <c r="B2309" s="1">
        <v>43044</v>
      </c>
      <c r="C2309" s="1">
        <v>43048</v>
      </c>
      <c r="D2309" t="s">
        <v>473</v>
      </c>
      <c r="E2309" t="s">
        <v>5749</v>
      </c>
      <c r="F2309" t="s">
        <v>5750</v>
      </c>
      <c r="G2309" t="s">
        <v>449</v>
      </c>
      <c r="H2309" t="s">
        <v>450</v>
      </c>
      <c r="I2309" t="s">
        <v>689</v>
      </c>
      <c r="J2309" t="s">
        <v>690</v>
      </c>
      <c r="K2309">
        <v>10009</v>
      </c>
      <c r="L2309" t="s">
        <v>571</v>
      </c>
      <c r="M2309" t="s">
        <v>2273</v>
      </c>
      <c r="N2309" t="s">
        <v>494</v>
      </c>
      <c r="O2309" t="s">
        <v>584</v>
      </c>
      <c r="P2309" t="s">
        <v>2274</v>
      </c>
      <c r="Q2309">
        <v>390.75</v>
      </c>
      <c r="R2309">
        <v>5</v>
      </c>
      <c r="S2309">
        <v>0</v>
      </c>
      <c r="T2309" s="16">
        <v>171.93000000000006</v>
      </c>
    </row>
    <row r="2310" spans="1:20" x14ac:dyDescent="0.3">
      <c r="A2310" t="s">
        <v>5751</v>
      </c>
      <c r="B2310" s="1">
        <v>42897</v>
      </c>
      <c r="C2310" s="1">
        <v>42898</v>
      </c>
      <c r="D2310" t="s">
        <v>611</v>
      </c>
      <c r="E2310" t="s">
        <v>5752</v>
      </c>
      <c r="F2310" t="s">
        <v>5753</v>
      </c>
      <c r="G2310" t="s">
        <v>525</v>
      </c>
      <c r="H2310" t="s">
        <v>450</v>
      </c>
      <c r="I2310" t="s">
        <v>1812</v>
      </c>
      <c r="J2310" t="s">
        <v>733</v>
      </c>
      <c r="K2310">
        <v>85345</v>
      </c>
      <c r="L2310" t="s">
        <v>467</v>
      </c>
      <c r="M2310" t="s">
        <v>2984</v>
      </c>
      <c r="N2310" t="s">
        <v>455</v>
      </c>
      <c r="O2310" t="s">
        <v>459</v>
      </c>
      <c r="P2310" t="s">
        <v>2985</v>
      </c>
      <c r="Q2310">
        <v>280.79200000000003</v>
      </c>
      <c r="R2310">
        <v>1</v>
      </c>
      <c r="S2310">
        <v>0.2</v>
      </c>
      <c r="T2310" s="16">
        <v>35.098999999999961</v>
      </c>
    </row>
    <row r="2311" spans="1:20" x14ac:dyDescent="0.3">
      <c r="A2311" t="s">
        <v>5751</v>
      </c>
      <c r="B2311" s="1">
        <v>42897</v>
      </c>
      <c r="C2311" s="1">
        <v>42898</v>
      </c>
      <c r="D2311" t="s">
        <v>611</v>
      </c>
      <c r="E2311" t="s">
        <v>5752</v>
      </c>
      <c r="F2311" t="s">
        <v>5753</v>
      </c>
      <c r="G2311" t="s">
        <v>525</v>
      </c>
      <c r="H2311" t="s">
        <v>450</v>
      </c>
      <c r="I2311" t="s">
        <v>1812</v>
      </c>
      <c r="J2311" t="s">
        <v>733</v>
      </c>
      <c r="K2311">
        <v>85345</v>
      </c>
      <c r="L2311" t="s">
        <v>467</v>
      </c>
      <c r="M2311" t="s">
        <v>791</v>
      </c>
      <c r="N2311" t="s">
        <v>469</v>
      </c>
      <c r="O2311" t="s">
        <v>482</v>
      </c>
      <c r="P2311" t="s">
        <v>792</v>
      </c>
      <c r="Q2311">
        <v>68.448000000000008</v>
      </c>
      <c r="R2311">
        <v>4</v>
      </c>
      <c r="S2311">
        <v>0.2</v>
      </c>
      <c r="T2311" s="16">
        <v>7.7003999999999948</v>
      </c>
    </row>
    <row r="2312" spans="1:20" x14ac:dyDescent="0.3">
      <c r="A2312" t="s">
        <v>5751</v>
      </c>
      <c r="B2312" s="1">
        <v>42897</v>
      </c>
      <c r="C2312" s="1">
        <v>42898</v>
      </c>
      <c r="D2312" t="s">
        <v>611</v>
      </c>
      <c r="E2312" t="s">
        <v>5752</v>
      </c>
      <c r="F2312" t="s">
        <v>5753</v>
      </c>
      <c r="G2312" t="s">
        <v>525</v>
      </c>
      <c r="H2312" t="s">
        <v>450</v>
      </c>
      <c r="I2312" t="s">
        <v>1812</v>
      </c>
      <c r="J2312" t="s">
        <v>733</v>
      </c>
      <c r="K2312">
        <v>85345</v>
      </c>
      <c r="L2312" t="s">
        <v>467</v>
      </c>
      <c r="M2312" t="s">
        <v>3018</v>
      </c>
      <c r="N2312" t="s">
        <v>469</v>
      </c>
      <c r="O2312" t="s">
        <v>491</v>
      </c>
      <c r="P2312" t="s">
        <v>3019</v>
      </c>
      <c r="Q2312">
        <v>88.04</v>
      </c>
      <c r="R2312">
        <v>5</v>
      </c>
      <c r="S2312">
        <v>0.2</v>
      </c>
      <c r="T2312" s="16">
        <v>6.602999999999998</v>
      </c>
    </row>
    <row r="2313" spans="1:20" x14ac:dyDescent="0.3">
      <c r="A2313" t="s">
        <v>5751</v>
      </c>
      <c r="B2313" s="1">
        <v>42897</v>
      </c>
      <c r="C2313" s="1">
        <v>42898</v>
      </c>
      <c r="D2313" t="s">
        <v>611</v>
      </c>
      <c r="E2313" t="s">
        <v>5752</v>
      </c>
      <c r="F2313" t="s">
        <v>5753</v>
      </c>
      <c r="G2313" t="s">
        <v>525</v>
      </c>
      <c r="H2313" t="s">
        <v>450</v>
      </c>
      <c r="I2313" t="s">
        <v>1812</v>
      </c>
      <c r="J2313" t="s">
        <v>733</v>
      </c>
      <c r="K2313">
        <v>85345</v>
      </c>
      <c r="L2313" t="s">
        <v>467</v>
      </c>
      <c r="M2313" t="s">
        <v>4564</v>
      </c>
      <c r="N2313" t="s">
        <v>469</v>
      </c>
      <c r="O2313" t="s">
        <v>491</v>
      </c>
      <c r="P2313" t="s">
        <v>4565</v>
      </c>
      <c r="Q2313">
        <v>15.872</v>
      </c>
      <c r="R2313">
        <v>1</v>
      </c>
      <c r="S2313">
        <v>0.2</v>
      </c>
      <c r="T2313" s="16">
        <v>1.9839999999999982</v>
      </c>
    </row>
    <row r="2314" spans="1:20" x14ac:dyDescent="0.3">
      <c r="A2314" t="s">
        <v>5751</v>
      </c>
      <c r="B2314" s="1">
        <v>42897</v>
      </c>
      <c r="C2314" s="1">
        <v>42898</v>
      </c>
      <c r="D2314" t="s">
        <v>611</v>
      </c>
      <c r="E2314" t="s">
        <v>5752</v>
      </c>
      <c r="F2314" t="s">
        <v>5753</v>
      </c>
      <c r="G2314" t="s">
        <v>525</v>
      </c>
      <c r="H2314" t="s">
        <v>450</v>
      </c>
      <c r="I2314" t="s">
        <v>1812</v>
      </c>
      <c r="J2314" t="s">
        <v>733</v>
      </c>
      <c r="K2314">
        <v>85345</v>
      </c>
      <c r="L2314" t="s">
        <v>467</v>
      </c>
      <c r="M2314" t="s">
        <v>2117</v>
      </c>
      <c r="N2314" t="s">
        <v>469</v>
      </c>
      <c r="O2314" t="s">
        <v>482</v>
      </c>
      <c r="P2314" t="s">
        <v>2118</v>
      </c>
      <c r="Q2314">
        <v>215.59200000000001</v>
      </c>
      <c r="R2314">
        <v>3</v>
      </c>
      <c r="S2314">
        <v>0.2</v>
      </c>
      <c r="T2314" s="16">
        <v>-48.508200000000009</v>
      </c>
    </row>
    <row r="2315" spans="1:20" x14ac:dyDescent="0.3">
      <c r="A2315" t="s">
        <v>5754</v>
      </c>
      <c r="B2315" s="1">
        <v>42936</v>
      </c>
      <c r="C2315" s="1">
        <v>42941</v>
      </c>
      <c r="D2315" t="s">
        <v>473</v>
      </c>
      <c r="E2315" t="s">
        <v>5755</v>
      </c>
      <c r="F2315" t="s">
        <v>5756</v>
      </c>
      <c r="G2315" t="s">
        <v>464</v>
      </c>
      <c r="H2315" t="s">
        <v>450</v>
      </c>
      <c r="I2315" t="s">
        <v>5757</v>
      </c>
      <c r="J2315" t="s">
        <v>5758</v>
      </c>
      <c r="K2315">
        <v>57103</v>
      </c>
      <c r="L2315" t="s">
        <v>528</v>
      </c>
      <c r="M2315" t="s">
        <v>3049</v>
      </c>
      <c r="N2315" t="s">
        <v>469</v>
      </c>
      <c r="O2315" t="s">
        <v>470</v>
      </c>
      <c r="P2315" t="s">
        <v>3050</v>
      </c>
      <c r="Q2315">
        <v>14.62</v>
      </c>
      <c r="R2315">
        <v>2</v>
      </c>
      <c r="S2315">
        <v>0</v>
      </c>
      <c r="T2315" s="16">
        <v>6.8713999999999995</v>
      </c>
    </row>
    <row r="2316" spans="1:20" x14ac:dyDescent="0.3">
      <c r="A2316" t="s">
        <v>5754</v>
      </c>
      <c r="B2316" s="1">
        <v>42936</v>
      </c>
      <c r="C2316" s="1">
        <v>42941</v>
      </c>
      <c r="D2316" t="s">
        <v>473</v>
      </c>
      <c r="E2316" t="s">
        <v>5755</v>
      </c>
      <c r="F2316" t="s">
        <v>5756</v>
      </c>
      <c r="G2316" t="s">
        <v>464</v>
      </c>
      <c r="H2316" t="s">
        <v>450</v>
      </c>
      <c r="I2316" t="s">
        <v>5757</v>
      </c>
      <c r="J2316" t="s">
        <v>5758</v>
      </c>
      <c r="K2316">
        <v>57103</v>
      </c>
      <c r="L2316" t="s">
        <v>528</v>
      </c>
      <c r="M2316" t="s">
        <v>782</v>
      </c>
      <c r="N2316" t="s">
        <v>469</v>
      </c>
      <c r="O2316" t="s">
        <v>501</v>
      </c>
      <c r="P2316" t="s">
        <v>783</v>
      </c>
      <c r="Q2316">
        <v>416.32</v>
      </c>
      <c r="R2316">
        <v>2</v>
      </c>
      <c r="S2316">
        <v>0</v>
      </c>
      <c r="T2316" s="16">
        <v>112.40640000000002</v>
      </c>
    </row>
    <row r="2317" spans="1:20" x14ac:dyDescent="0.3">
      <c r="A2317" t="s">
        <v>5754</v>
      </c>
      <c r="B2317" s="1">
        <v>42936</v>
      </c>
      <c r="C2317" s="1">
        <v>42941</v>
      </c>
      <c r="D2317" t="s">
        <v>473</v>
      </c>
      <c r="E2317" t="s">
        <v>5755</v>
      </c>
      <c r="F2317" t="s">
        <v>5756</v>
      </c>
      <c r="G2317" t="s">
        <v>464</v>
      </c>
      <c r="H2317" t="s">
        <v>450</v>
      </c>
      <c r="I2317" t="s">
        <v>5757</v>
      </c>
      <c r="J2317" t="s">
        <v>5758</v>
      </c>
      <c r="K2317">
        <v>57103</v>
      </c>
      <c r="L2317" t="s">
        <v>528</v>
      </c>
      <c r="M2317" t="s">
        <v>2291</v>
      </c>
      <c r="N2317" t="s">
        <v>469</v>
      </c>
      <c r="O2317" t="s">
        <v>498</v>
      </c>
      <c r="P2317" t="s">
        <v>2292</v>
      </c>
      <c r="Q2317">
        <v>43</v>
      </c>
      <c r="R2317">
        <v>5</v>
      </c>
      <c r="S2317">
        <v>0</v>
      </c>
      <c r="T2317" s="16">
        <v>20.21</v>
      </c>
    </row>
    <row r="2318" spans="1:20" x14ac:dyDescent="0.3">
      <c r="A2318" t="s">
        <v>5754</v>
      </c>
      <c r="B2318" s="1">
        <v>42936</v>
      </c>
      <c r="C2318" s="1">
        <v>42941</v>
      </c>
      <c r="D2318" t="s">
        <v>473</v>
      </c>
      <c r="E2318" t="s">
        <v>5755</v>
      </c>
      <c r="F2318" t="s">
        <v>5756</v>
      </c>
      <c r="G2318" t="s">
        <v>464</v>
      </c>
      <c r="H2318" t="s">
        <v>450</v>
      </c>
      <c r="I2318" t="s">
        <v>5757</v>
      </c>
      <c r="J2318" t="s">
        <v>5758</v>
      </c>
      <c r="K2318">
        <v>57103</v>
      </c>
      <c r="L2318" t="s">
        <v>528</v>
      </c>
      <c r="M2318" t="s">
        <v>5360</v>
      </c>
      <c r="N2318" t="s">
        <v>455</v>
      </c>
      <c r="O2318" t="s">
        <v>459</v>
      </c>
      <c r="P2318" t="s">
        <v>5361</v>
      </c>
      <c r="Q2318">
        <v>182.94</v>
      </c>
      <c r="R2318">
        <v>3</v>
      </c>
      <c r="S2318">
        <v>0</v>
      </c>
      <c r="T2318" s="16">
        <v>27.440999999999995</v>
      </c>
    </row>
    <row r="2319" spans="1:20" x14ac:dyDescent="0.3">
      <c r="A2319" t="s">
        <v>5754</v>
      </c>
      <c r="B2319" s="1">
        <v>42936</v>
      </c>
      <c r="C2319" s="1">
        <v>42941</v>
      </c>
      <c r="D2319" t="s">
        <v>473</v>
      </c>
      <c r="E2319" t="s">
        <v>5755</v>
      </c>
      <c r="F2319" t="s">
        <v>5756</v>
      </c>
      <c r="G2319" t="s">
        <v>464</v>
      </c>
      <c r="H2319" t="s">
        <v>450</v>
      </c>
      <c r="I2319" t="s">
        <v>5757</v>
      </c>
      <c r="J2319" t="s">
        <v>5758</v>
      </c>
      <c r="K2319">
        <v>57103</v>
      </c>
      <c r="L2319" t="s">
        <v>528</v>
      </c>
      <c r="M2319" t="s">
        <v>3725</v>
      </c>
      <c r="N2319" t="s">
        <v>469</v>
      </c>
      <c r="O2319" t="s">
        <v>498</v>
      </c>
      <c r="P2319" t="s">
        <v>3726</v>
      </c>
      <c r="Q2319">
        <v>60.83</v>
      </c>
      <c r="R2319">
        <v>7</v>
      </c>
      <c r="S2319">
        <v>0</v>
      </c>
      <c r="T2319" s="16">
        <v>30.414999999999999</v>
      </c>
    </row>
    <row r="2320" spans="1:20" x14ac:dyDescent="0.3">
      <c r="A2320" t="s">
        <v>5754</v>
      </c>
      <c r="B2320" s="1">
        <v>42936</v>
      </c>
      <c r="C2320" s="1">
        <v>42941</v>
      </c>
      <c r="D2320" t="s">
        <v>473</v>
      </c>
      <c r="E2320" t="s">
        <v>5755</v>
      </c>
      <c r="F2320" t="s">
        <v>5756</v>
      </c>
      <c r="G2320" t="s">
        <v>464</v>
      </c>
      <c r="H2320" t="s">
        <v>450</v>
      </c>
      <c r="I2320" t="s">
        <v>5757</v>
      </c>
      <c r="J2320" t="s">
        <v>5758</v>
      </c>
      <c r="K2320">
        <v>57103</v>
      </c>
      <c r="L2320" t="s">
        <v>528</v>
      </c>
      <c r="M2320" t="s">
        <v>5759</v>
      </c>
      <c r="N2320" t="s">
        <v>494</v>
      </c>
      <c r="O2320" t="s">
        <v>584</v>
      </c>
      <c r="P2320" t="s">
        <v>5760</v>
      </c>
      <c r="Q2320">
        <v>389.97</v>
      </c>
      <c r="R2320">
        <v>3</v>
      </c>
      <c r="S2320">
        <v>0</v>
      </c>
      <c r="T2320" s="16">
        <v>132.58980000000003</v>
      </c>
    </row>
    <row r="2321" spans="1:20" x14ac:dyDescent="0.3">
      <c r="A2321" t="s">
        <v>5761</v>
      </c>
      <c r="B2321" s="1">
        <v>42361</v>
      </c>
      <c r="C2321" s="1">
        <v>42364</v>
      </c>
      <c r="D2321" t="s">
        <v>611</v>
      </c>
      <c r="E2321" t="s">
        <v>2270</v>
      </c>
      <c r="F2321" t="s">
        <v>2271</v>
      </c>
      <c r="G2321" t="s">
        <v>449</v>
      </c>
      <c r="H2321" t="s">
        <v>450</v>
      </c>
      <c r="I2321" t="s">
        <v>1892</v>
      </c>
      <c r="J2321" t="s">
        <v>742</v>
      </c>
      <c r="K2321">
        <v>23223</v>
      </c>
      <c r="L2321" t="s">
        <v>453</v>
      </c>
      <c r="M2321" t="s">
        <v>2502</v>
      </c>
      <c r="N2321" t="s">
        <v>469</v>
      </c>
      <c r="O2321" t="s">
        <v>501</v>
      </c>
      <c r="P2321" t="s">
        <v>2503</v>
      </c>
      <c r="Q2321">
        <v>194.32</v>
      </c>
      <c r="R2321">
        <v>4</v>
      </c>
      <c r="S2321">
        <v>0</v>
      </c>
      <c r="T2321" s="16">
        <v>56.352799999999974</v>
      </c>
    </row>
    <row r="2322" spans="1:20" x14ac:dyDescent="0.3">
      <c r="A2322" t="s">
        <v>5762</v>
      </c>
      <c r="B2322" s="1">
        <v>42814</v>
      </c>
      <c r="C2322" s="1">
        <v>42818</v>
      </c>
      <c r="D2322" t="s">
        <v>473</v>
      </c>
      <c r="E2322" t="s">
        <v>2936</v>
      </c>
      <c r="F2322" t="s">
        <v>2937</v>
      </c>
      <c r="G2322" t="s">
        <v>464</v>
      </c>
      <c r="H2322" t="s">
        <v>450</v>
      </c>
      <c r="I2322" t="s">
        <v>518</v>
      </c>
      <c r="J2322" t="s">
        <v>519</v>
      </c>
      <c r="K2322">
        <v>98115</v>
      </c>
      <c r="L2322" t="s">
        <v>467</v>
      </c>
      <c r="M2322" t="s">
        <v>5763</v>
      </c>
      <c r="N2322" t="s">
        <v>494</v>
      </c>
      <c r="O2322" t="s">
        <v>584</v>
      </c>
      <c r="P2322" t="s">
        <v>5764</v>
      </c>
      <c r="Q2322">
        <v>265.93</v>
      </c>
      <c r="R2322">
        <v>7</v>
      </c>
      <c r="S2322">
        <v>0</v>
      </c>
      <c r="T2322" s="16">
        <v>63.8232</v>
      </c>
    </row>
    <row r="2323" spans="1:20" x14ac:dyDescent="0.3">
      <c r="A2323" t="s">
        <v>5765</v>
      </c>
      <c r="B2323" s="1">
        <v>42369</v>
      </c>
      <c r="C2323" s="1">
        <v>42372</v>
      </c>
      <c r="D2323" t="s">
        <v>446</v>
      </c>
      <c r="E2323" t="s">
        <v>3291</v>
      </c>
      <c r="F2323" t="s">
        <v>3292</v>
      </c>
      <c r="G2323" t="s">
        <v>464</v>
      </c>
      <c r="H2323" t="s">
        <v>450</v>
      </c>
      <c r="I2323" t="s">
        <v>451</v>
      </c>
      <c r="J2323" t="s">
        <v>452</v>
      </c>
      <c r="K2323">
        <v>42420</v>
      </c>
      <c r="L2323" t="s">
        <v>453</v>
      </c>
      <c r="M2323" t="s">
        <v>1820</v>
      </c>
      <c r="N2323" t="s">
        <v>469</v>
      </c>
      <c r="O2323" t="s">
        <v>498</v>
      </c>
      <c r="P2323" t="s">
        <v>1821</v>
      </c>
      <c r="Q2323">
        <v>94.74</v>
      </c>
      <c r="R2323">
        <v>3</v>
      </c>
      <c r="S2323">
        <v>0</v>
      </c>
      <c r="T2323" s="16">
        <v>44.527799999999992</v>
      </c>
    </row>
    <row r="2324" spans="1:20" x14ac:dyDescent="0.3">
      <c r="A2324" t="s">
        <v>5765</v>
      </c>
      <c r="B2324" s="1">
        <v>42369</v>
      </c>
      <c r="C2324" s="1">
        <v>42372</v>
      </c>
      <c r="D2324" t="s">
        <v>446</v>
      </c>
      <c r="E2324" t="s">
        <v>3291</v>
      </c>
      <c r="F2324" t="s">
        <v>3292</v>
      </c>
      <c r="G2324" t="s">
        <v>464</v>
      </c>
      <c r="H2324" t="s">
        <v>450</v>
      </c>
      <c r="I2324" t="s">
        <v>451</v>
      </c>
      <c r="J2324" t="s">
        <v>452</v>
      </c>
      <c r="K2324">
        <v>42420</v>
      </c>
      <c r="L2324" t="s">
        <v>453</v>
      </c>
      <c r="M2324" t="s">
        <v>1546</v>
      </c>
      <c r="N2324" t="s">
        <v>469</v>
      </c>
      <c r="O2324" t="s">
        <v>498</v>
      </c>
      <c r="P2324" t="s">
        <v>1547</v>
      </c>
      <c r="Q2324">
        <v>60.64</v>
      </c>
      <c r="R2324">
        <v>4</v>
      </c>
      <c r="S2324">
        <v>0</v>
      </c>
      <c r="T2324" s="16">
        <v>27.894399999999997</v>
      </c>
    </row>
    <row r="2325" spans="1:20" x14ac:dyDescent="0.3">
      <c r="A2325" t="s">
        <v>5765</v>
      </c>
      <c r="B2325" s="1">
        <v>42369</v>
      </c>
      <c r="C2325" s="1">
        <v>42372</v>
      </c>
      <c r="D2325" t="s">
        <v>446</v>
      </c>
      <c r="E2325" t="s">
        <v>3291</v>
      </c>
      <c r="F2325" t="s">
        <v>3292</v>
      </c>
      <c r="G2325" t="s">
        <v>464</v>
      </c>
      <c r="H2325" t="s">
        <v>450</v>
      </c>
      <c r="I2325" t="s">
        <v>451</v>
      </c>
      <c r="J2325" t="s">
        <v>452</v>
      </c>
      <c r="K2325">
        <v>42420</v>
      </c>
      <c r="L2325" t="s">
        <v>453</v>
      </c>
      <c r="M2325" t="s">
        <v>3505</v>
      </c>
      <c r="N2325" t="s">
        <v>469</v>
      </c>
      <c r="O2325" t="s">
        <v>498</v>
      </c>
      <c r="P2325" t="s">
        <v>3506</v>
      </c>
      <c r="Q2325">
        <v>76.3</v>
      </c>
      <c r="R2325">
        <v>5</v>
      </c>
      <c r="S2325">
        <v>0</v>
      </c>
      <c r="T2325" s="16">
        <v>38.15</v>
      </c>
    </row>
    <row r="2326" spans="1:20" x14ac:dyDescent="0.3">
      <c r="A2326" t="s">
        <v>5765</v>
      </c>
      <c r="B2326" s="1">
        <v>42369</v>
      </c>
      <c r="C2326" s="1">
        <v>42372</v>
      </c>
      <c r="D2326" t="s">
        <v>446</v>
      </c>
      <c r="E2326" t="s">
        <v>3291</v>
      </c>
      <c r="F2326" t="s">
        <v>3292</v>
      </c>
      <c r="G2326" t="s">
        <v>464</v>
      </c>
      <c r="H2326" t="s">
        <v>450</v>
      </c>
      <c r="I2326" t="s">
        <v>451</v>
      </c>
      <c r="J2326" t="s">
        <v>452</v>
      </c>
      <c r="K2326">
        <v>42420</v>
      </c>
      <c r="L2326" t="s">
        <v>453</v>
      </c>
      <c r="M2326" t="s">
        <v>4349</v>
      </c>
      <c r="N2326" t="s">
        <v>469</v>
      </c>
      <c r="O2326" t="s">
        <v>498</v>
      </c>
      <c r="P2326" t="s">
        <v>4350</v>
      </c>
      <c r="Q2326">
        <v>364.79999999999995</v>
      </c>
      <c r="R2326">
        <v>12</v>
      </c>
      <c r="S2326">
        <v>0</v>
      </c>
      <c r="T2326" s="16">
        <v>167.80799999999999</v>
      </c>
    </row>
    <row r="2327" spans="1:20" x14ac:dyDescent="0.3">
      <c r="A2327" t="s">
        <v>5766</v>
      </c>
      <c r="B2327" s="1">
        <v>42262</v>
      </c>
      <c r="C2327" s="1">
        <v>42266</v>
      </c>
      <c r="D2327" t="s">
        <v>446</v>
      </c>
      <c r="E2327" t="s">
        <v>5767</v>
      </c>
      <c r="F2327" t="s">
        <v>5768</v>
      </c>
      <c r="G2327" t="s">
        <v>464</v>
      </c>
      <c r="H2327" t="s">
        <v>450</v>
      </c>
      <c r="I2327" t="s">
        <v>689</v>
      </c>
      <c r="J2327" t="s">
        <v>690</v>
      </c>
      <c r="K2327">
        <v>10035</v>
      </c>
      <c r="L2327" t="s">
        <v>571</v>
      </c>
      <c r="M2327" t="s">
        <v>5233</v>
      </c>
      <c r="N2327" t="s">
        <v>469</v>
      </c>
      <c r="O2327" t="s">
        <v>498</v>
      </c>
      <c r="P2327" t="s">
        <v>5234</v>
      </c>
      <c r="Q2327">
        <v>79.872000000000014</v>
      </c>
      <c r="R2327">
        <v>3</v>
      </c>
      <c r="S2327">
        <v>0.2</v>
      </c>
      <c r="T2327" s="16">
        <v>29.951999999999998</v>
      </c>
    </row>
    <row r="2328" spans="1:20" x14ac:dyDescent="0.3">
      <c r="A2328" t="s">
        <v>5766</v>
      </c>
      <c r="B2328" s="1">
        <v>42262</v>
      </c>
      <c r="C2328" s="1">
        <v>42266</v>
      </c>
      <c r="D2328" t="s">
        <v>446</v>
      </c>
      <c r="E2328" t="s">
        <v>5767</v>
      </c>
      <c r="F2328" t="s">
        <v>5768</v>
      </c>
      <c r="G2328" t="s">
        <v>464</v>
      </c>
      <c r="H2328" t="s">
        <v>450</v>
      </c>
      <c r="I2328" t="s">
        <v>689</v>
      </c>
      <c r="J2328" t="s">
        <v>690</v>
      </c>
      <c r="K2328">
        <v>10035</v>
      </c>
      <c r="L2328" t="s">
        <v>571</v>
      </c>
      <c r="M2328" t="s">
        <v>1502</v>
      </c>
      <c r="N2328" t="s">
        <v>455</v>
      </c>
      <c r="O2328" t="s">
        <v>456</v>
      </c>
      <c r="P2328" t="s">
        <v>1503</v>
      </c>
      <c r="Q2328">
        <v>46.384</v>
      </c>
      <c r="R2328">
        <v>1</v>
      </c>
      <c r="S2328">
        <v>0.2</v>
      </c>
      <c r="T2328" s="16">
        <v>1.1596000000000011</v>
      </c>
    </row>
    <row r="2329" spans="1:20" x14ac:dyDescent="0.3">
      <c r="A2329" t="s">
        <v>5766</v>
      </c>
      <c r="B2329" s="1">
        <v>42262</v>
      </c>
      <c r="C2329" s="1">
        <v>42266</v>
      </c>
      <c r="D2329" t="s">
        <v>446</v>
      </c>
      <c r="E2329" t="s">
        <v>5767</v>
      </c>
      <c r="F2329" t="s">
        <v>5768</v>
      </c>
      <c r="G2329" t="s">
        <v>464</v>
      </c>
      <c r="H2329" t="s">
        <v>450</v>
      </c>
      <c r="I2329" t="s">
        <v>689</v>
      </c>
      <c r="J2329" t="s">
        <v>690</v>
      </c>
      <c r="K2329">
        <v>10035</v>
      </c>
      <c r="L2329" t="s">
        <v>571</v>
      </c>
      <c r="M2329" t="s">
        <v>512</v>
      </c>
      <c r="N2329" t="s">
        <v>469</v>
      </c>
      <c r="O2329" t="s">
        <v>513</v>
      </c>
      <c r="P2329" t="s">
        <v>514</v>
      </c>
      <c r="Q2329">
        <v>12.96</v>
      </c>
      <c r="R2329">
        <v>2</v>
      </c>
      <c r="S2329">
        <v>0</v>
      </c>
      <c r="T2329" s="16">
        <v>6.2208000000000006</v>
      </c>
    </row>
    <row r="2330" spans="1:20" x14ac:dyDescent="0.3">
      <c r="A2330" t="s">
        <v>5769</v>
      </c>
      <c r="B2330" s="1">
        <v>43001</v>
      </c>
      <c r="C2330" s="1">
        <v>43004</v>
      </c>
      <c r="D2330" t="s">
        <v>611</v>
      </c>
      <c r="E2330" t="s">
        <v>5770</v>
      </c>
      <c r="F2330" t="s">
        <v>5771</v>
      </c>
      <c r="G2330" t="s">
        <v>525</v>
      </c>
      <c r="H2330" t="s">
        <v>450</v>
      </c>
      <c r="I2330" t="s">
        <v>5772</v>
      </c>
      <c r="J2330" t="s">
        <v>880</v>
      </c>
      <c r="K2330">
        <v>80525</v>
      </c>
      <c r="L2330" t="s">
        <v>467</v>
      </c>
      <c r="M2330" t="s">
        <v>5773</v>
      </c>
      <c r="N2330" t="s">
        <v>469</v>
      </c>
      <c r="O2330" t="s">
        <v>596</v>
      </c>
      <c r="P2330" t="s">
        <v>5774</v>
      </c>
      <c r="Q2330">
        <v>14.352000000000002</v>
      </c>
      <c r="R2330">
        <v>3</v>
      </c>
      <c r="S2330">
        <v>0.2</v>
      </c>
      <c r="T2330" s="16">
        <v>5.2026000000000003</v>
      </c>
    </row>
    <row r="2331" spans="1:20" x14ac:dyDescent="0.3">
      <c r="A2331" t="s">
        <v>5775</v>
      </c>
      <c r="B2331" s="1">
        <v>42363</v>
      </c>
      <c r="C2331" s="1">
        <v>42367</v>
      </c>
      <c r="D2331" t="s">
        <v>473</v>
      </c>
      <c r="E2331" t="s">
        <v>2537</v>
      </c>
      <c r="F2331" t="s">
        <v>2538</v>
      </c>
      <c r="G2331" t="s">
        <v>464</v>
      </c>
      <c r="H2331" t="s">
        <v>450</v>
      </c>
      <c r="I2331" t="s">
        <v>569</v>
      </c>
      <c r="J2331" t="s">
        <v>570</v>
      </c>
      <c r="K2331">
        <v>19140</v>
      </c>
      <c r="L2331" t="s">
        <v>571</v>
      </c>
      <c r="M2331" t="s">
        <v>5776</v>
      </c>
      <c r="N2331" t="s">
        <v>455</v>
      </c>
      <c r="O2331" t="s">
        <v>488</v>
      </c>
      <c r="P2331" t="s">
        <v>5777</v>
      </c>
      <c r="Q2331">
        <v>547.13599999999997</v>
      </c>
      <c r="R2331">
        <v>4</v>
      </c>
      <c r="S2331">
        <v>0.2</v>
      </c>
      <c r="T2331" s="16">
        <v>-68.392000000000053</v>
      </c>
    </row>
    <row r="2332" spans="1:20" x14ac:dyDescent="0.3">
      <c r="A2332" t="s">
        <v>5778</v>
      </c>
      <c r="B2332" s="1">
        <v>42637</v>
      </c>
      <c r="C2332" s="1">
        <v>42639</v>
      </c>
      <c r="D2332" t="s">
        <v>446</v>
      </c>
      <c r="E2332" t="s">
        <v>1772</v>
      </c>
      <c r="F2332" t="s">
        <v>1773</v>
      </c>
      <c r="G2332" t="s">
        <v>464</v>
      </c>
      <c r="H2332" t="s">
        <v>450</v>
      </c>
      <c r="I2332" t="s">
        <v>465</v>
      </c>
      <c r="J2332" t="s">
        <v>466</v>
      </c>
      <c r="K2332">
        <v>90004</v>
      </c>
      <c r="L2332" t="s">
        <v>467</v>
      </c>
      <c r="M2332" t="s">
        <v>1258</v>
      </c>
      <c r="N2332" t="s">
        <v>469</v>
      </c>
      <c r="O2332" t="s">
        <v>482</v>
      </c>
      <c r="P2332" t="s">
        <v>1259</v>
      </c>
      <c r="Q2332">
        <v>41.96</v>
      </c>
      <c r="R2332">
        <v>2</v>
      </c>
      <c r="S2332">
        <v>0</v>
      </c>
      <c r="T2332" s="16">
        <v>2.9371999999999971</v>
      </c>
    </row>
    <row r="2333" spans="1:20" x14ac:dyDescent="0.3">
      <c r="A2333" t="s">
        <v>5778</v>
      </c>
      <c r="B2333" s="1">
        <v>42637</v>
      </c>
      <c r="C2333" s="1">
        <v>42639</v>
      </c>
      <c r="D2333" t="s">
        <v>446</v>
      </c>
      <c r="E2333" t="s">
        <v>1772</v>
      </c>
      <c r="F2333" t="s">
        <v>1773</v>
      </c>
      <c r="G2333" t="s">
        <v>464</v>
      </c>
      <c r="H2333" t="s">
        <v>450</v>
      </c>
      <c r="I2333" t="s">
        <v>465</v>
      </c>
      <c r="J2333" t="s">
        <v>466</v>
      </c>
      <c r="K2333">
        <v>90004</v>
      </c>
      <c r="L2333" t="s">
        <v>467</v>
      </c>
      <c r="M2333" t="s">
        <v>5779</v>
      </c>
      <c r="N2333" t="s">
        <v>469</v>
      </c>
      <c r="O2333" t="s">
        <v>513</v>
      </c>
      <c r="P2333" t="s">
        <v>5780</v>
      </c>
      <c r="Q2333">
        <v>41.7</v>
      </c>
      <c r="R2333">
        <v>5</v>
      </c>
      <c r="S2333">
        <v>0</v>
      </c>
      <c r="T2333" s="16">
        <v>20.85</v>
      </c>
    </row>
    <row r="2334" spans="1:20" x14ac:dyDescent="0.3">
      <c r="A2334" t="s">
        <v>5781</v>
      </c>
      <c r="B2334" s="1">
        <v>42815</v>
      </c>
      <c r="C2334" s="1">
        <v>42819</v>
      </c>
      <c r="D2334" t="s">
        <v>473</v>
      </c>
      <c r="E2334" t="s">
        <v>3370</v>
      </c>
      <c r="F2334" t="s">
        <v>3371</v>
      </c>
      <c r="G2334" t="s">
        <v>449</v>
      </c>
      <c r="H2334" t="s">
        <v>450</v>
      </c>
      <c r="I2334" t="s">
        <v>4700</v>
      </c>
      <c r="J2334" t="s">
        <v>677</v>
      </c>
      <c r="K2334">
        <v>47905</v>
      </c>
      <c r="L2334" t="s">
        <v>528</v>
      </c>
      <c r="M2334" t="s">
        <v>2052</v>
      </c>
      <c r="N2334" t="s">
        <v>469</v>
      </c>
      <c r="O2334" t="s">
        <v>513</v>
      </c>
      <c r="P2334" t="s">
        <v>2053</v>
      </c>
      <c r="Q2334">
        <v>277.39999999999998</v>
      </c>
      <c r="R2334">
        <v>5</v>
      </c>
      <c r="S2334">
        <v>0</v>
      </c>
      <c r="T2334" s="16">
        <v>133.15199999999999</v>
      </c>
    </row>
    <row r="2335" spans="1:20" x14ac:dyDescent="0.3">
      <c r="A2335" t="s">
        <v>5781</v>
      </c>
      <c r="B2335" s="1">
        <v>42815</v>
      </c>
      <c r="C2335" s="1">
        <v>42819</v>
      </c>
      <c r="D2335" t="s">
        <v>473</v>
      </c>
      <c r="E2335" t="s">
        <v>3370</v>
      </c>
      <c r="F2335" t="s">
        <v>3371</v>
      </c>
      <c r="G2335" t="s">
        <v>449</v>
      </c>
      <c r="H2335" t="s">
        <v>450</v>
      </c>
      <c r="I2335" t="s">
        <v>4700</v>
      </c>
      <c r="J2335" t="s">
        <v>677</v>
      </c>
      <c r="K2335">
        <v>47905</v>
      </c>
      <c r="L2335" t="s">
        <v>528</v>
      </c>
      <c r="M2335" t="s">
        <v>2800</v>
      </c>
      <c r="N2335" t="s">
        <v>469</v>
      </c>
      <c r="O2335" t="s">
        <v>513</v>
      </c>
      <c r="P2335" t="s">
        <v>2801</v>
      </c>
      <c r="Q2335">
        <v>5.78</v>
      </c>
      <c r="R2335">
        <v>1</v>
      </c>
      <c r="S2335">
        <v>0</v>
      </c>
      <c r="T2335" s="16">
        <v>2.8322000000000003</v>
      </c>
    </row>
    <row r="2336" spans="1:20" x14ac:dyDescent="0.3">
      <c r="A2336" t="s">
        <v>5782</v>
      </c>
      <c r="B2336" s="1">
        <v>41912</v>
      </c>
      <c r="C2336" s="1">
        <v>41916</v>
      </c>
      <c r="D2336" t="s">
        <v>473</v>
      </c>
      <c r="E2336" t="s">
        <v>5783</v>
      </c>
      <c r="F2336" t="s">
        <v>5784</v>
      </c>
      <c r="G2336" t="s">
        <v>449</v>
      </c>
      <c r="H2336" t="s">
        <v>450</v>
      </c>
      <c r="I2336" t="s">
        <v>5785</v>
      </c>
      <c r="J2336" t="s">
        <v>758</v>
      </c>
      <c r="K2336">
        <v>37042</v>
      </c>
      <c r="L2336" t="s">
        <v>453</v>
      </c>
      <c r="M2336" t="s">
        <v>1758</v>
      </c>
      <c r="N2336" t="s">
        <v>469</v>
      </c>
      <c r="O2336" t="s">
        <v>501</v>
      </c>
      <c r="P2336" t="s">
        <v>1759</v>
      </c>
      <c r="Q2336">
        <v>69.216000000000008</v>
      </c>
      <c r="R2336">
        <v>6</v>
      </c>
      <c r="S2336">
        <v>0.2</v>
      </c>
      <c r="T2336" s="16">
        <v>11.247599999999995</v>
      </c>
    </row>
    <row r="2337" spans="1:20" x14ac:dyDescent="0.3">
      <c r="A2337" t="s">
        <v>5786</v>
      </c>
      <c r="B2337" s="1">
        <v>43079</v>
      </c>
      <c r="C2337" s="1">
        <v>43079</v>
      </c>
      <c r="D2337" t="s">
        <v>1716</v>
      </c>
      <c r="E2337" t="s">
        <v>3957</v>
      </c>
      <c r="F2337" t="s">
        <v>3958</v>
      </c>
      <c r="G2337" t="s">
        <v>449</v>
      </c>
      <c r="H2337" t="s">
        <v>450</v>
      </c>
      <c r="I2337" t="s">
        <v>1171</v>
      </c>
      <c r="J2337" t="s">
        <v>1172</v>
      </c>
      <c r="K2337">
        <v>6824</v>
      </c>
      <c r="L2337" t="s">
        <v>571</v>
      </c>
      <c r="M2337" t="s">
        <v>1012</v>
      </c>
      <c r="N2337" t="s">
        <v>469</v>
      </c>
      <c r="O2337" t="s">
        <v>596</v>
      </c>
      <c r="P2337" t="s">
        <v>1013</v>
      </c>
      <c r="Q2337">
        <v>10.86</v>
      </c>
      <c r="R2337">
        <v>3</v>
      </c>
      <c r="S2337">
        <v>0</v>
      </c>
      <c r="T2337" s="16">
        <v>5.1042000000000005</v>
      </c>
    </row>
    <row r="2338" spans="1:20" x14ac:dyDescent="0.3">
      <c r="A2338" t="s">
        <v>5786</v>
      </c>
      <c r="B2338" s="1">
        <v>43079</v>
      </c>
      <c r="C2338" s="1">
        <v>43079</v>
      </c>
      <c r="D2338" t="s">
        <v>1716</v>
      </c>
      <c r="E2338" t="s">
        <v>3957</v>
      </c>
      <c r="F2338" t="s">
        <v>3958</v>
      </c>
      <c r="G2338" t="s">
        <v>449</v>
      </c>
      <c r="H2338" t="s">
        <v>450</v>
      </c>
      <c r="I2338" t="s">
        <v>1171</v>
      </c>
      <c r="J2338" t="s">
        <v>1172</v>
      </c>
      <c r="K2338">
        <v>6824</v>
      </c>
      <c r="L2338" t="s">
        <v>571</v>
      </c>
      <c r="M2338" t="s">
        <v>5787</v>
      </c>
      <c r="N2338" t="s">
        <v>469</v>
      </c>
      <c r="O2338" t="s">
        <v>501</v>
      </c>
      <c r="P2338" t="s">
        <v>5788</v>
      </c>
      <c r="Q2338">
        <v>426.78999999999996</v>
      </c>
      <c r="R2338">
        <v>7</v>
      </c>
      <c r="S2338">
        <v>0</v>
      </c>
      <c r="T2338" s="16">
        <v>123.76909999999995</v>
      </c>
    </row>
    <row r="2339" spans="1:20" x14ac:dyDescent="0.3">
      <c r="A2339" t="s">
        <v>5789</v>
      </c>
      <c r="B2339" s="1">
        <v>41874</v>
      </c>
      <c r="C2339" s="1">
        <v>41874</v>
      </c>
      <c r="D2339" t="s">
        <v>1716</v>
      </c>
      <c r="E2339" t="s">
        <v>2924</v>
      </c>
      <c r="F2339" t="s">
        <v>2925</v>
      </c>
      <c r="G2339" t="s">
        <v>449</v>
      </c>
      <c r="H2339" t="s">
        <v>450</v>
      </c>
      <c r="I2339" t="s">
        <v>689</v>
      </c>
      <c r="J2339" t="s">
        <v>690</v>
      </c>
      <c r="K2339">
        <v>10009</v>
      </c>
      <c r="L2339" t="s">
        <v>571</v>
      </c>
      <c r="M2339" t="s">
        <v>5790</v>
      </c>
      <c r="N2339" t="s">
        <v>469</v>
      </c>
      <c r="O2339" t="s">
        <v>513</v>
      </c>
      <c r="P2339" t="s">
        <v>5791</v>
      </c>
      <c r="Q2339">
        <v>25.92</v>
      </c>
      <c r="R2339">
        <v>4</v>
      </c>
      <c r="S2339">
        <v>0</v>
      </c>
      <c r="T2339" s="16">
        <v>12.441600000000001</v>
      </c>
    </row>
    <row r="2340" spans="1:20" x14ac:dyDescent="0.3">
      <c r="A2340" t="s">
        <v>5789</v>
      </c>
      <c r="B2340" s="1">
        <v>41874</v>
      </c>
      <c r="C2340" s="1">
        <v>41874</v>
      </c>
      <c r="D2340" t="s">
        <v>1716</v>
      </c>
      <c r="E2340" t="s">
        <v>2924</v>
      </c>
      <c r="F2340" t="s">
        <v>2925</v>
      </c>
      <c r="G2340" t="s">
        <v>449</v>
      </c>
      <c r="H2340" t="s">
        <v>450</v>
      </c>
      <c r="I2340" t="s">
        <v>689</v>
      </c>
      <c r="J2340" t="s">
        <v>690</v>
      </c>
      <c r="K2340">
        <v>10009</v>
      </c>
      <c r="L2340" t="s">
        <v>571</v>
      </c>
      <c r="M2340" t="s">
        <v>2353</v>
      </c>
      <c r="N2340" t="s">
        <v>469</v>
      </c>
      <c r="O2340" t="s">
        <v>513</v>
      </c>
      <c r="P2340" t="s">
        <v>2354</v>
      </c>
      <c r="Q2340">
        <v>45.92</v>
      </c>
      <c r="R2340">
        <v>4</v>
      </c>
      <c r="S2340">
        <v>0</v>
      </c>
      <c r="T2340" s="16">
        <v>22.500800000000002</v>
      </c>
    </row>
    <row r="2341" spans="1:20" x14ac:dyDescent="0.3">
      <c r="A2341" t="s">
        <v>5792</v>
      </c>
      <c r="B2341" s="1">
        <v>41870</v>
      </c>
      <c r="C2341" s="1">
        <v>41875</v>
      </c>
      <c r="D2341" t="s">
        <v>473</v>
      </c>
      <c r="E2341" t="s">
        <v>5713</v>
      </c>
      <c r="F2341" t="s">
        <v>5714</v>
      </c>
      <c r="G2341" t="s">
        <v>449</v>
      </c>
      <c r="H2341" t="s">
        <v>450</v>
      </c>
      <c r="I2341" t="s">
        <v>920</v>
      </c>
      <c r="J2341" t="s">
        <v>921</v>
      </c>
      <c r="K2341">
        <v>43229</v>
      </c>
      <c r="L2341" t="s">
        <v>571</v>
      </c>
      <c r="M2341" t="s">
        <v>825</v>
      </c>
      <c r="N2341" t="s">
        <v>469</v>
      </c>
      <c r="O2341" t="s">
        <v>491</v>
      </c>
      <c r="P2341" t="s">
        <v>826</v>
      </c>
      <c r="Q2341">
        <v>10.72</v>
      </c>
      <c r="R2341">
        <v>2</v>
      </c>
      <c r="S2341">
        <v>0.2</v>
      </c>
      <c r="T2341" s="16">
        <v>1.7419999999999987</v>
      </c>
    </row>
    <row r="2342" spans="1:20" x14ac:dyDescent="0.3">
      <c r="A2342" t="s">
        <v>5793</v>
      </c>
      <c r="B2342" s="1">
        <v>42684</v>
      </c>
      <c r="C2342" s="1">
        <v>42689</v>
      </c>
      <c r="D2342" t="s">
        <v>473</v>
      </c>
      <c r="E2342" t="s">
        <v>2831</v>
      </c>
      <c r="F2342" t="s">
        <v>2832</v>
      </c>
      <c r="G2342" t="s">
        <v>449</v>
      </c>
      <c r="H2342" t="s">
        <v>450</v>
      </c>
      <c r="I2342" t="s">
        <v>2522</v>
      </c>
      <c r="J2342" t="s">
        <v>1698</v>
      </c>
      <c r="K2342">
        <v>31088</v>
      </c>
      <c r="L2342" t="s">
        <v>453</v>
      </c>
      <c r="M2342" t="s">
        <v>3854</v>
      </c>
      <c r="N2342" t="s">
        <v>469</v>
      </c>
      <c r="O2342" t="s">
        <v>491</v>
      </c>
      <c r="P2342" t="s">
        <v>3855</v>
      </c>
      <c r="Q2342">
        <v>41.86</v>
      </c>
      <c r="R2342">
        <v>7</v>
      </c>
      <c r="S2342">
        <v>0</v>
      </c>
      <c r="T2342" s="16">
        <v>10.465</v>
      </c>
    </row>
    <row r="2343" spans="1:20" x14ac:dyDescent="0.3">
      <c r="A2343" t="s">
        <v>5794</v>
      </c>
      <c r="B2343" s="1">
        <v>42004</v>
      </c>
      <c r="C2343" s="1">
        <v>42007</v>
      </c>
      <c r="D2343" t="s">
        <v>611</v>
      </c>
      <c r="E2343" t="s">
        <v>818</v>
      </c>
      <c r="F2343" t="s">
        <v>819</v>
      </c>
      <c r="G2343" t="s">
        <v>525</v>
      </c>
      <c r="H2343" t="s">
        <v>450</v>
      </c>
      <c r="I2343" t="s">
        <v>1036</v>
      </c>
      <c r="J2343" t="s">
        <v>1671</v>
      </c>
      <c r="K2343">
        <v>2038</v>
      </c>
      <c r="L2343" t="s">
        <v>571</v>
      </c>
      <c r="M2343" t="s">
        <v>5795</v>
      </c>
      <c r="N2343" t="s">
        <v>455</v>
      </c>
      <c r="O2343" t="s">
        <v>488</v>
      </c>
      <c r="P2343" t="s">
        <v>5796</v>
      </c>
      <c r="Q2343">
        <v>63.2</v>
      </c>
      <c r="R2343">
        <v>5</v>
      </c>
      <c r="S2343">
        <v>0</v>
      </c>
      <c r="T2343" s="16">
        <v>23.384</v>
      </c>
    </row>
    <row r="2344" spans="1:20" x14ac:dyDescent="0.3">
      <c r="A2344" t="s">
        <v>5794</v>
      </c>
      <c r="B2344" s="1">
        <v>42004</v>
      </c>
      <c r="C2344" s="1">
        <v>42007</v>
      </c>
      <c r="D2344" t="s">
        <v>611</v>
      </c>
      <c r="E2344" t="s">
        <v>818</v>
      </c>
      <c r="F2344" t="s">
        <v>819</v>
      </c>
      <c r="G2344" t="s">
        <v>525</v>
      </c>
      <c r="H2344" t="s">
        <v>450</v>
      </c>
      <c r="I2344" t="s">
        <v>1036</v>
      </c>
      <c r="J2344" t="s">
        <v>1671</v>
      </c>
      <c r="K2344">
        <v>2038</v>
      </c>
      <c r="L2344" t="s">
        <v>571</v>
      </c>
      <c r="M2344" t="s">
        <v>5763</v>
      </c>
      <c r="N2344" t="s">
        <v>494</v>
      </c>
      <c r="O2344" t="s">
        <v>584</v>
      </c>
      <c r="P2344" t="s">
        <v>5764</v>
      </c>
      <c r="Q2344">
        <v>113.97</v>
      </c>
      <c r="R2344">
        <v>3</v>
      </c>
      <c r="S2344">
        <v>0</v>
      </c>
      <c r="T2344" s="16">
        <v>27.352799999999998</v>
      </c>
    </row>
    <row r="2345" spans="1:20" x14ac:dyDescent="0.3">
      <c r="A2345" t="s">
        <v>5797</v>
      </c>
      <c r="B2345" s="1">
        <v>41846</v>
      </c>
      <c r="C2345" s="1">
        <v>41850</v>
      </c>
      <c r="D2345" t="s">
        <v>446</v>
      </c>
      <c r="E2345" t="s">
        <v>4526</v>
      </c>
      <c r="F2345" t="s">
        <v>4527</v>
      </c>
      <c r="G2345" t="s">
        <v>449</v>
      </c>
      <c r="H2345" t="s">
        <v>450</v>
      </c>
      <c r="I2345" t="s">
        <v>726</v>
      </c>
      <c r="J2345" t="s">
        <v>634</v>
      </c>
      <c r="K2345">
        <v>60623</v>
      </c>
      <c r="L2345" t="s">
        <v>528</v>
      </c>
      <c r="M2345" t="s">
        <v>1386</v>
      </c>
      <c r="N2345" t="s">
        <v>469</v>
      </c>
      <c r="O2345" t="s">
        <v>482</v>
      </c>
      <c r="P2345" t="s">
        <v>1387</v>
      </c>
      <c r="Q2345">
        <v>123.55199999999999</v>
      </c>
      <c r="R2345">
        <v>3</v>
      </c>
      <c r="S2345">
        <v>0.2</v>
      </c>
      <c r="T2345" s="16">
        <v>-29.343599999999995</v>
      </c>
    </row>
    <row r="2346" spans="1:20" x14ac:dyDescent="0.3">
      <c r="A2346" t="s">
        <v>5798</v>
      </c>
      <c r="B2346" s="1">
        <v>42422</v>
      </c>
      <c r="C2346" s="1">
        <v>42428</v>
      </c>
      <c r="D2346" t="s">
        <v>473</v>
      </c>
      <c r="E2346" t="s">
        <v>3658</v>
      </c>
      <c r="F2346" t="s">
        <v>3659</v>
      </c>
      <c r="G2346" t="s">
        <v>525</v>
      </c>
      <c r="H2346" t="s">
        <v>450</v>
      </c>
      <c r="I2346" t="s">
        <v>2977</v>
      </c>
      <c r="J2346" t="s">
        <v>537</v>
      </c>
      <c r="K2346">
        <v>53209</v>
      </c>
      <c r="L2346" t="s">
        <v>528</v>
      </c>
      <c r="M2346" t="s">
        <v>5799</v>
      </c>
      <c r="N2346" t="s">
        <v>469</v>
      </c>
      <c r="O2346" t="s">
        <v>501</v>
      </c>
      <c r="P2346" t="s">
        <v>5800</v>
      </c>
      <c r="Q2346">
        <v>490.32</v>
      </c>
      <c r="R2346">
        <v>9</v>
      </c>
      <c r="S2346">
        <v>0</v>
      </c>
      <c r="T2346" s="16">
        <v>137.28960000000004</v>
      </c>
    </row>
    <row r="2347" spans="1:20" x14ac:dyDescent="0.3">
      <c r="A2347" t="s">
        <v>5801</v>
      </c>
      <c r="B2347" s="1">
        <v>42442</v>
      </c>
      <c r="C2347" s="1">
        <v>42447</v>
      </c>
      <c r="D2347" t="s">
        <v>473</v>
      </c>
      <c r="E2347" t="s">
        <v>2903</v>
      </c>
      <c r="F2347" t="s">
        <v>2904</v>
      </c>
      <c r="G2347" t="s">
        <v>449</v>
      </c>
      <c r="H2347" t="s">
        <v>450</v>
      </c>
      <c r="I2347" t="s">
        <v>1103</v>
      </c>
      <c r="J2347" t="s">
        <v>527</v>
      </c>
      <c r="K2347">
        <v>78207</v>
      </c>
      <c r="L2347" t="s">
        <v>528</v>
      </c>
      <c r="M2347" t="s">
        <v>1122</v>
      </c>
      <c r="N2347" t="s">
        <v>469</v>
      </c>
      <c r="O2347" t="s">
        <v>513</v>
      </c>
      <c r="P2347" t="s">
        <v>5802</v>
      </c>
      <c r="Q2347">
        <v>70.08</v>
      </c>
      <c r="R2347">
        <v>5</v>
      </c>
      <c r="S2347">
        <v>0.2</v>
      </c>
      <c r="T2347" s="16">
        <v>24.527999999999995</v>
      </c>
    </row>
    <row r="2348" spans="1:20" x14ac:dyDescent="0.3">
      <c r="A2348" t="s">
        <v>5801</v>
      </c>
      <c r="B2348" s="1">
        <v>42442</v>
      </c>
      <c r="C2348" s="1">
        <v>42447</v>
      </c>
      <c r="D2348" t="s">
        <v>473</v>
      </c>
      <c r="E2348" t="s">
        <v>2903</v>
      </c>
      <c r="F2348" t="s">
        <v>2904</v>
      </c>
      <c r="G2348" t="s">
        <v>449</v>
      </c>
      <c r="H2348" t="s">
        <v>450</v>
      </c>
      <c r="I2348" t="s">
        <v>1103</v>
      </c>
      <c r="J2348" t="s">
        <v>527</v>
      </c>
      <c r="K2348">
        <v>78207</v>
      </c>
      <c r="L2348" t="s">
        <v>528</v>
      </c>
      <c r="M2348" t="s">
        <v>5803</v>
      </c>
      <c r="N2348" t="s">
        <v>469</v>
      </c>
      <c r="O2348" t="s">
        <v>498</v>
      </c>
      <c r="P2348" t="s">
        <v>5804</v>
      </c>
      <c r="Q2348">
        <v>1.2719999999999998</v>
      </c>
      <c r="R2348">
        <v>2</v>
      </c>
      <c r="S2348">
        <v>0.8</v>
      </c>
      <c r="T2348" s="16">
        <v>-2.1624000000000012</v>
      </c>
    </row>
    <row r="2349" spans="1:20" x14ac:dyDescent="0.3">
      <c r="A2349" t="s">
        <v>5801</v>
      </c>
      <c r="B2349" s="1">
        <v>42442</v>
      </c>
      <c r="C2349" s="1">
        <v>42447</v>
      </c>
      <c r="D2349" t="s">
        <v>473</v>
      </c>
      <c r="E2349" t="s">
        <v>2903</v>
      </c>
      <c r="F2349" t="s">
        <v>2904</v>
      </c>
      <c r="G2349" t="s">
        <v>449</v>
      </c>
      <c r="H2349" t="s">
        <v>450</v>
      </c>
      <c r="I2349" t="s">
        <v>1103</v>
      </c>
      <c r="J2349" t="s">
        <v>527</v>
      </c>
      <c r="K2349">
        <v>78207</v>
      </c>
      <c r="L2349" t="s">
        <v>528</v>
      </c>
      <c r="M2349" t="s">
        <v>3921</v>
      </c>
      <c r="N2349" t="s">
        <v>455</v>
      </c>
      <c r="O2349" t="s">
        <v>479</v>
      </c>
      <c r="P2349" t="s">
        <v>3922</v>
      </c>
      <c r="Q2349">
        <v>557.58500000000004</v>
      </c>
      <c r="R2349">
        <v>5</v>
      </c>
      <c r="S2349">
        <v>0.3</v>
      </c>
      <c r="T2349" s="16">
        <v>0</v>
      </c>
    </row>
    <row r="2350" spans="1:20" x14ac:dyDescent="0.3">
      <c r="A2350" t="s">
        <v>5805</v>
      </c>
      <c r="B2350" s="1">
        <v>43071</v>
      </c>
      <c r="C2350" s="1">
        <v>43072</v>
      </c>
      <c r="D2350" t="s">
        <v>1716</v>
      </c>
      <c r="E2350" t="s">
        <v>1181</v>
      </c>
      <c r="F2350" t="s">
        <v>1182</v>
      </c>
      <c r="G2350" t="s">
        <v>464</v>
      </c>
      <c r="H2350" t="s">
        <v>450</v>
      </c>
      <c r="I2350" t="s">
        <v>465</v>
      </c>
      <c r="J2350" t="s">
        <v>466</v>
      </c>
      <c r="K2350">
        <v>90032</v>
      </c>
      <c r="L2350" t="s">
        <v>467</v>
      </c>
      <c r="M2350" t="s">
        <v>2855</v>
      </c>
      <c r="N2350" t="s">
        <v>469</v>
      </c>
      <c r="O2350" t="s">
        <v>498</v>
      </c>
      <c r="P2350" t="s">
        <v>2856</v>
      </c>
      <c r="Q2350">
        <v>9.0240000000000009</v>
      </c>
      <c r="R2350">
        <v>6</v>
      </c>
      <c r="S2350">
        <v>0.2</v>
      </c>
      <c r="T2350" s="16">
        <v>3.1583999999999985</v>
      </c>
    </row>
    <row r="2351" spans="1:20" x14ac:dyDescent="0.3">
      <c r="A2351" t="s">
        <v>5805</v>
      </c>
      <c r="B2351" s="1">
        <v>43071</v>
      </c>
      <c r="C2351" s="1">
        <v>43072</v>
      </c>
      <c r="D2351" t="s">
        <v>1716</v>
      </c>
      <c r="E2351" t="s">
        <v>1181</v>
      </c>
      <c r="F2351" t="s">
        <v>1182</v>
      </c>
      <c r="G2351" t="s">
        <v>464</v>
      </c>
      <c r="H2351" t="s">
        <v>450</v>
      </c>
      <c r="I2351" t="s">
        <v>465</v>
      </c>
      <c r="J2351" t="s">
        <v>466</v>
      </c>
      <c r="K2351">
        <v>90032</v>
      </c>
      <c r="L2351" t="s">
        <v>467</v>
      </c>
      <c r="M2351" t="s">
        <v>5806</v>
      </c>
      <c r="N2351" t="s">
        <v>469</v>
      </c>
      <c r="O2351" t="s">
        <v>498</v>
      </c>
      <c r="P2351" t="s">
        <v>5807</v>
      </c>
      <c r="Q2351">
        <v>69.456000000000003</v>
      </c>
      <c r="R2351">
        <v>2</v>
      </c>
      <c r="S2351">
        <v>0.2</v>
      </c>
      <c r="T2351" s="16">
        <v>22.573199999999996</v>
      </c>
    </row>
    <row r="2352" spans="1:20" x14ac:dyDescent="0.3">
      <c r="A2352" t="s">
        <v>5805</v>
      </c>
      <c r="B2352" s="1">
        <v>43071</v>
      </c>
      <c r="C2352" s="1">
        <v>43072</v>
      </c>
      <c r="D2352" t="s">
        <v>1716</v>
      </c>
      <c r="E2352" t="s">
        <v>1181</v>
      </c>
      <c r="F2352" t="s">
        <v>1182</v>
      </c>
      <c r="G2352" t="s">
        <v>464</v>
      </c>
      <c r="H2352" t="s">
        <v>450</v>
      </c>
      <c r="I2352" t="s">
        <v>465</v>
      </c>
      <c r="J2352" t="s">
        <v>466</v>
      </c>
      <c r="K2352">
        <v>90032</v>
      </c>
      <c r="L2352" t="s">
        <v>467</v>
      </c>
      <c r="M2352" t="s">
        <v>1862</v>
      </c>
      <c r="N2352" t="s">
        <v>469</v>
      </c>
      <c r="O2352" t="s">
        <v>513</v>
      </c>
      <c r="P2352" t="s">
        <v>1863</v>
      </c>
      <c r="Q2352">
        <v>10.86</v>
      </c>
      <c r="R2352">
        <v>2</v>
      </c>
      <c r="S2352">
        <v>0</v>
      </c>
      <c r="T2352" s="16">
        <v>5.3213999999999997</v>
      </c>
    </row>
    <row r="2353" spans="1:20" x14ac:dyDescent="0.3">
      <c r="A2353" t="s">
        <v>5805</v>
      </c>
      <c r="B2353" s="1">
        <v>43071</v>
      </c>
      <c r="C2353" s="1">
        <v>43072</v>
      </c>
      <c r="D2353" t="s">
        <v>1716</v>
      </c>
      <c r="E2353" t="s">
        <v>1181</v>
      </c>
      <c r="F2353" t="s">
        <v>1182</v>
      </c>
      <c r="G2353" t="s">
        <v>464</v>
      </c>
      <c r="H2353" t="s">
        <v>450</v>
      </c>
      <c r="I2353" t="s">
        <v>465</v>
      </c>
      <c r="J2353" t="s">
        <v>466</v>
      </c>
      <c r="K2353">
        <v>90032</v>
      </c>
      <c r="L2353" t="s">
        <v>467</v>
      </c>
      <c r="M2353" t="s">
        <v>5623</v>
      </c>
      <c r="N2353" t="s">
        <v>469</v>
      </c>
      <c r="O2353" t="s">
        <v>501</v>
      </c>
      <c r="P2353" t="s">
        <v>5624</v>
      </c>
      <c r="Q2353">
        <v>79.47</v>
      </c>
      <c r="R2353">
        <v>3</v>
      </c>
      <c r="S2353">
        <v>0</v>
      </c>
      <c r="T2353" s="16">
        <v>22.251600000000003</v>
      </c>
    </row>
    <row r="2354" spans="1:20" x14ac:dyDescent="0.3">
      <c r="A2354" t="s">
        <v>5805</v>
      </c>
      <c r="B2354" s="1">
        <v>43071</v>
      </c>
      <c r="C2354" s="1">
        <v>43072</v>
      </c>
      <c r="D2354" t="s">
        <v>1716</v>
      </c>
      <c r="E2354" t="s">
        <v>1181</v>
      </c>
      <c r="F2354" t="s">
        <v>1182</v>
      </c>
      <c r="G2354" t="s">
        <v>464</v>
      </c>
      <c r="H2354" t="s">
        <v>450</v>
      </c>
      <c r="I2354" t="s">
        <v>465</v>
      </c>
      <c r="J2354" t="s">
        <v>466</v>
      </c>
      <c r="K2354">
        <v>90032</v>
      </c>
      <c r="L2354" t="s">
        <v>467</v>
      </c>
      <c r="M2354" t="s">
        <v>710</v>
      </c>
      <c r="N2354" t="s">
        <v>469</v>
      </c>
      <c r="O2354" t="s">
        <v>491</v>
      </c>
      <c r="P2354" t="s">
        <v>711</v>
      </c>
      <c r="Q2354">
        <v>10.08</v>
      </c>
      <c r="R2354">
        <v>6</v>
      </c>
      <c r="S2354">
        <v>0</v>
      </c>
      <c r="T2354" s="16">
        <v>5.04</v>
      </c>
    </row>
    <row r="2355" spans="1:20" x14ac:dyDescent="0.3">
      <c r="A2355" t="s">
        <v>5808</v>
      </c>
      <c r="B2355" s="1">
        <v>42247</v>
      </c>
      <c r="C2355" s="1">
        <v>42249</v>
      </c>
      <c r="D2355" t="s">
        <v>611</v>
      </c>
      <c r="E2355" t="s">
        <v>5809</v>
      </c>
      <c r="F2355" t="s">
        <v>5810</v>
      </c>
      <c r="G2355" t="s">
        <v>464</v>
      </c>
      <c r="H2355" t="s">
        <v>450</v>
      </c>
      <c r="I2355" t="s">
        <v>550</v>
      </c>
      <c r="J2355" t="s">
        <v>466</v>
      </c>
      <c r="K2355">
        <v>94122</v>
      </c>
      <c r="L2355" t="s">
        <v>467</v>
      </c>
      <c r="M2355" t="s">
        <v>624</v>
      </c>
      <c r="N2355" t="s">
        <v>455</v>
      </c>
      <c r="O2355" t="s">
        <v>456</v>
      </c>
      <c r="P2355" t="s">
        <v>625</v>
      </c>
      <c r="Q2355">
        <v>1552.8309999999999</v>
      </c>
      <c r="R2355">
        <v>7</v>
      </c>
      <c r="S2355">
        <v>0.15</v>
      </c>
      <c r="T2355" s="16">
        <v>200.95460000000008</v>
      </c>
    </row>
    <row r="2356" spans="1:20" x14ac:dyDescent="0.3">
      <c r="A2356" t="s">
        <v>5808</v>
      </c>
      <c r="B2356" s="1">
        <v>42247</v>
      </c>
      <c r="C2356" s="1">
        <v>42249</v>
      </c>
      <c r="D2356" t="s">
        <v>611</v>
      </c>
      <c r="E2356" t="s">
        <v>5809</v>
      </c>
      <c r="F2356" t="s">
        <v>5810</v>
      </c>
      <c r="G2356" t="s">
        <v>464</v>
      </c>
      <c r="H2356" t="s">
        <v>450</v>
      </c>
      <c r="I2356" t="s">
        <v>550</v>
      </c>
      <c r="J2356" t="s">
        <v>466</v>
      </c>
      <c r="K2356">
        <v>94122</v>
      </c>
      <c r="L2356" t="s">
        <v>467</v>
      </c>
      <c r="M2356" t="s">
        <v>1041</v>
      </c>
      <c r="N2356" t="s">
        <v>469</v>
      </c>
      <c r="O2356" t="s">
        <v>498</v>
      </c>
      <c r="P2356" t="s">
        <v>1042</v>
      </c>
      <c r="Q2356">
        <v>137.24</v>
      </c>
      <c r="R2356">
        <v>5</v>
      </c>
      <c r="S2356">
        <v>0.2</v>
      </c>
      <c r="T2356" s="16">
        <v>46.3185</v>
      </c>
    </row>
    <row r="2357" spans="1:20" x14ac:dyDescent="0.3">
      <c r="A2357" t="s">
        <v>5808</v>
      </c>
      <c r="B2357" s="1">
        <v>42247</v>
      </c>
      <c r="C2357" s="1">
        <v>42249</v>
      </c>
      <c r="D2357" t="s">
        <v>611</v>
      </c>
      <c r="E2357" t="s">
        <v>5809</v>
      </c>
      <c r="F2357" t="s">
        <v>5810</v>
      </c>
      <c r="G2357" t="s">
        <v>464</v>
      </c>
      <c r="H2357" t="s">
        <v>450</v>
      </c>
      <c r="I2357" t="s">
        <v>550</v>
      </c>
      <c r="J2357" t="s">
        <v>466</v>
      </c>
      <c r="K2357">
        <v>94122</v>
      </c>
      <c r="L2357" t="s">
        <v>467</v>
      </c>
      <c r="M2357" t="s">
        <v>5811</v>
      </c>
      <c r="N2357" t="s">
        <v>494</v>
      </c>
      <c r="O2357" t="s">
        <v>584</v>
      </c>
      <c r="P2357" t="s">
        <v>5812</v>
      </c>
      <c r="Q2357">
        <v>36.51</v>
      </c>
      <c r="R2357">
        <v>1</v>
      </c>
      <c r="S2357">
        <v>0</v>
      </c>
      <c r="T2357" s="16">
        <v>15.699300000000001</v>
      </c>
    </row>
    <row r="2358" spans="1:20" x14ac:dyDescent="0.3">
      <c r="A2358" t="s">
        <v>5808</v>
      </c>
      <c r="B2358" s="1">
        <v>42247</v>
      </c>
      <c r="C2358" s="1">
        <v>42249</v>
      </c>
      <c r="D2358" t="s">
        <v>611</v>
      </c>
      <c r="E2358" t="s">
        <v>5809</v>
      </c>
      <c r="F2358" t="s">
        <v>5810</v>
      </c>
      <c r="G2358" t="s">
        <v>464</v>
      </c>
      <c r="H2358" t="s">
        <v>450</v>
      </c>
      <c r="I2358" t="s">
        <v>550</v>
      </c>
      <c r="J2358" t="s">
        <v>466</v>
      </c>
      <c r="K2358">
        <v>94122</v>
      </c>
      <c r="L2358" t="s">
        <v>467</v>
      </c>
      <c r="M2358" t="s">
        <v>5813</v>
      </c>
      <c r="N2358" t="s">
        <v>494</v>
      </c>
      <c r="O2358" t="s">
        <v>1107</v>
      </c>
      <c r="P2358" t="s">
        <v>5814</v>
      </c>
      <c r="Q2358">
        <v>239.976</v>
      </c>
      <c r="R2358">
        <v>3</v>
      </c>
      <c r="S2358">
        <v>0.2</v>
      </c>
      <c r="T2358" s="16">
        <v>80.991899999999987</v>
      </c>
    </row>
    <row r="2359" spans="1:20" x14ac:dyDescent="0.3">
      <c r="A2359" t="s">
        <v>5815</v>
      </c>
      <c r="B2359" s="1">
        <v>41715</v>
      </c>
      <c r="C2359" s="1">
        <v>41719</v>
      </c>
      <c r="D2359" t="s">
        <v>473</v>
      </c>
      <c r="E2359" t="s">
        <v>2835</v>
      </c>
      <c r="F2359" t="s">
        <v>2836</v>
      </c>
      <c r="G2359" t="s">
        <v>464</v>
      </c>
      <c r="H2359" t="s">
        <v>450</v>
      </c>
      <c r="I2359" t="s">
        <v>689</v>
      </c>
      <c r="J2359" t="s">
        <v>690</v>
      </c>
      <c r="K2359">
        <v>10024</v>
      </c>
      <c r="L2359" t="s">
        <v>571</v>
      </c>
      <c r="M2359" t="s">
        <v>1328</v>
      </c>
      <c r="N2359" t="s">
        <v>455</v>
      </c>
      <c r="O2359" t="s">
        <v>479</v>
      </c>
      <c r="P2359" t="s">
        <v>1329</v>
      </c>
      <c r="Q2359">
        <v>1579.7460000000001</v>
      </c>
      <c r="R2359">
        <v>7</v>
      </c>
      <c r="S2359">
        <v>0.4</v>
      </c>
      <c r="T2359" s="16">
        <v>-447.59469999999988</v>
      </c>
    </row>
    <row r="2360" spans="1:20" x14ac:dyDescent="0.3">
      <c r="A2360" t="s">
        <v>5815</v>
      </c>
      <c r="B2360" s="1">
        <v>41715</v>
      </c>
      <c r="C2360" s="1">
        <v>41719</v>
      </c>
      <c r="D2360" t="s">
        <v>473</v>
      </c>
      <c r="E2360" t="s">
        <v>2835</v>
      </c>
      <c r="F2360" t="s">
        <v>2836</v>
      </c>
      <c r="G2360" t="s">
        <v>464</v>
      </c>
      <c r="H2360" t="s">
        <v>450</v>
      </c>
      <c r="I2360" t="s">
        <v>689</v>
      </c>
      <c r="J2360" t="s">
        <v>690</v>
      </c>
      <c r="K2360">
        <v>10024</v>
      </c>
      <c r="L2360" t="s">
        <v>571</v>
      </c>
      <c r="M2360" t="s">
        <v>5734</v>
      </c>
      <c r="N2360" t="s">
        <v>455</v>
      </c>
      <c r="O2360" t="s">
        <v>479</v>
      </c>
      <c r="P2360" t="s">
        <v>5735</v>
      </c>
      <c r="Q2360">
        <v>1071.576</v>
      </c>
      <c r="R2360">
        <v>4</v>
      </c>
      <c r="S2360">
        <v>0.4</v>
      </c>
      <c r="T2360" s="16">
        <v>-553.64760000000001</v>
      </c>
    </row>
    <row r="2361" spans="1:20" x14ac:dyDescent="0.3">
      <c r="A2361" t="s">
        <v>5815</v>
      </c>
      <c r="B2361" s="1">
        <v>41715</v>
      </c>
      <c r="C2361" s="1">
        <v>41719</v>
      </c>
      <c r="D2361" t="s">
        <v>473</v>
      </c>
      <c r="E2361" t="s">
        <v>2835</v>
      </c>
      <c r="F2361" t="s">
        <v>2836</v>
      </c>
      <c r="G2361" t="s">
        <v>464</v>
      </c>
      <c r="H2361" t="s">
        <v>450</v>
      </c>
      <c r="I2361" t="s">
        <v>689</v>
      </c>
      <c r="J2361" t="s">
        <v>690</v>
      </c>
      <c r="K2361">
        <v>10024</v>
      </c>
      <c r="L2361" t="s">
        <v>571</v>
      </c>
      <c r="M2361" t="s">
        <v>5103</v>
      </c>
      <c r="N2361" t="s">
        <v>455</v>
      </c>
      <c r="O2361" t="s">
        <v>479</v>
      </c>
      <c r="P2361" t="s">
        <v>5104</v>
      </c>
      <c r="Q2361">
        <v>613.90800000000002</v>
      </c>
      <c r="R2361">
        <v>3</v>
      </c>
      <c r="S2361">
        <v>0.4</v>
      </c>
      <c r="T2361" s="16">
        <v>-122.78160000000003</v>
      </c>
    </row>
    <row r="2362" spans="1:20" x14ac:dyDescent="0.3">
      <c r="A2362" t="s">
        <v>5815</v>
      </c>
      <c r="B2362" s="1">
        <v>41715</v>
      </c>
      <c r="C2362" s="1">
        <v>41719</v>
      </c>
      <c r="D2362" t="s">
        <v>473</v>
      </c>
      <c r="E2362" t="s">
        <v>2835</v>
      </c>
      <c r="F2362" t="s">
        <v>2836</v>
      </c>
      <c r="G2362" t="s">
        <v>464</v>
      </c>
      <c r="H2362" t="s">
        <v>450</v>
      </c>
      <c r="I2362" t="s">
        <v>689</v>
      </c>
      <c r="J2362" t="s">
        <v>690</v>
      </c>
      <c r="K2362">
        <v>10024</v>
      </c>
      <c r="L2362" t="s">
        <v>571</v>
      </c>
      <c r="M2362" t="s">
        <v>5816</v>
      </c>
      <c r="N2362" t="s">
        <v>469</v>
      </c>
      <c r="O2362" t="s">
        <v>513</v>
      </c>
      <c r="P2362" t="s">
        <v>5817</v>
      </c>
      <c r="Q2362">
        <v>34.86</v>
      </c>
      <c r="R2362">
        <v>7</v>
      </c>
      <c r="S2362">
        <v>0</v>
      </c>
      <c r="T2362" s="16">
        <v>16.3842</v>
      </c>
    </row>
    <row r="2363" spans="1:20" x14ac:dyDescent="0.3">
      <c r="A2363" t="s">
        <v>5815</v>
      </c>
      <c r="B2363" s="1">
        <v>41715</v>
      </c>
      <c r="C2363" s="1">
        <v>41719</v>
      </c>
      <c r="D2363" t="s">
        <v>473</v>
      </c>
      <c r="E2363" t="s">
        <v>2835</v>
      </c>
      <c r="F2363" t="s">
        <v>2836</v>
      </c>
      <c r="G2363" t="s">
        <v>464</v>
      </c>
      <c r="H2363" t="s">
        <v>450</v>
      </c>
      <c r="I2363" t="s">
        <v>689</v>
      </c>
      <c r="J2363" t="s">
        <v>690</v>
      </c>
      <c r="K2363">
        <v>10024</v>
      </c>
      <c r="L2363" t="s">
        <v>571</v>
      </c>
      <c r="M2363" t="s">
        <v>5818</v>
      </c>
      <c r="N2363" t="s">
        <v>469</v>
      </c>
      <c r="O2363" t="s">
        <v>513</v>
      </c>
      <c r="P2363" t="s">
        <v>5819</v>
      </c>
      <c r="Q2363">
        <v>155.04</v>
      </c>
      <c r="R2363">
        <v>4</v>
      </c>
      <c r="S2363">
        <v>0</v>
      </c>
      <c r="T2363" s="16">
        <v>75.9696</v>
      </c>
    </row>
    <row r="2364" spans="1:20" x14ac:dyDescent="0.3">
      <c r="A2364" t="s">
        <v>5820</v>
      </c>
      <c r="B2364" s="1">
        <v>42841</v>
      </c>
      <c r="C2364" s="1">
        <v>42845</v>
      </c>
      <c r="D2364" t="s">
        <v>473</v>
      </c>
      <c r="E2364" t="s">
        <v>1853</v>
      </c>
      <c r="F2364" t="s">
        <v>1854</v>
      </c>
      <c r="G2364" t="s">
        <v>449</v>
      </c>
      <c r="H2364" t="s">
        <v>450</v>
      </c>
      <c r="I2364" t="s">
        <v>920</v>
      </c>
      <c r="J2364" t="s">
        <v>921</v>
      </c>
      <c r="K2364">
        <v>43229</v>
      </c>
      <c r="L2364" t="s">
        <v>571</v>
      </c>
      <c r="M2364" t="s">
        <v>5821</v>
      </c>
      <c r="N2364" t="s">
        <v>469</v>
      </c>
      <c r="O2364" t="s">
        <v>498</v>
      </c>
      <c r="P2364" t="s">
        <v>5822</v>
      </c>
      <c r="Q2364">
        <v>13.710000000000003</v>
      </c>
      <c r="R2364">
        <v>5</v>
      </c>
      <c r="S2364">
        <v>0.7</v>
      </c>
      <c r="T2364" s="16">
        <v>-10.053999999999998</v>
      </c>
    </row>
    <row r="2365" spans="1:20" x14ac:dyDescent="0.3">
      <c r="A2365" t="s">
        <v>5823</v>
      </c>
      <c r="B2365" s="1">
        <v>42442</v>
      </c>
      <c r="C2365" s="1">
        <v>42447</v>
      </c>
      <c r="D2365" t="s">
        <v>473</v>
      </c>
      <c r="E2365" t="s">
        <v>1675</v>
      </c>
      <c r="F2365" t="s">
        <v>1676</v>
      </c>
      <c r="G2365" t="s">
        <v>525</v>
      </c>
      <c r="H2365" t="s">
        <v>450</v>
      </c>
      <c r="I2365" t="s">
        <v>2665</v>
      </c>
      <c r="J2365" t="s">
        <v>742</v>
      </c>
      <c r="K2365">
        <v>22980</v>
      </c>
      <c r="L2365" t="s">
        <v>453</v>
      </c>
      <c r="M2365" t="s">
        <v>2142</v>
      </c>
      <c r="N2365" t="s">
        <v>455</v>
      </c>
      <c r="O2365" t="s">
        <v>488</v>
      </c>
      <c r="P2365" t="s">
        <v>2143</v>
      </c>
      <c r="Q2365">
        <v>127.88</v>
      </c>
      <c r="R2365">
        <v>2</v>
      </c>
      <c r="S2365">
        <v>0</v>
      </c>
      <c r="T2365" s="16">
        <v>40.921599999999998</v>
      </c>
    </row>
    <row r="2366" spans="1:20" x14ac:dyDescent="0.3">
      <c r="A2366" t="s">
        <v>5823</v>
      </c>
      <c r="B2366" s="1">
        <v>42442</v>
      </c>
      <c r="C2366" s="1">
        <v>42447</v>
      </c>
      <c r="D2366" t="s">
        <v>473</v>
      </c>
      <c r="E2366" t="s">
        <v>1675</v>
      </c>
      <c r="F2366" t="s">
        <v>1676</v>
      </c>
      <c r="G2366" t="s">
        <v>525</v>
      </c>
      <c r="H2366" t="s">
        <v>450</v>
      </c>
      <c r="I2366" t="s">
        <v>2665</v>
      </c>
      <c r="J2366" t="s">
        <v>742</v>
      </c>
      <c r="K2366">
        <v>22980</v>
      </c>
      <c r="L2366" t="s">
        <v>453</v>
      </c>
      <c r="M2366" t="s">
        <v>5824</v>
      </c>
      <c r="N2366" t="s">
        <v>469</v>
      </c>
      <c r="O2366" t="s">
        <v>501</v>
      </c>
      <c r="P2366" t="s">
        <v>5825</v>
      </c>
      <c r="Q2366">
        <v>160.32</v>
      </c>
      <c r="R2366">
        <v>2</v>
      </c>
      <c r="S2366">
        <v>0</v>
      </c>
      <c r="T2366" s="16">
        <v>44.889600000000002</v>
      </c>
    </row>
    <row r="2367" spans="1:20" x14ac:dyDescent="0.3">
      <c r="A2367" t="s">
        <v>5823</v>
      </c>
      <c r="B2367" s="1">
        <v>42442</v>
      </c>
      <c r="C2367" s="1">
        <v>42447</v>
      </c>
      <c r="D2367" t="s">
        <v>473</v>
      </c>
      <c r="E2367" t="s">
        <v>1675</v>
      </c>
      <c r="F2367" t="s">
        <v>1676</v>
      </c>
      <c r="G2367" t="s">
        <v>525</v>
      </c>
      <c r="H2367" t="s">
        <v>450</v>
      </c>
      <c r="I2367" t="s">
        <v>2665</v>
      </c>
      <c r="J2367" t="s">
        <v>742</v>
      </c>
      <c r="K2367">
        <v>22980</v>
      </c>
      <c r="L2367" t="s">
        <v>453</v>
      </c>
      <c r="M2367" t="s">
        <v>4467</v>
      </c>
      <c r="N2367" t="s">
        <v>469</v>
      </c>
      <c r="O2367" t="s">
        <v>498</v>
      </c>
      <c r="P2367" t="s">
        <v>4468</v>
      </c>
      <c r="Q2367">
        <v>46</v>
      </c>
      <c r="R2367">
        <v>4</v>
      </c>
      <c r="S2367">
        <v>0</v>
      </c>
      <c r="T2367" s="16">
        <v>20.7</v>
      </c>
    </row>
    <row r="2368" spans="1:20" x14ac:dyDescent="0.3">
      <c r="A2368" t="s">
        <v>5826</v>
      </c>
      <c r="B2368" s="1">
        <v>41967</v>
      </c>
      <c r="C2368" s="1">
        <v>41969</v>
      </c>
      <c r="D2368" t="s">
        <v>446</v>
      </c>
      <c r="E2368" t="s">
        <v>5186</v>
      </c>
      <c r="F2368" t="s">
        <v>5187</v>
      </c>
      <c r="G2368" t="s">
        <v>449</v>
      </c>
      <c r="H2368" t="s">
        <v>450</v>
      </c>
      <c r="I2368" t="s">
        <v>5827</v>
      </c>
      <c r="J2368" t="s">
        <v>466</v>
      </c>
      <c r="K2368">
        <v>95823</v>
      </c>
      <c r="L2368" t="s">
        <v>467</v>
      </c>
      <c r="M2368" t="s">
        <v>5828</v>
      </c>
      <c r="N2368" t="s">
        <v>455</v>
      </c>
      <c r="O2368" t="s">
        <v>459</v>
      </c>
      <c r="P2368" t="s">
        <v>5829</v>
      </c>
      <c r="Q2368">
        <v>120.71199999999999</v>
      </c>
      <c r="R2368">
        <v>1</v>
      </c>
      <c r="S2368">
        <v>0.2</v>
      </c>
      <c r="T2368" s="16">
        <v>-18.106799999999993</v>
      </c>
    </row>
    <row r="2369" spans="1:20" x14ac:dyDescent="0.3">
      <c r="A2369" t="s">
        <v>5830</v>
      </c>
      <c r="B2369" s="1">
        <v>42776</v>
      </c>
      <c r="C2369" s="1">
        <v>42779</v>
      </c>
      <c r="D2369" t="s">
        <v>611</v>
      </c>
      <c r="E2369" t="s">
        <v>4111</v>
      </c>
      <c r="F2369" t="s">
        <v>4112</v>
      </c>
      <c r="G2369" t="s">
        <v>449</v>
      </c>
      <c r="H2369" t="s">
        <v>450</v>
      </c>
      <c r="I2369" t="s">
        <v>3644</v>
      </c>
      <c r="J2369" t="s">
        <v>3165</v>
      </c>
      <c r="K2369">
        <v>20735</v>
      </c>
      <c r="L2369" t="s">
        <v>571</v>
      </c>
      <c r="M2369" t="s">
        <v>4408</v>
      </c>
      <c r="N2369" t="s">
        <v>469</v>
      </c>
      <c r="O2369" t="s">
        <v>513</v>
      </c>
      <c r="P2369" t="s">
        <v>4409</v>
      </c>
      <c r="Q2369">
        <v>23.12</v>
      </c>
      <c r="R2369">
        <v>4</v>
      </c>
      <c r="S2369">
        <v>0</v>
      </c>
      <c r="T2369" s="16">
        <v>11.328800000000001</v>
      </c>
    </row>
    <row r="2370" spans="1:20" x14ac:dyDescent="0.3">
      <c r="A2370" t="s">
        <v>5831</v>
      </c>
      <c r="B2370" s="1">
        <v>42636</v>
      </c>
      <c r="C2370" s="1">
        <v>42640</v>
      </c>
      <c r="D2370" t="s">
        <v>473</v>
      </c>
      <c r="E2370" t="s">
        <v>1505</v>
      </c>
      <c r="F2370" t="s">
        <v>1506</v>
      </c>
      <c r="G2370" t="s">
        <v>464</v>
      </c>
      <c r="H2370" t="s">
        <v>450</v>
      </c>
      <c r="I2370" t="s">
        <v>1171</v>
      </c>
      <c r="J2370" t="s">
        <v>921</v>
      </c>
      <c r="K2370">
        <v>45014</v>
      </c>
      <c r="L2370" t="s">
        <v>571</v>
      </c>
      <c r="M2370" t="s">
        <v>5832</v>
      </c>
      <c r="N2370" t="s">
        <v>455</v>
      </c>
      <c r="O2370" t="s">
        <v>488</v>
      </c>
      <c r="P2370" t="s">
        <v>5833</v>
      </c>
      <c r="Q2370">
        <v>532.70400000000006</v>
      </c>
      <c r="R2370">
        <v>6</v>
      </c>
      <c r="S2370">
        <v>0.2</v>
      </c>
      <c r="T2370" s="16">
        <v>-26.635200000000026</v>
      </c>
    </row>
    <row r="2371" spans="1:20" x14ac:dyDescent="0.3">
      <c r="A2371" t="s">
        <v>5831</v>
      </c>
      <c r="B2371" s="1">
        <v>42636</v>
      </c>
      <c r="C2371" s="1">
        <v>42640</v>
      </c>
      <c r="D2371" t="s">
        <v>473</v>
      </c>
      <c r="E2371" t="s">
        <v>1505</v>
      </c>
      <c r="F2371" t="s">
        <v>1506</v>
      </c>
      <c r="G2371" t="s">
        <v>464</v>
      </c>
      <c r="H2371" t="s">
        <v>450</v>
      </c>
      <c r="I2371" t="s">
        <v>1171</v>
      </c>
      <c r="J2371" t="s">
        <v>921</v>
      </c>
      <c r="K2371">
        <v>45014</v>
      </c>
      <c r="L2371" t="s">
        <v>571</v>
      </c>
      <c r="M2371" t="s">
        <v>5834</v>
      </c>
      <c r="N2371" t="s">
        <v>469</v>
      </c>
      <c r="O2371" t="s">
        <v>491</v>
      </c>
      <c r="P2371" t="s">
        <v>5835</v>
      </c>
      <c r="Q2371">
        <v>4.9119999999999999</v>
      </c>
      <c r="R2371">
        <v>2</v>
      </c>
      <c r="S2371">
        <v>0.2</v>
      </c>
      <c r="T2371" s="16">
        <v>0.30700000000000016</v>
      </c>
    </row>
    <row r="2372" spans="1:20" x14ac:dyDescent="0.3">
      <c r="A2372" t="s">
        <v>5836</v>
      </c>
      <c r="B2372" s="1">
        <v>42923</v>
      </c>
      <c r="C2372" s="1">
        <v>42925</v>
      </c>
      <c r="D2372" t="s">
        <v>446</v>
      </c>
      <c r="E2372" t="s">
        <v>1905</v>
      </c>
      <c r="F2372" t="s">
        <v>1906</v>
      </c>
      <c r="G2372" t="s">
        <v>464</v>
      </c>
      <c r="H2372" t="s">
        <v>450</v>
      </c>
      <c r="I2372" t="s">
        <v>1825</v>
      </c>
      <c r="J2372" t="s">
        <v>1826</v>
      </c>
      <c r="K2372">
        <v>2886</v>
      </c>
      <c r="L2372" t="s">
        <v>571</v>
      </c>
      <c r="M2372" t="s">
        <v>3259</v>
      </c>
      <c r="N2372" t="s">
        <v>494</v>
      </c>
      <c r="O2372" t="s">
        <v>584</v>
      </c>
      <c r="P2372" t="s">
        <v>3260</v>
      </c>
      <c r="Q2372">
        <v>252</v>
      </c>
      <c r="R2372">
        <v>4</v>
      </c>
      <c r="S2372">
        <v>0</v>
      </c>
      <c r="T2372" s="16">
        <v>93.240000000000009</v>
      </c>
    </row>
    <row r="2373" spans="1:20" x14ac:dyDescent="0.3">
      <c r="A2373" t="s">
        <v>5837</v>
      </c>
      <c r="B2373" s="1">
        <v>42558</v>
      </c>
      <c r="C2373" s="1">
        <v>42562</v>
      </c>
      <c r="D2373" t="s">
        <v>446</v>
      </c>
      <c r="E2373" t="s">
        <v>2838</v>
      </c>
      <c r="F2373" t="s">
        <v>2839</v>
      </c>
      <c r="G2373" t="s">
        <v>464</v>
      </c>
      <c r="H2373" t="s">
        <v>450</v>
      </c>
      <c r="I2373" t="s">
        <v>879</v>
      </c>
      <c r="J2373" t="s">
        <v>634</v>
      </c>
      <c r="K2373">
        <v>60505</v>
      </c>
      <c r="L2373" t="s">
        <v>528</v>
      </c>
      <c r="M2373" t="s">
        <v>5060</v>
      </c>
      <c r="N2373" t="s">
        <v>455</v>
      </c>
      <c r="O2373" t="s">
        <v>488</v>
      </c>
      <c r="P2373" t="s">
        <v>5061</v>
      </c>
      <c r="Q2373">
        <v>60.288000000000004</v>
      </c>
      <c r="R2373">
        <v>8</v>
      </c>
      <c r="S2373">
        <v>0.6</v>
      </c>
      <c r="T2373" s="16">
        <v>-27.129599999999996</v>
      </c>
    </row>
    <row r="2374" spans="1:20" x14ac:dyDescent="0.3">
      <c r="A2374" t="s">
        <v>5837</v>
      </c>
      <c r="B2374" s="1">
        <v>42558</v>
      </c>
      <c r="C2374" s="1">
        <v>42562</v>
      </c>
      <c r="D2374" t="s">
        <v>446</v>
      </c>
      <c r="E2374" t="s">
        <v>2838</v>
      </c>
      <c r="F2374" t="s">
        <v>2839</v>
      </c>
      <c r="G2374" t="s">
        <v>464</v>
      </c>
      <c r="H2374" t="s">
        <v>450</v>
      </c>
      <c r="I2374" t="s">
        <v>879</v>
      </c>
      <c r="J2374" t="s">
        <v>634</v>
      </c>
      <c r="K2374">
        <v>60505</v>
      </c>
      <c r="L2374" t="s">
        <v>528</v>
      </c>
      <c r="M2374" t="s">
        <v>5838</v>
      </c>
      <c r="N2374" t="s">
        <v>469</v>
      </c>
      <c r="O2374" t="s">
        <v>692</v>
      </c>
      <c r="P2374" t="s">
        <v>5839</v>
      </c>
      <c r="Q2374">
        <v>2.6320000000000001</v>
      </c>
      <c r="R2374">
        <v>1</v>
      </c>
      <c r="S2374">
        <v>0.2</v>
      </c>
      <c r="T2374" s="16">
        <v>0.8224999999999999</v>
      </c>
    </row>
    <row r="2375" spans="1:20" x14ac:dyDescent="0.3">
      <c r="A2375" t="s">
        <v>5837</v>
      </c>
      <c r="B2375" s="1">
        <v>42558</v>
      </c>
      <c r="C2375" s="1">
        <v>42562</v>
      </c>
      <c r="D2375" t="s">
        <v>446</v>
      </c>
      <c r="E2375" t="s">
        <v>2838</v>
      </c>
      <c r="F2375" t="s">
        <v>2839</v>
      </c>
      <c r="G2375" t="s">
        <v>464</v>
      </c>
      <c r="H2375" t="s">
        <v>450</v>
      </c>
      <c r="I2375" t="s">
        <v>879</v>
      </c>
      <c r="J2375" t="s">
        <v>634</v>
      </c>
      <c r="K2375">
        <v>60505</v>
      </c>
      <c r="L2375" t="s">
        <v>528</v>
      </c>
      <c r="M2375" t="s">
        <v>4936</v>
      </c>
      <c r="N2375" t="s">
        <v>469</v>
      </c>
      <c r="O2375" t="s">
        <v>513</v>
      </c>
      <c r="P2375" t="s">
        <v>4937</v>
      </c>
      <c r="Q2375">
        <v>23.688000000000002</v>
      </c>
      <c r="R2375">
        <v>9</v>
      </c>
      <c r="S2375">
        <v>0.2</v>
      </c>
      <c r="T2375" s="16">
        <v>7.698599999999999</v>
      </c>
    </row>
    <row r="2376" spans="1:20" x14ac:dyDescent="0.3">
      <c r="A2376" t="s">
        <v>5837</v>
      </c>
      <c r="B2376" s="1">
        <v>42558</v>
      </c>
      <c r="C2376" s="1">
        <v>42562</v>
      </c>
      <c r="D2376" t="s">
        <v>446</v>
      </c>
      <c r="E2376" t="s">
        <v>2838</v>
      </c>
      <c r="F2376" t="s">
        <v>2839</v>
      </c>
      <c r="G2376" t="s">
        <v>464</v>
      </c>
      <c r="H2376" t="s">
        <v>450</v>
      </c>
      <c r="I2376" t="s">
        <v>879</v>
      </c>
      <c r="J2376" t="s">
        <v>634</v>
      </c>
      <c r="K2376">
        <v>60505</v>
      </c>
      <c r="L2376" t="s">
        <v>528</v>
      </c>
      <c r="M2376" t="s">
        <v>1706</v>
      </c>
      <c r="N2376" t="s">
        <v>455</v>
      </c>
      <c r="O2376" t="s">
        <v>459</v>
      </c>
      <c r="P2376" t="s">
        <v>1707</v>
      </c>
      <c r="Q2376">
        <v>253.37199999999996</v>
      </c>
      <c r="R2376">
        <v>2</v>
      </c>
      <c r="S2376">
        <v>0.3</v>
      </c>
      <c r="T2376" s="16">
        <v>-14.478399999999993</v>
      </c>
    </row>
    <row r="2377" spans="1:20" x14ac:dyDescent="0.3">
      <c r="A2377" t="s">
        <v>5840</v>
      </c>
      <c r="B2377" s="1">
        <v>42759</v>
      </c>
      <c r="C2377" s="1">
        <v>42765</v>
      </c>
      <c r="D2377" t="s">
        <v>473</v>
      </c>
      <c r="E2377" t="s">
        <v>2425</v>
      </c>
      <c r="F2377" t="s">
        <v>2426</v>
      </c>
      <c r="G2377" t="s">
        <v>449</v>
      </c>
      <c r="H2377" t="s">
        <v>450</v>
      </c>
      <c r="I2377" t="s">
        <v>4224</v>
      </c>
      <c r="J2377" t="s">
        <v>1698</v>
      </c>
      <c r="K2377">
        <v>30080</v>
      </c>
      <c r="L2377" t="s">
        <v>453</v>
      </c>
      <c r="M2377" t="s">
        <v>4227</v>
      </c>
      <c r="N2377" t="s">
        <v>469</v>
      </c>
      <c r="O2377" t="s">
        <v>692</v>
      </c>
      <c r="P2377" t="s">
        <v>4228</v>
      </c>
      <c r="Q2377">
        <v>5.67</v>
      </c>
      <c r="R2377">
        <v>3</v>
      </c>
      <c r="S2377">
        <v>0</v>
      </c>
      <c r="T2377" s="16">
        <v>0.11340000000000017</v>
      </c>
    </row>
    <row r="2378" spans="1:20" x14ac:dyDescent="0.3">
      <c r="A2378" t="s">
        <v>5841</v>
      </c>
      <c r="B2378" s="1">
        <v>41870</v>
      </c>
      <c r="C2378" s="1">
        <v>41872</v>
      </c>
      <c r="D2378" t="s">
        <v>446</v>
      </c>
      <c r="E2378" t="s">
        <v>4419</v>
      </c>
      <c r="F2378" t="s">
        <v>4420</v>
      </c>
      <c r="G2378" t="s">
        <v>449</v>
      </c>
      <c r="H2378" t="s">
        <v>450</v>
      </c>
      <c r="I2378" t="s">
        <v>920</v>
      </c>
      <c r="J2378" t="s">
        <v>921</v>
      </c>
      <c r="K2378">
        <v>43229</v>
      </c>
      <c r="L2378" t="s">
        <v>571</v>
      </c>
      <c r="M2378" t="s">
        <v>5426</v>
      </c>
      <c r="N2378" t="s">
        <v>469</v>
      </c>
      <c r="O2378" t="s">
        <v>498</v>
      </c>
      <c r="P2378" t="s">
        <v>5427</v>
      </c>
      <c r="Q2378">
        <v>76.77600000000001</v>
      </c>
      <c r="R2378">
        <v>4</v>
      </c>
      <c r="S2378">
        <v>0.7</v>
      </c>
      <c r="T2378" s="16">
        <v>-58.861599999999981</v>
      </c>
    </row>
    <row r="2379" spans="1:20" x14ac:dyDescent="0.3">
      <c r="A2379" t="s">
        <v>5841</v>
      </c>
      <c r="B2379" s="1">
        <v>41870</v>
      </c>
      <c r="C2379" s="1">
        <v>41872</v>
      </c>
      <c r="D2379" t="s">
        <v>446</v>
      </c>
      <c r="E2379" t="s">
        <v>4419</v>
      </c>
      <c r="F2379" t="s">
        <v>4420</v>
      </c>
      <c r="G2379" t="s">
        <v>449</v>
      </c>
      <c r="H2379" t="s">
        <v>450</v>
      </c>
      <c r="I2379" t="s">
        <v>920</v>
      </c>
      <c r="J2379" t="s">
        <v>921</v>
      </c>
      <c r="K2379">
        <v>43229</v>
      </c>
      <c r="L2379" t="s">
        <v>571</v>
      </c>
      <c r="M2379" t="s">
        <v>5842</v>
      </c>
      <c r="N2379" t="s">
        <v>469</v>
      </c>
      <c r="O2379" t="s">
        <v>1002</v>
      </c>
      <c r="P2379" t="s">
        <v>5843</v>
      </c>
      <c r="Q2379">
        <v>9.1840000000000011</v>
      </c>
      <c r="R2379">
        <v>2</v>
      </c>
      <c r="S2379">
        <v>0.2</v>
      </c>
      <c r="T2379" s="16">
        <v>1.1479999999999988</v>
      </c>
    </row>
    <row r="2380" spans="1:20" x14ac:dyDescent="0.3">
      <c r="A2380" t="s">
        <v>5844</v>
      </c>
      <c r="B2380" s="1">
        <v>42344</v>
      </c>
      <c r="C2380" s="1">
        <v>42349</v>
      </c>
      <c r="D2380" t="s">
        <v>473</v>
      </c>
      <c r="E2380" t="s">
        <v>4246</v>
      </c>
      <c r="F2380" t="s">
        <v>4247</v>
      </c>
      <c r="G2380" t="s">
        <v>525</v>
      </c>
      <c r="H2380" t="s">
        <v>450</v>
      </c>
      <c r="I2380" t="s">
        <v>5845</v>
      </c>
      <c r="J2380" t="s">
        <v>466</v>
      </c>
      <c r="K2380">
        <v>91360</v>
      </c>
      <c r="L2380" t="s">
        <v>467</v>
      </c>
      <c r="M2380" t="s">
        <v>5483</v>
      </c>
      <c r="N2380" t="s">
        <v>469</v>
      </c>
      <c r="O2380" t="s">
        <v>513</v>
      </c>
      <c r="P2380" t="s">
        <v>5484</v>
      </c>
      <c r="Q2380">
        <v>32.75</v>
      </c>
      <c r="R2380">
        <v>5</v>
      </c>
      <c r="S2380">
        <v>0</v>
      </c>
      <c r="T2380" s="16">
        <v>15.065</v>
      </c>
    </row>
    <row r="2381" spans="1:20" x14ac:dyDescent="0.3">
      <c r="A2381" t="s">
        <v>5846</v>
      </c>
      <c r="B2381" s="1">
        <v>42496</v>
      </c>
      <c r="C2381" s="1">
        <v>42500</v>
      </c>
      <c r="D2381" t="s">
        <v>473</v>
      </c>
      <c r="E2381" t="s">
        <v>4959</v>
      </c>
      <c r="F2381" t="s">
        <v>4960</v>
      </c>
      <c r="G2381" t="s">
        <v>525</v>
      </c>
      <c r="H2381" t="s">
        <v>450</v>
      </c>
      <c r="I2381" t="s">
        <v>3057</v>
      </c>
      <c r="J2381" t="s">
        <v>921</v>
      </c>
      <c r="K2381">
        <v>44052</v>
      </c>
      <c r="L2381" t="s">
        <v>571</v>
      </c>
      <c r="M2381" t="s">
        <v>2308</v>
      </c>
      <c r="N2381" t="s">
        <v>469</v>
      </c>
      <c r="O2381" t="s">
        <v>692</v>
      </c>
      <c r="P2381" t="s">
        <v>2309</v>
      </c>
      <c r="Q2381">
        <v>7.2160000000000002</v>
      </c>
      <c r="R2381">
        <v>2</v>
      </c>
      <c r="S2381">
        <v>0.2</v>
      </c>
      <c r="T2381" s="16">
        <v>1.7138000000000002</v>
      </c>
    </row>
    <row r="2382" spans="1:20" x14ac:dyDescent="0.3">
      <c r="A2382" t="s">
        <v>5846</v>
      </c>
      <c r="B2382" s="1">
        <v>42496</v>
      </c>
      <c r="C2382" s="1">
        <v>42500</v>
      </c>
      <c r="D2382" t="s">
        <v>473</v>
      </c>
      <c r="E2382" t="s">
        <v>4959</v>
      </c>
      <c r="F2382" t="s">
        <v>4960</v>
      </c>
      <c r="G2382" t="s">
        <v>525</v>
      </c>
      <c r="H2382" t="s">
        <v>450</v>
      </c>
      <c r="I2382" t="s">
        <v>3057</v>
      </c>
      <c r="J2382" t="s">
        <v>921</v>
      </c>
      <c r="K2382">
        <v>44052</v>
      </c>
      <c r="L2382" t="s">
        <v>571</v>
      </c>
      <c r="M2382" t="s">
        <v>5847</v>
      </c>
      <c r="N2382" t="s">
        <v>469</v>
      </c>
      <c r="O2382" t="s">
        <v>513</v>
      </c>
      <c r="P2382" t="s">
        <v>5848</v>
      </c>
      <c r="Q2382">
        <v>49.568000000000005</v>
      </c>
      <c r="R2382">
        <v>2</v>
      </c>
      <c r="S2382">
        <v>0.2</v>
      </c>
      <c r="T2382" s="16">
        <v>15.489999999999997</v>
      </c>
    </row>
    <row r="2383" spans="1:20" x14ac:dyDescent="0.3">
      <c r="A2383" t="s">
        <v>5846</v>
      </c>
      <c r="B2383" s="1">
        <v>42496</v>
      </c>
      <c r="C2383" s="1">
        <v>42500</v>
      </c>
      <c r="D2383" t="s">
        <v>473</v>
      </c>
      <c r="E2383" t="s">
        <v>4959</v>
      </c>
      <c r="F2383" t="s">
        <v>4960</v>
      </c>
      <c r="G2383" t="s">
        <v>525</v>
      </c>
      <c r="H2383" t="s">
        <v>450</v>
      </c>
      <c r="I2383" t="s">
        <v>3057</v>
      </c>
      <c r="J2383" t="s">
        <v>921</v>
      </c>
      <c r="K2383">
        <v>44052</v>
      </c>
      <c r="L2383" t="s">
        <v>571</v>
      </c>
      <c r="M2383" t="s">
        <v>593</v>
      </c>
      <c r="N2383" t="s">
        <v>455</v>
      </c>
      <c r="O2383" t="s">
        <v>488</v>
      </c>
      <c r="P2383" t="s">
        <v>5849</v>
      </c>
      <c r="Q2383">
        <v>54.711999999999996</v>
      </c>
      <c r="R2383">
        <v>7</v>
      </c>
      <c r="S2383">
        <v>0.2</v>
      </c>
      <c r="T2383" s="16">
        <v>11.626299999999999</v>
      </c>
    </row>
    <row r="2384" spans="1:20" x14ac:dyDescent="0.3">
      <c r="A2384" t="s">
        <v>5850</v>
      </c>
      <c r="B2384" s="1">
        <v>42819</v>
      </c>
      <c r="C2384" s="1">
        <v>42820</v>
      </c>
      <c r="D2384" t="s">
        <v>611</v>
      </c>
      <c r="E2384" t="s">
        <v>5851</v>
      </c>
      <c r="F2384" t="s">
        <v>5852</v>
      </c>
      <c r="G2384" t="s">
        <v>449</v>
      </c>
      <c r="H2384" t="s">
        <v>450</v>
      </c>
      <c r="I2384" t="s">
        <v>3920</v>
      </c>
      <c r="J2384" t="s">
        <v>466</v>
      </c>
      <c r="K2384">
        <v>93727</v>
      </c>
      <c r="L2384" t="s">
        <v>467</v>
      </c>
      <c r="M2384" t="s">
        <v>5853</v>
      </c>
      <c r="N2384" t="s">
        <v>469</v>
      </c>
      <c r="O2384" t="s">
        <v>501</v>
      </c>
      <c r="P2384" t="s">
        <v>5854</v>
      </c>
      <c r="Q2384">
        <v>176.04</v>
      </c>
      <c r="R2384">
        <v>4</v>
      </c>
      <c r="S2384">
        <v>0</v>
      </c>
      <c r="T2384" s="16">
        <v>45.770399999999995</v>
      </c>
    </row>
    <row r="2385" spans="1:20" x14ac:dyDescent="0.3">
      <c r="A2385" t="s">
        <v>5850</v>
      </c>
      <c r="B2385" s="1">
        <v>42819</v>
      </c>
      <c r="C2385" s="1">
        <v>42820</v>
      </c>
      <c r="D2385" t="s">
        <v>611</v>
      </c>
      <c r="E2385" t="s">
        <v>5851</v>
      </c>
      <c r="F2385" t="s">
        <v>5852</v>
      </c>
      <c r="G2385" t="s">
        <v>449</v>
      </c>
      <c r="H2385" t="s">
        <v>450</v>
      </c>
      <c r="I2385" t="s">
        <v>3920</v>
      </c>
      <c r="J2385" t="s">
        <v>466</v>
      </c>
      <c r="K2385">
        <v>93727</v>
      </c>
      <c r="L2385" t="s">
        <v>467</v>
      </c>
      <c r="M2385" t="s">
        <v>5855</v>
      </c>
      <c r="N2385" t="s">
        <v>469</v>
      </c>
      <c r="O2385" t="s">
        <v>491</v>
      </c>
      <c r="P2385" t="s">
        <v>3466</v>
      </c>
      <c r="Q2385">
        <v>16.02</v>
      </c>
      <c r="R2385">
        <v>9</v>
      </c>
      <c r="S2385">
        <v>0</v>
      </c>
      <c r="T2385" s="16">
        <v>4.4855999999999998</v>
      </c>
    </row>
    <row r="2386" spans="1:20" x14ac:dyDescent="0.3">
      <c r="A2386" t="s">
        <v>5850</v>
      </c>
      <c r="B2386" s="1">
        <v>42819</v>
      </c>
      <c r="C2386" s="1">
        <v>42820</v>
      </c>
      <c r="D2386" t="s">
        <v>611</v>
      </c>
      <c r="E2386" t="s">
        <v>5851</v>
      </c>
      <c r="F2386" t="s">
        <v>5852</v>
      </c>
      <c r="G2386" t="s">
        <v>449</v>
      </c>
      <c r="H2386" t="s">
        <v>450</v>
      </c>
      <c r="I2386" t="s">
        <v>3920</v>
      </c>
      <c r="J2386" t="s">
        <v>466</v>
      </c>
      <c r="K2386">
        <v>93727</v>
      </c>
      <c r="L2386" t="s">
        <v>467</v>
      </c>
      <c r="M2386" t="s">
        <v>3999</v>
      </c>
      <c r="N2386" t="s">
        <v>469</v>
      </c>
      <c r="O2386" t="s">
        <v>498</v>
      </c>
      <c r="P2386" t="s">
        <v>4000</v>
      </c>
      <c r="Q2386">
        <v>185.92000000000002</v>
      </c>
      <c r="R2386">
        <v>4</v>
      </c>
      <c r="S2386">
        <v>0.2</v>
      </c>
      <c r="T2386" s="16">
        <v>62.74799999999999</v>
      </c>
    </row>
    <row r="2387" spans="1:20" x14ac:dyDescent="0.3">
      <c r="A2387" t="s">
        <v>5850</v>
      </c>
      <c r="B2387" s="1">
        <v>42819</v>
      </c>
      <c r="C2387" s="1">
        <v>42820</v>
      </c>
      <c r="D2387" t="s">
        <v>611</v>
      </c>
      <c r="E2387" t="s">
        <v>5851</v>
      </c>
      <c r="F2387" t="s">
        <v>5852</v>
      </c>
      <c r="G2387" t="s">
        <v>449</v>
      </c>
      <c r="H2387" t="s">
        <v>450</v>
      </c>
      <c r="I2387" t="s">
        <v>3920</v>
      </c>
      <c r="J2387" t="s">
        <v>466</v>
      </c>
      <c r="K2387">
        <v>93727</v>
      </c>
      <c r="L2387" t="s">
        <v>467</v>
      </c>
      <c r="M2387" t="s">
        <v>5856</v>
      </c>
      <c r="N2387" t="s">
        <v>494</v>
      </c>
      <c r="O2387" t="s">
        <v>495</v>
      </c>
      <c r="P2387" t="s">
        <v>5857</v>
      </c>
      <c r="Q2387">
        <v>211.16800000000001</v>
      </c>
      <c r="R2387">
        <v>4</v>
      </c>
      <c r="S2387">
        <v>0.2</v>
      </c>
      <c r="T2387" s="16">
        <v>15.837600000000009</v>
      </c>
    </row>
    <row r="2388" spans="1:20" x14ac:dyDescent="0.3">
      <c r="A2388" t="s">
        <v>5850</v>
      </c>
      <c r="B2388" s="1">
        <v>42819</v>
      </c>
      <c r="C2388" s="1">
        <v>42820</v>
      </c>
      <c r="D2388" t="s">
        <v>611</v>
      </c>
      <c r="E2388" t="s">
        <v>5851</v>
      </c>
      <c r="F2388" t="s">
        <v>5852</v>
      </c>
      <c r="G2388" t="s">
        <v>449</v>
      </c>
      <c r="H2388" t="s">
        <v>450</v>
      </c>
      <c r="I2388" t="s">
        <v>3920</v>
      </c>
      <c r="J2388" t="s">
        <v>466</v>
      </c>
      <c r="K2388">
        <v>93727</v>
      </c>
      <c r="L2388" t="s">
        <v>467</v>
      </c>
      <c r="M2388" t="s">
        <v>5858</v>
      </c>
      <c r="N2388" t="s">
        <v>494</v>
      </c>
      <c r="O2388" t="s">
        <v>1642</v>
      </c>
      <c r="P2388" t="s">
        <v>5859</v>
      </c>
      <c r="Q2388">
        <v>479.98400000000004</v>
      </c>
      <c r="R2388">
        <v>2</v>
      </c>
      <c r="S2388">
        <v>0.2</v>
      </c>
      <c r="T2388" s="16">
        <v>59.997999999999962</v>
      </c>
    </row>
    <row r="2389" spans="1:20" x14ac:dyDescent="0.3">
      <c r="A2389" t="s">
        <v>5860</v>
      </c>
      <c r="B2389" s="1">
        <v>42350</v>
      </c>
      <c r="C2389" s="1">
        <v>42353</v>
      </c>
      <c r="D2389" t="s">
        <v>611</v>
      </c>
      <c r="E2389" t="s">
        <v>5608</v>
      </c>
      <c r="F2389" t="s">
        <v>5609</v>
      </c>
      <c r="G2389" t="s">
        <v>449</v>
      </c>
      <c r="H2389" t="s">
        <v>450</v>
      </c>
      <c r="I2389" t="s">
        <v>1373</v>
      </c>
      <c r="J2389" t="s">
        <v>466</v>
      </c>
      <c r="K2389">
        <v>92105</v>
      </c>
      <c r="L2389" t="s">
        <v>467</v>
      </c>
      <c r="M2389" t="s">
        <v>5861</v>
      </c>
      <c r="N2389" t="s">
        <v>469</v>
      </c>
      <c r="O2389" t="s">
        <v>692</v>
      </c>
      <c r="P2389" t="s">
        <v>986</v>
      </c>
      <c r="Q2389">
        <v>7.86</v>
      </c>
      <c r="R2389">
        <v>2</v>
      </c>
      <c r="S2389">
        <v>0</v>
      </c>
      <c r="T2389" s="16">
        <v>3.6155999999999997</v>
      </c>
    </row>
    <row r="2390" spans="1:20" x14ac:dyDescent="0.3">
      <c r="A2390" t="s">
        <v>5860</v>
      </c>
      <c r="B2390" s="1">
        <v>42350</v>
      </c>
      <c r="C2390" s="1">
        <v>42353</v>
      </c>
      <c r="D2390" t="s">
        <v>611</v>
      </c>
      <c r="E2390" t="s">
        <v>5608</v>
      </c>
      <c r="F2390" t="s">
        <v>5609</v>
      </c>
      <c r="G2390" t="s">
        <v>449</v>
      </c>
      <c r="H2390" t="s">
        <v>450</v>
      </c>
      <c r="I2390" t="s">
        <v>1373</v>
      </c>
      <c r="J2390" t="s">
        <v>466</v>
      </c>
      <c r="K2390">
        <v>92105</v>
      </c>
      <c r="L2390" t="s">
        <v>467</v>
      </c>
      <c r="M2390" t="s">
        <v>5862</v>
      </c>
      <c r="N2390" t="s">
        <v>469</v>
      </c>
      <c r="O2390" t="s">
        <v>498</v>
      </c>
      <c r="P2390" t="s">
        <v>5863</v>
      </c>
      <c r="Q2390">
        <v>24.448</v>
      </c>
      <c r="R2390">
        <v>2</v>
      </c>
      <c r="S2390">
        <v>0.2</v>
      </c>
      <c r="T2390" s="16">
        <v>8.8623999999999992</v>
      </c>
    </row>
    <row r="2391" spans="1:20" x14ac:dyDescent="0.3">
      <c r="A2391" t="s">
        <v>5864</v>
      </c>
      <c r="B2391" s="1">
        <v>42344</v>
      </c>
      <c r="C2391" s="1">
        <v>42348</v>
      </c>
      <c r="D2391" t="s">
        <v>473</v>
      </c>
      <c r="E2391" t="s">
        <v>5865</v>
      </c>
      <c r="F2391" t="s">
        <v>5866</v>
      </c>
      <c r="G2391" t="s">
        <v>449</v>
      </c>
      <c r="H2391" t="s">
        <v>450</v>
      </c>
      <c r="I2391" t="s">
        <v>689</v>
      </c>
      <c r="J2391" t="s">
        <v>690</v>
      </c>
      <c r="K2391">
        <v>10009</v>
      </c>
      <c r="L2391" t="s">
        <v>571</v>
      </c>
      <c r="M2391" t="s">
        <v>5867</v>
      </c>
      <c r="N2391" t="s">
        <v>469</v>
      </c>
      <c r="O2391" t="s">
        <v>513</v>
      </c>
      <c r="P2391" t="s">
        <v>5868</v>
      </c>
      <c r="Q2391">
        <v>6.48</v>
      </c>
      <c r="R2391">
        <v>1</v>
      </c>
      <c r="S2391">
        <v>0</v>
      </c>
      <c r="T2391" s="16">
        <v>3.1104000000000003</v>
      </c>
    </row>
    <row r="2392" spans="1:20" x14ac:dyDescent="0.3">
      <c r="A2392" t="s">
        <v>5864</v>
      </c>
      <c r="B2392" s="1">
        <v>42344</v>
      </c>
      <c r="C2392" s="1">
        <v>42348</v>
      </c>
      <c r="D2392" t="s">
        <v>473</v>
      </c>
      <c r="E2392" t="s">
        <v>5865</v>
      </c>
      <c r="F2392" t="s">
        <v>5866</v>
      </c>
      <c r="G2392" t="s">
        <v>449</v>
      </c>
      <c r="H2392" t="s">
        <v>450</v>
      </c>
      <c r="I2392" t="s">
        <v>689</v>
      </c>
      <c r="J2392" t="s">
        <v>690</v>
      </c>
      <c r="K2392">
        <v>10009</v>
      </c>
      <c r="L2392" t="s">
        <v>571</v>
      </c>
      <c r="M2392" t="s">
        <v>5869</v>
      </c>
      <c r="N2392" t="s">
        <v>469</v>
      </c>
      <c r="O2392" t="s">
        <v>513</v>
      </c>
      <c r="P2392" t="s">
        <v>5870</v>
      </c>
      <c r="Q2392">
        <v>41.86</v>
      </c>
      <c r="R2392">
        <v>7</v>
      </c>
      <c r="S2392">
        <v>0</v>
      </c>
      <c r="T2392" s="16">
        <v>20.511400000000002</v>
      </c>
    </row>
    <row r="2393" spans="1:20" x14ac:dyDescent="0.3">
      <c r="A2393" t="s">
        <v>5864</v>
      </c>
      <c r="B2393" s="1">
        <v>42344</v>
      </c>
      <c r="C2393" s="1">
        <v>42348</v>
      </c>
      <c r="D2393" t="s">
        <v>473</v>
      </c>
      <c r="E2393" t="s">
        <v>5865</v>
      </c>
      <c r="F2393" t="s">
        <v>5866</v>
      </c>
      <c r="G2393" t="s">
        <v>449</v>
      </c>
      <c r="H2393" t="s">
        <v>450</v>
      </c>
      <c r="I2393" t="s">
        <v>689</v>
      </c>
      <c r="J2393" t="s">
        <v>690</v>
      </c>
      <c r="K2393">
        <v>10009</v>
      </c>
      <c r="L2393" t="s">
        <v>571</v>
      </c>
      <c r="M2393" t="s">
        <v>5871</v>
      </c>
      <c r="N2393" t="s">
        <v>494</v>
      </c>
      <c r="O2393" t="s">
        <v>584</v>
      </c>
      <c r="P2393" t="s">
        <v>5872</v>
      </c>
      <c r="Q2393">
        <v>1619.91</v>
      </c>
      <c r="R2393">
        <v>9</v>
      </c>
      <c r="S2393">
        <v>0</v>
      </c>
      <c r="T2393" s="16">
        <v>97.194599999999923</v>
      </c>
    </row>
    <row r="2394" spans="1:20" x14ac:dyDescent="0.3">
      <c r="A2394" t="s">
        <v>5864</v>
      </c>
      <c r="B2394" s="1">
        <v>42344</v>
      </c>
      <c r="C2394" s="1">
        <v>42348</v>
      </c>
      <c r="D2394" t="s">
        <v>473</v>
      </c>
      <c r="E2394" t="s">
        <v>5865</v>
      </c>
      <c r="F2394" t="s">
        <v>5866</v>
      </c>
      <c r="G2394" t="s">
        <v>449</v>
      </c>
      <c r="H2394" t="s">
        <v>450</v>
      </c>
      <c r="I2394" t="s">
        <v>689</v>
      </c>
      <c r="J2394" t="s">
        <v>690</v>
      </c>
      <c r="K2394">
        <v>10009</v>
      </c>
      <c r="L2394" t="s">
        <v>571</v>
      </c>
      <c r="M2394" t="s">
        <v>5015</v>
      </c>
      <c r="N2394" t="s">
        <v>455</v>
      </c>
      <c r="O2394" t="s">
        <v>488</v>
      </c>
      <c r="P2394" t="s">
        <v>5016</v>
      </c>
      <c r="Q2394">
        <v>113.92</v>
      </c>
      <c r="R2394">
        <v>4</v>
      </c>
      <c r="S2394">
        <v>0</v>
      </c>
      <c r="T2394" s="16">
        <v>42.150400000000005</v>
      </c>
    </row>
    <row r="2395" spans="1:20" x14ac:dyDescent="0.3">
      <c r="A2395" t="s">
        <v>5873</v>
      </c>
      <c r="B2395" s="1">
        <v>42446</v>
      </c>
      <c r="C2395" s="1">
        <v>42452</v>
      </c>
      <c r="D2395" t="s">
        <v>473</v>
      </c>
      <c r="E2395" t="s">
        <v>3690</v>
      </c>
      <c r="F2395" t="s">
        <v>3691</v>
      </c>
      <c r="G2395" t="s">
        <v>449</v>
      </c>
      <c r="H2395" t="s">
        <v>450</v>
      </c>
      <c r="I2395" t="s">
        <v>5874</v>
      </c>
      <c r="J2395" t="s">
        <v>1671</v>
      </c>
      <c r="K2395">
        <v>2148</v>
      </c>
      <c r="L2395" t="s">
        <v>571</v>
      </c>
      <c r="M2395" t="s">
        <v>1989</v>
      </c>
      <c r="N2395" t="s">
        <v>469</v>
      </c>
      <c r="O2395" t="s">
        <v>491</v>
      </c>
      <c r="P2395" t="s">
        <v>1990</v>
      </c>
      <c r="Q2395">
        <v>39.68</v>
      </c>
      <c r="R2395">
        <v>2</v>
      </c>
      <c r="S2395">
        <v>0</v>
      </c>
      <c r="T2395" s="16">
        <v>10.316800000000001</v>
      </c>
    </row>
    <row r="2396" spans="1:20" x14ac:dyDescent="0.3">
      <c r="A2396" t="s">
        <v>5875</v>
      </c>
      <c r="B2396" s="1">
        <v>42322</v>
      </c>
      <c r="C2396" s="1">
        <v>42327</v>
      </c>
      <c r="D2396" t="s">
        <v>473</v>
      </c>
      <c r="E2396" t="s">
        <v>5720</v>
      </c>
      <c r="F2396" t="s">
        <v>5721</v>
      </c>
      <c r="G2396" t="s">
        <v>464</v>
      </c>
      <c r="H2396" t="s">
        <v>450</v>
      </c>
      <c r="I2396" t="s">
        <v>689</v>
      </c>
      <c r="J2396" t="s">
        <v>690</v>
      </c>
      <c r="K2396">
        <v>10035</v>
      </c>
      <c r="L2396" t="s">
        <v>571</v>
      </c>
      <c r="M2396" t="s">
        <v>5249</v>
      </c>
      <c r="N2396" t="s">
        <v>494</v>
      </c>
      <c r="O2396" t="s">
        <v>584</v>
      </c>
      <c r="P2396" t="s">
        <v>5250</v>
      </c>
      <c r="Q2396">
        <v>37.6</v>
      </c>
      <c r="R2396">
        <v>2</v>
      </c>
      <c r="S2396">
        <v>0</v>
      </c>
      <c r="T2396" s="16">
        <v>2.2560000000000002</v>
      </c>
    </row>
    <row r="2397" spans="1:20" x14ac:dyDescent="0.3">
      <c r="A2397" t="s">
        <v>5875</v>
      </c>
      <c r="B2397" s="1">
        <v>42322</v>
      </c>
      <c r="C2397" s="1">
        <v>42327</v>
      </c>
      <c r="D2397" t="s">
        <v>473</v>
      </c>
      <c r="E2397" t="s">
        <v>5720</v>
      </c>
      <c r="F2397" t="s">
        <v>5721</v>
      </c>
      <c r="G2397" t="s">
        <v>464</v>
      </c>
      <c r="H2397" t="s">
        <v>450</v>
      </c>
      <c r="I2397" t="s">
        <v>689</v>
      </c>
      <c r="J2397" t="s">
        <v>690</v>
      </c>
      <c r="K2397">
        <v>10035</v>
      </c>
      <c r="L2397" t="s">
        <v>571</v>
      </c>
      <c r="M2397" t="s">
        <v>2512</v>
      </c>
      <c r="N2397" t="s">
        <v>494</v>
      </c>
      <c r="O2397" t="s">
        <v>584</v>
      </c>
      <c r="P2397" t="s">
        <v>2513</v>
      </c>
      <c r="Q2397">
        <v>59.9</v>
      </c>
      <c r="R2397">
        <v>2</v>
      </c>
      <c r="S2397">
        <v>0</v>
      </c>
      <c r="T2397" s="16">
        <v>23.96</v>
      </c>
    </row>
    <row r="2398" spans="1:20" x14ac:dyDescent="0.3">
      <c r="A2398" t="s">
        <v>5875</v>
      </c>
      <c r="B2398" s="1">
        <v>42322</v>
      </c>
      <c r="C2398" s="1">
        <v>42327</v>
      </c>
      <c r="D2398" t="s">
        <v>473</v>
      </c>
      <c r="E2398" t="s">
        <v>5720</v>
      </c>
      <c r="F2398" t="s">
        <v>5721</v>
      </c>
      <c r="G2398" t="s">
        <v>464</v>
      </c>
      <c r="H2398" t="s">
        <v>450</v>
      </c>
      <c r="I2398" t="s">
        <v>689</v>
      </c>
      <c r="J2398" t="s">
        <v>690</v>
      </c>
      <c r="K2398">
        <v>10035</v>
      </c>
      <c r="L2398" t="s">
        <v>571</v>
      </c>
      <c r="M2398" t="s">
        <v>4178</v>
      </c>
      <c r="N2398" t="s">
        <v>469</v>
      </c>
      <c r="O2398" t="s">
        <v>513</v>
      </c>
      <c r="P2398" t="s">
        <v>4179</v>
      </c>
      <c r="Q2398">
        <v>37</v>
      </c>
      <c r="R2398">
        <v>5</v>
      </c>
      <c r="S2398">
        <v>0</v>
      </c>
      <c r="T2398" s="16">
        <v>16.649999999999999</v>
      </c>
    </row>
    <row r="2399" spans="1:20" x14ac:dyDescent="0.3">
      <c r="A2399" t="s">
        <v>5876</v>
      </c>
      <c r="B2399" s="1">
        <v>42961</v>
      </c>
      <c r="C2399" s="1">
        <v>42963</v>
      </c>
      <c r="D2399" t="s">
        <v>446</v>
      </c>
      <c r="E2399" t="s">
        <v>3918</v>
      </c>
      <c r="F2399" t="s">
        <v>3919</v>
      </c>
      <c r="G2399" t="s">
        <v>449</v>
      </c>
      <c r="H2399" t="s">
        <v>450</v>
      </c>
      <c r="I2399" t="s">
        <v>550</v>
      </c>
      <c r="J2399" t="s">
        <v>466</v>
      </c>
      <c r="K2399">
        <v>94109</v>
      </c>
      <c r="L2399" t="s">
        <v>467</v>
      </c>
      <c r="M2399" t="s">
        <v>3348</v>
      </c>
      <c r="N2399" t="s">
        <v>469</v>
      </c>
      <c r="O2399" t="s">
        <v>470</v>
      </c>
      <c r="P2399" t="s">
        <v>3349</v>
      </c>
      <c r="Q2399">
        <v>5.76</v>
      </c>
      <c r="R2399">
        <v>2</v>
      </c>
      <c r="S2399">
        <v>0</v>
      </c>
      <c r="T2399" s="16">
        <v>2.8224</v>
      </c>
    </row>
    <row r="2400" spans="1:20" x14ac:dyDescent="0.3">
      <c r="A2400" t="s">
        <v>5876</v>
      </c>
      <c r="B2400" s="1">
        <v>42961</v>
      </c>
      <c r="C2400" s="1">
        <v>42963</v>
      </c>
      <c r="D2400" t="s">
        <v>446</v>
      </c>
      <c r="E2400" t="s">
        <v>3918</v>
      </c>
      <c r="F2400" t="s">
        <v>3919</v>
      </c>
      <c r="G2400" t="s">
        <v>449</v>
      </c>
      <c r="H2400" t="s">
        <v>450</v>
      </c>
      <c r="I2400" t="s">
        <v>550</v>
      </c>
      <c r="J2400" t="s">
        <v>466</v>
      </c>
      <c r="K2400">
        <v>94109</v>
      </c>
      <c r="L2400" t="s">
        <v>467</v>
      </c>
      <c r="M2400" t="s">
        <v>562</v>
      </c>
      <c r="N2400" t="s">
        <v>469</v>
      </c>
      <c r="O2400" t="s">
        <v>491</v>
      </c>
      <c r="P2400" t="s">
        <v>563</v>
      </c>
      <c r="Q2400">
        <v>16.68</v>
      </c>
      <c r="R2400">
        <v>6</v>
      </c>
      <c r="S2400">
        <v>0</v>
      </c>
      <c r="T2400" s="16">
        <v>4.3367999999999993</v>
      </c>
    </row>
    <row r="2401" spans="1:20" x14ac:dyDescent="0.3">
      <c r="A2401" t="s">
        <v>5877</v>
      </c>
      <c r="B2401" s="1">
        <v>42987</v>
      </c>
      <c r="C2401" s="1">
        <v>42993</v>
      </c>
      <c r="D2401" t="s">
        <v>473</v>
      </c>
      <c r="E2401" t="s">
        <v>1405</v>
      </c>
      <c r="F2401" t="s">
        <v>1406</v>
      </c>
      <c r="G2401" t="s">
        <v>464</v>
      </c>
      <c r="H2401" t="s">
        <v>450</v>
      </c>
      <c r="I2401" t="s">
        <v>3008</v>
      </c>
      <c r="J2401" t="s">
        <v>806</v>
      </c>
      <c r="K2401">
        <v>29501</v>
      </c>
      <c r="L2401" t="s">
        <v>453</v>
      </c>
      <c r="M2401" t="s">
        <v>2117</v>
      </c>
      <c r="N2401" t="s">
        <v>469</v>
      </c>
      <c r="O2401" t="s">
        <v>482</v>
      </c>
      <c r="P2401" t="s">
        <v>2118</v>
      </c>
      <c r="Q2401">
        <v>628.80999999999995</v>
      </c>
      <c r="R2401">
        <v>7</v>
      </c>
      <c r="S2401">
        <v>0</v>
      </c>
      <c r="T2401" s="16">
        <v>12.576199999999986</v>
      </c>
    </row>
    <row r="2402" spans="1:20" x14ac:dyDescent="0.3">
      <c r="A2402" t="s">
        <v>5877</v>
      </c>
      <c r="B2402" s="1">
        <v>42987</v>
      </c>
      <c r="C2402" s="1">
        <v>42993</v>
      </c>
      <c r="D2402" t="s">
        <v>473</v>
      </c>
      <c r="E2402" t="s">
        <v>1405</v>
      </c>
      <c r="F2402" t="s">
        <v>1406</v>
      </c>
      <c r="G2402" t="s">
        <v>464</v>
      </c>
      <c r="H2402" t="s">
        <v>450</v>
      </c>
      <c r="I2402" t="s">
        <v>3008</v>
      </c>
      <c r="J2402" t="s">
        <v>806</v>
      </c>
      <c r="K2402">
        <v>29501</v>
      </c>
      <c r="L2402" t="s">
        <v>453</v>
      </c>
      <c r="M2402" t="s">
        <v>4410</v>
      </c>
      <c r="N2402" t="s">
        <v>469</v>
      </c>
      <c r="O2402" t="s">
        <v>482</v>
      </c>
      <c r="P2402" t="s">
        <v>4411</v>
      </c>
      <c r="Q2402">
        <v>56.449999999999996</v>
      </c>
      <c r="R2402">
        <v>5</v>
      </c>
      <c r="S2402">
        <v>0</v>
      </c>
      <c r="T2402" s="16">
        <v>14.676999999999998</v>
      </c>
    </row>
    <row r="2403" spans="1:20" x14ac:dyDescent="0.3">
      <c r="A2403" t="s">
        <v>5878</v>
      </c>
      <c r="B2403" s="1">
        <v>42826</v>
      </c>
      <c r="C2403" s="1">
        <v>42829</v>
      </c>
      <c r="D2403" t="s">
        <v>446</v>
      </c>
      <c r="E2403" t="s">
        <v>5140</v>
      </c>
      <c r="F2403" t="s">
        <v>5141</v>
      </c>
      <c r="G2403" t="s">
        <v>449</v>
      </c>
      <c r="H2403" t="s">
        <v>450</v>
      </c>
      <c r="I2403" t="s">
        <v>741</v>
      </c>
      <c r="J2403" t="s">
        <v>1020</v>
      </c>
      <c r="K2403">
        <v>65807</v>
      </c>
      <c r="L2403" t="s">
        <v>528</v>
      </c>
      <c r="M2403" t="s">
        <v>4158</v>
      </c>
      <c r="N2403" t="s">
        <v>469</v>
      </c>
      <c r="O2403" t="s">
        <v>482</v>
      </c>
      <c r="P2403" t="s">
        <v>4159</v>
      </c>
      <c r="Q2403">
        <v>94.199999999999989</v>
      </c>
      <c r="R2403">
        <v>6</v>
      </c>
      <c r="S2403">
        <v>0</v>
      </c>
      <c r="T2403" s="16">
        <v>23.550000000000004</v>
      </c>
    </row>
    <row r="2404" spans="1:20" x14ac:dyDescent="0.3">
      <c r="A2404" t="s">
        <v>5878</v>
      </c>
      <c r="B2404" s="1">
        <v>42826</v>
      </c>
      <c r="C2404" s="1">
        <v>42829</v>
      </c>
      <c r="D2404" t="s">
        <v>446</v>
      </c>
      <c r="E2404" t="s">
        <v>5140</v>
      </c>
      <c r="F2404" t="s">
        <v>5141</v>
      </c>
      <c r="G2404" t="s">
        <v>449</v>
      </c>
      <c r="H2404" t="s">
        <v>450</v>
      </c>
      <c r="I2404" t="s">
        <v>741</v>
      </c>
      <c r="J2404" t="s">
        <v>1020</v>
      </c>
      <c r="K2404">
        <v>65807</v>
      </c>
      <c r="L2404" t="s">
        <v>528</v>
      </c>
      <c r="M2404" t="s">
        <v>1093</v>
      </c>
      <c r="N2404" t="s">
        <v>469</v>
      </c>
      <c r="O2404" t="s">
        <v>596</v>
      </c>
      <c r="P2404" t="s">
        <v>1094</v>
      </c>
      <c r="Q2404">
        <v>28.4</v>
      </c>
      <c r="R2404">
        <v>5</v>
      </c>
      <c r="S2404">
        <v>0</v>
      </c>
      <c r="T2404" s="16">
        <v>13.347999999999997</v>
      </c>
    </row>
    <row r="2405" spans="1:20" x14ac:dyDescent="0.3">
      <c r="A2405" t="s">
        <v>5879</v>
      </c>
      <c r="B2405" s="1">
        <v>42640</v>
      </c>
      <c r="C2405" s="1">
        <v>42646</v>
      </c>
      <c r="D2405" t="s">
        <v>473</v>
      </c>
      <c r="E2405" t="s">
        <v>4176</v>
      </c>
      <c r="F2405" t="s">
        <v>4177</v>
      </c>
      <c r="G2405" t="s">
        <v>464</v>
      </c>
      <c r="H2405" t="s">
        <v>450</v>
      </c>
      <c r="I2405" t="s">
        <v>2109</v>
      </c>
      <c r="J2405" t="s">
        <v>527</v>
      </c>
      <c r="K2405">
        <v>77340</v>
      </c>
      <c r="L2405" t="s">
        <v>528</v>
      </c>
      <c r="M2405" t="s">
        <v>5880</v>
      </c>
      <c r="N2405" t="s">
        <v>455</v>
      </c>
      <c r="O2405" t="s">
        <v>456</v>
      </c>
      <c r="P2405" t="s">
        <v>5881</v>
      </c>
      <c r="Q2405">
        <v>956.6647999999999</v>
      </c>
      <c r="R2405">
        <v>7</v>
      </c>
      <c r="S2405">
        <v>0.32</v>
      </c>
      <c r="T2405" s="16">
        <v>-225.09759999999991</v>
      </c>
    </row>
    <row r="2406" spans="1:20" x14ac:dyDescent="0.3">
      <c r="A2406" t="s">
        <v>5882</v>
      </c>
      <c r="B2406" s="1">
        <v>43015</v>
      </c>
      <c r="C2406" s="1">
        <v>43019</v>
      </c>
      <c r="D2406" t="s">
        <v>473</v>
      </c>
      <c r="E2406" t="s">
        <v>2224</v>
      </c>
      <c r="F2406" t="s">
        <v>2225</v>
      </c>
      <c r="G2406" t="s">
        <v>449</v>
      </c>
      <c r="H2406" t="s">
        <v>450</v>
      </c>
      <c r="I2406" t="s">
        <v>465</v>
      </c>
      <c r="J2406" t="s">
        <v>466</v>
      </c>
      <c r="K2406">
        <v>90045</v>
      </c>
      <c r="L2406" t="s">
        <v>467</v>
      </c>
      <c r="M2406" t="s">
        <v>3134</v>
      </c>
      <c r="N2406" t="s">
        <v>494</v>
      </c>
      <c r="O2406" t="s">
        <v>584</v>
      </c>
      <c r="P2406" t="s">
        <v>3135</v>
      </c>
      <c r="Q2406">
        <v>1115.9099999999999</v>
      </c>
      <c r="R2406">
        <v>9</v>
      </c>
      <c r="S2406">
        <v>0</v>
      </c>
      <c r="T2406" s="16">
        <v>200.86379999999991</v>
      </c>
    </row>
    <row r="2407" spans="1:20" x14ac:dyDescent="0.3">
      <c r="A2407" t="s">
        <v>5882</v>
      </c>
      <c r="B2407" s="1">
        <v>43015</v>
      </c>
      <c r="C2407" s="1">
        <v>43019</v>
      </c>
      <c r="D2407" t="s">
        <v>473</v>
      </c>
      <c r="E2407" t="s">
        <v>2224</v>
      </c>
      <c r="F2407" t="s">
        <v>2225</v>
      </c>
      <c r="G2407" t="s">
        <v>449</v>
      </c>
      <c r="H2407" t="s">
        <v>450</v>
      </c>
      <c r="I2407" t="s">
        <v>465</v>
      </c>
      <c r="J2407" t="s">
        <v>466</v>
      </c>
      <c r="K2407">
        <v>90045</v>
      </c>
      <c r="L2407" t="s">
        <v>467</v>
      </c>
      <c r="M2407" t="s">
        <v>2210</v>
      </c>
      <c r="N2407" t="s">
        <v>494</v>
      </c>
      <c r="O2407" t="s">
        <v>495</v>
      </c>
      <c r="P2407" t="s">
        <v>2211</v>
      </c>
      <c r="Q2407">
        <v>128.744</v>
      </c>
      <c r="R2407">
        <v>7</v>
      </c>
      <c r="S2407">
        <v>0.2</v>
      </c>
      <c r="T2407" s="16">
        <v>-28.967399999999991</v>
      </c>
    </row>
    <row r="2408" spans="1:20" x14ac:dyDescent="0.3">
      <c r="A2408" t="s">
        <v>5882</v>
      </c>
      <c r="B2408" s="1">
        <v>43015</v>
      </c>
      <c r="C2408" s="1">
        <v>43019</v>
      </c>
      <c r="D2408" t="s">
        <v>473</v>
      </c>
      <c r="E2408" t="s">
        <v>2224</v>
      </c>
      <c r="F2408" t="s">
        <v>2225</v>
      </c>
      <c r="G2408" t="s">
        <v>449</v>
      </c>
      <c r="H2408" t="s">
        <v>450</v>
      </c>
      <c r="I2408" t="s">
        <v>465</v>
      </c>
      <c r="J2408" t="s">
        <v>466</v>
      </c>
      <c r="K2408">
        <v>90045</v>
      </c>
      <c r="L2408" t="s">
        <v>467</v>
      </c>
      <c r="M2408" t="s">
        <v>1660</v>
      </c>
      <c r="N2408" t="s">
        <v>494</v>
      </c>
      <c r="O2408" t="s">
        <v>495</v>
      </c>
      <c r="P2408" t="s">
        <v>1661</v>
      </c>
      <c r="Q2408">
        <v>79.920000000000016</v>
      </c>
      <c r="R2408">
        <v>10</v>
      </c>
      <c r="S2408">
        <v>0.2</v>
      </c>
      <c r="T2408" s="16">
        <v>26.972999999999992</v>
      </c>
    </row>
    <row r="2409" spans="1:20" x14ac:dyDescent="0.3">
      <c r="A2409" t="s">
        <v>5883</v>
      </c>
      <c r="B2409" s="1">
        <v>42755</v>
      </c>
      <c r="C2409" s="1">
        <v>42760</v>
      </c>
      <c r="D2409" t="s">
        <v>473</v>
      </c>
      <c r="E2409" t="s">
        <v>5884</v>
      </c>
      <c r="F2409" t="s">
        <v>5885</v>
      </c>
      <c r="G2409" t="s">
        <v>449</v>
      </c>
      <c r="H2409" t="s">
        <v>450</v>
      </c>
      <c r="I2409" t="s">
        <v>550</v>
      </c>
      <c r="J2409" t="s">
        <v>466</v>
      </c>
      <c r="K2409">
        <v>94122</v>
      </c>
      <c r="L2409" t="s">
        <v>467</v>
      </c>
      <c r="M2409" t="s">
        <v>5072</v>
      </c>
      <c r="N2409" t="s">
        <v>469</v>
      </c>
      <c r="O2409" t="s">
        <v>491</v>
      </c>
      <c r="P2409" t="s">
        <v>3466</v>
      </c>
      <c r="Q2409">
        <v>24.2</v>
      </c>
      <c r="R2409">
        <v>5</v>
      </c>
      <c r="S2409">
        <v>0</v>
      </c>
      <c r="T2409" s="16">
        <v>7.9859999999999998</v>
      </c>
    </row>
    <row r="2410" spans="1:20" x14ac:dyDescent="0.3">
      <c r="A2410" t="s">
        <v>5883</v>
      </c>
      <c r="B2410" s="1">
        <v>42755</v>
      </c>
      <c r="C2410" s="1">
        <v>42760</v>
      </c>
      <c r="D2410" t="s">
        <v>473</v>
      </c>
      <c r="E2410" t="s">
        <v>5884</v>
      </c>
      <c r="F2410" t="s">
        <v>5885</v>
      </c>
      <c r="G2410" t="s">
        <v>449</v>
      </c>
      <c r="H2410" t="s">
        <v>450</v>
      </c>
      <c r="I2410" t="s">
        <v>550</v>
      </c>
      <c r="J2410" t="s">
        <v>466</v>
      </c>
      <c r="K2410">
        <v>94122</v>
      </c>
      <c r="L2410" t="s">
        <v>467</v>
      </c>
      <c r="M2410" t="s">
        <v>5886</v>
      </c>
      <c r="N2410" t="s">
        <v>494</v>
      </c>
      <c r="O2410" t="s">
        <v>495</v>
      </c>
      <c r="P2410" t="s">
        <v>5887</v>
      </c>
      <c r="Q2410">
        <v>359.97600000000006</v>
      </c>
      <c r="R2410">
        <v>3</v>
      </c>
      <c r="S2410">
        <v>0.2</v>
      </c>
      <c r="T2410" s="16">
        <v>130.49130000000002</v>
      </c>
    </row>
    <row r="2411" spans="1:20" x14ac:dyDescent="0.3">
      <c r="A2411" t="s">
        <v>5888</v>
      </c>
      <c r="B2411" s="1">
        <v>42817</v>
      </c>
      <c r="C2411" s="1">
        <v>42819</v>
      </c>
      <c r="D2411" t="s">
        <v>611</v>
      </c>
      <c r="E2411" t="s">
        <v>3219</v>
      </c>
      <c r="F2411" t="s">
        <v>3220</v>
      </c>
      <c r="G2411" t="s">
        <v>525</v>
      </c>
      <c r="H2411" t="s">
        <v>450</v>
      </c>
      <c r="I2411" t="s">
        <v>550</v>
      </c>
      <c r="J2411" t="s">
        <v>466</v>
      </c>
      <c r="K2411">
        <v>94122</v>
      </c>
      <c r="L2411" t="s">
        <v>467</v>
      </c>
      <c r="M2411" t="s">
        <v>4788</v>
      </c>
      <c r="N2411" t="s">
        <v>455</v>
      </c>
      <c r="O2411" t="s">
        <v>488</v>
      </c>
      <c r="P2411" t="s">
        <v>4789</v>
      </c>
      <c r="Q2411">
        <v>211.84</v>
      </c>
      <c r="R2411">
        <v>8</v>
      </c>
      <c r="S2411">
        <v>0</v>
      </c>
      <c r="T2411" s="16">
        <v>76.262399999999985</v>
      </c>
    </row>
    <row r="2412" spans="1:20" x14ac:dyDescent="0.3">
      <c r="A2412" t="s">
        <v>5889</v>
      </c>
      <c r="B2412" s="1">
        <v>41852</v>
      </c>
      <c r="C2412" s="1">
        <v>41857</v>
      </c>
      <c r="D2412" t="s">
        <v>473</v>
      </c>
      <c r="E2412" t="s">
        <v>3384</v>
      </c>
      <c r="F2412" t="s">
        <v>3385</v>
      </c>
      <c r="G2412" t="s">
        <v>525</v>
      </c>
      <c r="H2412" t="s">
        <v>450</v>
      </c>
      <c r="I2412" t="s">
        <v>569</v>
      </c>
      <c r="J2412" t="s">
        <v>570</v>
      </c>
      <c r="K2412">
        <v>19120</v>
      </c>
      <c r="L2412" t="s">
        <v>571</v>
      </c>
      <c r="M2412" t="s">
        <v>4619</v>
      </c>
      <c r="N2412" t="s">
        <v>469</v>
      </c>
      <c r="O2412" t="s">
        <v>692</v>
      </c>
      <c r="P2412" t="s">
        <v>4620</v>
      </c>
      <c r="Q2412">
        <v>5.68</v>
      </c>
      <c r="R2412">
        <v>2</v>
      </c>
      <c r="S2412">
        <v>0.2</v>
      </c>
      <c r="T2412" s="16">
        <v>1.9169999999999998</v>
      </c>
    </row>
    <row r="2413" spans="1:20" x14ac:dyDescent="0.3">
      <c r="A2413" t="s">
        <v>5890</v>
      </c>
      <c r="B2413" s="1">
        <v>42162</v>
      </c>
      <c r="C2413" s="1">
        <v>42164</v>
      </c>
      <c r="D2413" t="s">
        <v>446</v>
      </c>
      <c r="E2413" t="s">
        <v>5891</v>
      </c>
      <c r="F2413" t="s">
        <v>5892</v>
      </c>
      <c r="G2413" t="s">
        <v>464</v>
      </c>
      <c r="H2413" t="s">
        <v>450</v>
      </c>
      <c r="I2413" t="s">
        <v>465</v>
      </c>
      <c r="J2413" t="s">
        <v>466</v>
      </c>
      <c r="K2413">
        <v>90036</v>
      </c>
      <c r="L2413" t="s">
        <v>467</v>
      </c>
      <c r="M2413" t="s">
        <v>2855</v>
      </c>
      <c r="N2413" t="s">
        <v>469</v>
      </c>
      <c r="O2413" t="s">
        <v>498</v>
      </c>
      <c r="P2413" t="s">
        <v>2856</v>
      </c>
      <c r="Q2413">
        <v>7.52</v>
      </c>
      <c r="R2413">
        <v>5</v>
      </c>
      <c r="S2413">
        <v>0.2</v>
      </c>
      <c r="T2413" s="16">
        <v>2.6319999999999997</v>
      </c>
    </row>
    <row r="2414" spans="1:20" x14ac:dyDescent="0.3">
      <c r="A2414" t="s">
        <v>5893</v>
      </c>
      <c r="B2414" s="1">
        <v>41955</v>
      </c>
      <c r="C2414" s="1">
        <v>41959</v>
      </c>
      <c r="D2414" t="s">
        <v>473</v>
      </c>
      <c r="E2414" t="s">
        <v>3326</v>
      </c>
      <c r="F2414" t="s">
        <v>3327</v>
      </c>
      <c r="G2414" t="s">
        <v>449</v>
      </c>
      <c r="H2414" t="s">
        <v>450</v>
      </c>
      <c r="I2414" t="s">
        <v>465</v>
      </c>
      <c r="J2414" t="s">
        <v>466</v>
      </c>
      <c r="K2414">
        <v>90045</v>
      </c>
      <c r="L2414" t="s">
        <v>467</v>
      </c>
      <c r="M2414" t="s">
        <v>1847</v>
      </c>
      <c r="N2414" t="s">
        <v>469</v>
      </c>
      <c r="O2414" t="s">
        <v>513</v>
      </c>
      <c r="P2414" t="s">
        <v>1848</v>
      </c>
      <c r="Q2414">
        <v>11.96</v>
      </c>
      <c r="R2414">
        <v>2</v>
      </c>
      <c r="S2414">
        <v>0</v>
      </c>
      <c r="T2414" s="16">
        <v>5.8604000000000003</v>
      </c>
    </row>
    <row r="2415" spans="1:20" x14ac:dyDescent="0.3">
      <c r="A2415" t="s">
        <v>5893</v>
      </c>
      <c r="B2415" s="1">
        <v>41955</v>
      </c>
      <c r="C2415" s="1">
        <v>41959</v>
      </c>
      <c r="D2415" t="s">
        <v>473</v>
      </c>
      <c r="E2415" t="s">
        <v>3326</v>
      </c>
      <c r="F2415" t="s">
        <v>3327</v>
      </c>
      <c r="G2415" t="s">
        <v>449</v>
      </c>
      <c r="H2415" t="s">
        <v>450</v>
      </c>
      <c r="I2415" t="s">
        <v>465</v>
      </c>
      <c r="J2415" t="s">
        <v>466</v>
      </c>
      <c r="K2415">
        <v>90045</v>
      </c>
      <c r="L2415" t="s">
        <v>467</v>
      </c>
      <c r="M2415" t="s">
        <v>3305</v>
      </c>
      <c r="N2415" t="s">
        <v>455</v>
      </c>
      <c r="O2415" t="s">
        <v>479</v>
      </c>
      <c r="P2415" t="s">
        <v>3306</v>
      </c>
      <c r="Q2415">
        <v>629.06400000000008</v>
      </c>
      <c r="R2415">
        <v>3</v>
      </c>
      <c r="S2415">
        <v>0.2</v>
      </c>
      <c r="T2415" s="16">
        <v>31.453199999999953</v>
      </c>
    </row>
    <row r="2416" spans="1:20" x14ac:dyDescent="0.3">
      <c r="A2416" t="s">
        <v>5894</v>
      </c>
      <c r="B2416" s="1">
        <v>42733</v>
      </c>
      <c r="C2416" s="1">
        <v>42737</v>
      </c>
      <c r="D2416" t="s">
        <v>473</v>
      </c>
      <c r="E2416" t="s">
        <v>1981</v>
      </c>
      <c r="F2416" t="s">
        <v>1982</v>
      </c>
      <c r="G2416" t="s">
        <v>449</v>
      </c>
      <c r="H2416" t="s">
        <v>450</v>
      </c>
      <c r="I2416" t="s">
        <v>2977</v>
      </c>
      <c r="J2416" t="s">
        <v>537</v>
      </c>
      <c r="K2416">
        <v>53209</v>
      </c>
      <c r="L2416" t="s">
        <v>528</v>
      </c>
      <c r="M2416" t="s">
        <v>5828</v>
      </c>
      <c r="N2416" t="s">
        <v>455</v>
      </c>
      <c r="O2416" t="s">
        <v>459</v>
      </c>
      <c r="P2416" t="s">
        <v>5829</v>
      </c>
      <c r="Q2416">
        <v>754.44999999999993</v>
      </c>
      <c r="R2416">
        <v>5</v>
      </c>
      <c r="S2416">
        <v>0</v>
      </c>
      <c r="T2416" s="16">
        <v>60.356000000000023</v>
      </c>
    </row>
    <row r="2417" spans="1:20" x14ac:dyDescent="0.3">
      <c r="A2417" t="s">
        <v>5895</v>
      </c>
      <c r="B2417" s="1">
        <v>42191</v>
      </c>
      <c r="C2417" s="1">
        <v>42196</v>
      </c>
      <c r="D2417" t="s">
        <v>473</v>
      </c>
      <c r="E2417" t="s">
        <v>4222</v>
      </c>
      <c r="F2417" t="s">
        <v>4223</v>
      </c>
      <c r="G2417" t="s">
        <v>525</v>
      </c>
      <c r="H2417" t="s">
        <v>450</v>
      </c>
      <c r="I2417" t="s">
        <v>5896</v>
      </c>
      <c r="J2417" t="s">
        <v>1671</v>
      </c>
      <c r="K2417">
        <v>1040</v>
      </c>
      <c r="L2417" t="s">
        <v>571</v>
      </c>
      <c r="M2417" t="s">
        <v>2043</v>
      </c>
      <c r="N2417" t="s">
        <v>455</v>
      </c>
      <c r="O2417" t="s">
        <v>456</v>
      </c>
      <c r="P2417" t="s">
        <v>2044</v>
      </c>
      <c r="Q2417">
        <v>301.95999999999998</v>
      </c>
      <c r="R2417">
        <v>2</v>
      </c>
      <c r="S2417">
        <v>0</v>
      </c>
      <c r="T2417" s="16">
        <v>60.391999999999996</v>
      </c>
    </row>
    <row r="2418" spans="1:20" x14ac:dyDescent="0.3">
      <c r="A2418" t="s">
        <v>5897</v>
      </c>
      <c r="B2418" s="1">
        <v>43020</v>
      </c>
      <c r="C2418" s="1">
        <v>43026</v>
      </c>
      <c r="D2418" t="s">
        <v>473</v>
      </c>
      <c r="E2418" t="s">
        <v>5898</v>
      </c>
      <c r="F2418" t="s">
        <v>5899</v>
      </c>
      <c r="G2418" t="s">
        <v>464</v>
      </c>
      <c r="H2418" t="s">
        <v>450</v>
      </c>
      <c r="I2418" t="s">
        <v>5900</v>
      </c>
      <c r="J2418" t="s">
        <v>1092</v>
      </c>
      <c r="K2418">
        <v>87105</v>
      </c>
      <c r="L2418" t="s">
        <v>467</v>
      </c>
      <c r="M2418" t="s">
        <v>5244</v>
      </c>
      <c r="N2418" t="s">
        <v>494</v>
      </c>
      <c r="O2418" t="s">
        <v>584</v>
      </c>
      <c r="P2418" t="s">
        <v>5245</v>
      </c>
      <c r="Q2418">
        <v>595</v>
      </c>
      <c r="R2418">
        <v>5</v>
      </c>
      <c r="S2418">
        <v>0</v>
      </c>
      <c r="T2418" s="16">
        <v>95.200000000000031</v>
      </c>
    </row>
    <row r="2419" spans="1:20" x14ac:dyDescent="0.3">
      <c r="A2419" t="s">
        <v>5897</v>
      </c>
      <c r="B2419" s="1">
        <v>43020</v>
      </c>
      <c r="C2419" s="1">
        <v>43026</v>
      </c>
      <c r="D2419" t="s">
        <v>473</v>
      </c>
      <c r="E2419" t="s">
        <v>5898</v>
      </c>
      <c r="F2419" t="s">
        <v>5899</v>
      </c>
      <c r="G2419" t="s">
        <v>464</v>
      </c>
      <c r="H2419" t="s">
        <v>450</v>
      </c>
      <c r="I2419" t="s">
        <v>5900</v>
      </c>
      <c r="J2419" t="s">
        <v>1092</v>
      </c>
      <c r="K2419">
        <v>87105</v>
      </c>
      <c r="L2419" t="s">
        <v>467</v>
      </c>
      <c r="M2419" t="s">
        <v>5233</v>
      </c>
      <c r="N2419" t="s">
        <v>469</v>
      </c>
      <c r="O2419" t="s">
        <v>498</v>
      </c>
      <c r="P2419" t="s">
        <v>5234</v>
      </c>
      <c r="Q2419">
        <v>79.872000000000014</v>
      </c>
      <c r="R2419">
        <v>3</v>
      </c>
      <c r="S2419">
        <v>0.2</v>
      </c>
      <c r="T2419" s="16">
        <v>29.951999999999998</v>
      </c>
    </row>
    <row r="2420" spans="1:20" x14ac:dyDescent="0.3">
      <c r="A2420" t="s">
        <v>5901</v>
      </c>
      <c r="B2420" s="1">
        <v>42511</v>
      </c>
      <c r="C2420" s="1">
        <v>42518</v>
      </c>
      <c r="D2420" t="s">
        <v>473</v>
      </c>
      <c r="E2420" t="s">
        <v>631</v>
      </c>
      <c r="F2420" t="s">
        <v>632</v>
      </c>
      <c r="G2420" t="s">
        <v>464</v>
      </c>
      <c r="H2420" t="s">
        <v>450</v>
      </c>
      <c r="I2420" t="s">
        <v>5902</v>
      </c>
      <c r="J2420" t="s">
        <v>1819</v>
      </c>
      <c r="K2420">
        <v>89431</v>
      </c>
      <c r="L2420" t="s">
        <v>467</v>
      </c>
      <c r="M2420" t="s">
        <v>5903</v>
      </c>
      <c r="N2420" t="s">
        <v>494</v>
      </c>
      <c r="O2420" t="s">
        <v>1107</v>
      </c>
      <c r="P2420" t="s">
        <v>5904</v>
      </c>
      <c r="Q2420">
        <v>2396.4</v>
      </c>
      <c r="R2420">
        <v>10</v>
      </c>
      <c r="S2420">
        <v>0.2</v>
      </c>
      <c r="T2420" s="16">
        <v>179.73000000000013</v>
      </c>
    </row>
    <row r="2421" spans="1:20" x14ac:dyDescent="0.3">
      <c r="A2421" t="s">
        <v>5905</v>
      </c>
      <c r="B2421" s="1">
        <v>43048</v>
      </c>
      <c r="C2421" s="1">
        <v>43053</v>
      </c>
      <c r="D2421" t="s">
        <v>473</v>
      </c>
      <c r="E2421" t="s">
        <v>5356</v>
      </c>
      <c r="F2421" t="s">
        <v>5357</v>
      </c>
      <c r="G2421" t="s">
        <v>464</v>
      </c>
      <c r="H2421" t="s">
        <v>450</v>
      </c>
      <c r="I2421" t="s">
        <v>5906</v>
      </c>
      <c r="J2421" t="s">
        <v>466</v>
      </c>
      <c r="K2421">
        <v>92236</v>
      </c>
      <c r="L2421" t="s">
        <v>467</v>
      </c>
      <c r="M2421" t="s">
        <v>4216</v>
      </c>
      <c r="N2421" t="s">
        <v>469</v>
      </c>
      <c r="O2421" t="s">
        <v>482</v>
      </c>
      <c r="P2421" t="s">
        <v>4217</v>
      </c>
      <c r="Q2421">
        <v>63.56</v>
      </c>
      <c r="R2421">
        <v>2</v>
      </c>
      <c r="S2421">
        <v>0</v>
      </c>
      <c r="T2421" s="16">
        <v>3.1779999999999973</v>
      </c>
    </row>
    <row r="2422" spans="1:20" x14ac:dyDescent="0.3">
      <c r="A2422" t="s">
        <v>5905</v>
      </c>
      <c r="B2422" s="1">
        <v>43048</v>
      </c>
      <c r="C2422" s="1">
        <v>43053</v>
      </c>
      <c r="D2422" t="s">
        <v>473</v>
      </c>
      <c r="E2422" t="s">
        <v>5356</v>
      </c>
      <c r="F2422" t="s">
        <v>5357</v>
      </c>
      <c r="G2422" t="s">
        <v>464</v>
      </c>
      <c r="H2422" t="s">
        <v>450</v>
      </c>
      <c r="I2422" t="s">
        <v>5906</v>
      </c>
      <c r="J2422" t="s">
        <v>466</v>
      </c>
      <c r="K2422">
        <v>92236</v>
      </c>
      <c r="L2422" t="s">
        <v>467</v>
      </c>
      <c r="M2422" t="s">
        <v>5907</v>
      </c>
      <c r="N2422" t="s">
        <v>494</v>
      </c>
      <c r="O2422" t="s">
        <v>584</v>
      </c>
      <c r="P2422" t="s">
        <v>5908</v>
      </c>
      <c r="Q2422">
        <v>99.99</v>
      </c>
      <c r="R2422">
        <v>1</v>
      </c>
      <c r="S2422">
        <v>0</v>
      </c>
      <c r="T2422" s="16">
        <v>43.995600000000003</v>
      </c>
    </row>
    <row r="2423" spans="1:20" x14ac:dyDescent="0.3">
      <c r="A2423" t="s">
        <v>5909</v>
      </c>
      <c r="B2423" s="1">
        <v>42478</v>
      </c>
      <c r="C2423" s="1">
        <v>42483</v>
      </c>
      <c r="D2423" t="s">
        <v>473</v>
      </c>
      <c r="E2423" t="s">
        <v>5910</v>
      </c>
      <c r="F2423" t="s">
        <v>5911</v>
      </c>
      <c r="G2423" t="s">
        <v>525</v>
      </c>
      <c r="H2423" t="s">
        <v>450</v>
      </c>
      <c r="I2423" t="s">
        <v>5912</v>
      </c>
      <c r="J2423" t="s">
        <v>634</v>
      </c>
      <c r="K2423">
        <v>60126</v>
      </c>
      <c r="L2423" t="s">
        <v>528</v>
      </c>
      <c r="M2423" t="s">
        <v>802</v>
      </c>
      <c r="N2423" t="s">
        <v>469</v>
      </c>
      <c r="O2423" t="s">
        <v>482</v>
      </c>
      <c r="P2423" t="s">
        <v>803</v>
      </c>
      <c r="Q2423">
        <v>230.376</v>
      </c>
      <c r="R2423">
        <v>3</v>
      </c>
      <c r="S2423">
        <v>0.2</v>
      </c>
      <c r="T2423" s="16">
        <v>-48.954900000000002</v>
      </c>
    </row>
    <row r="2424" spans="1:20" x14ac:dyDescent="0.3">
      <c r="A2424" t="s">
        <v>5909</v>
      </c>
      <c r="B2424" s="1">
        <v>42478</v>
      </c>
      <c r="C2424" s="1">
        <v>42483</v>
      </c>
      <c r="D2424" t="s">
        <v>473</v>
      </c>
      <c r="E2424" t="s">
        <v>5910</v>
      </c>
      <c r="F2424" t="s">
        <v>5911</v>
      </c>
      <c r="G2424" t="s">
        <v>525</v>
      </c>
      <c r="H2424" t="s">
        <v>450</v>
      </c>
      <c r="I2424" t="s">
        <v>5912</v>
      </c>
      <c r="J2424" t="s">
        <v>634</v>
      </c>
      <c r="K2424">
        <v>60126</v>
      </c>
      <c r="L2424" t="s">
        <v>528</v>
      </c>
      <c r="M2424" t="s">
        <v>3030</v>
      </c>
      <c r="N2424" t="s">
        <v>469</v>
      </c>
      <c r="O2424" t="s">
        <v>513</v>
      </c>
      <c r="P2424" t="s">
        <v>3031</v>
      </c>
      <c r="Q2424">
        <v>9.6640000000000015</v>
      </c>
      <c r="R2424">
        <v>2</v>
      </c>
      <c r="S2424">
        <v>0.2</v>
      </c>
      <c r="T2424" s="16">
        <v>3.2615999999999996</v>
      </c>
    </row>
    <row r="2425" spans="1:20" x14ac:dyDescent="0.3">
      <c r="A2425" t="s">
        <v>5913</v>
      </c>
      <c r="B2425" s="1">
        <v>43094</v>
      </c>
      <c r="C2425" s="1">
        <v>43099</v>
      </c>
      <c r="D2425" t="s">
        <v>473</v>
      </c>
      <c r="E2425" t="s">
        <v>5749</v>
      </c>
      <c r="F2425" t="s">
        <v>5750</v>
      </c>
      <c r="G2425" t="s">
        <v>449</v>
      </c>
      <c r="H2425" t="s">
        <v>450</v>
      </c>
      <c r="I2425" t="s">
        <v>1171</v>
      </c>
      <c r="J2425" t="s">
        <v>921</v>
      </c>
      <c r="K2425">
        <v>45014</v>
      </c>
      <c r="L2425" t="s">
        <v>571</v>
      </c>
      <c r="M2425" t="s">
        <v>3245</v>
      </c>
      <c r="N2425" t="s">
        <v>494</v>
      </c>
      <c r="O2425" t="s">
        <v>584</v>
      </c>
      <c r="P2425" t="s">
        <v>3246</v>
      </c>
      <c r="Q2425">
        <v>158.928</v>
      </c>
      <c r="R2425">
        <v>7</v>
      </c>
      <c r="S2425">
        <v>0.2</v>
      </c>
      <c r="T2425" s="16">
        <v>41.718599999999995</v>
      </c>
    </row>
    <row r="2426" spans="1:20" x14ac:dyDescent="0.3">
      <c r="A2426" t="s">
        <v>5913</v>
      </c>
      <c r="B2426" s="1">
        <v>43094</v>
      </c>
      <c r="C2426" s="1">
        <v>43099</v>
      </c>
      <c r="D2426" t="s">
        <v>473</v>
      </c>
      <c r="E2426" t="s">
        <v>5749</v>
      </c>
      <c r="F2426" t="s">
        <v>5750</v>
      </c>
      <c r="G2426" t="s">
        <v>449</v>
      </c>
      <c r="H2426" t="s">
        <v>450</v>
      </c>
      <c r="I2426" t="s">
        <v>1171</v>
      </c>
      <c r="J2426" t="s">
        <v>921</v>
      </c>
      <c r="K2426">
        <v>45014</v>
      </c>
      <c r="L2426" t="s">
        <v>571</v>
      </c>
      <c r="M2426" t="s">
        <v>5806</v>
      </c>
      <c r="N2426" t="s">
        <v>469</v>
      </c>
      <c r="O2426" t="s">
        <v>498</v>
      </c>
      <c r="P2426" t="s">
        <v>5807</v>
      </c>
      <c r="Q2426">
        <v>13.023000000000001</v>
      </c>
      <c r="R2426">
        <v>1</v>
      </c>
      <c r="S2426">
        <v>0.7</v>
      </c>
      <c r="T2426" s="16">
        <v>-10.418399999999998</v>
      </c>
    </row>
    <row r="2427" spans="1:20" x14ac:dyDescent="0.3">
      <c r="A2427" t="s">
        <v>5913</v>
      </c>
      <c r="B2427" s="1">
        <v>43094</v>
      </c>
      <c r="C2427" s="1">
        <v>43099</v>
      </c>
      <c r="D2427" t="s">
        <v>473</v>
      </c>
      <c r="E2427" t="s">
        <v>5749</v>
      </c>
      <c r="F2427" t="s">
        <v>5750</v>
      </c>
      <c r="G2427" t="s">
        <v>449</v>
      </c>
      <c r="H2427" t="s">
        <v>450</v>
      </c>
      <c r="I2427" t="s">
        <v>1171</v>
      </c>
      <c r="J2427" t="s">
        <v>921</v>
      </c>
      <c r="K2427">
        <v>45014</v>
      </c>
      <c r="L2427" t="s">
        <v>571</v>
      </c>
      <c r="M2427" t="s">
        <v>5914</v>
      </c>
      <c r="N2427" t="s">
        <v>455</v>
      </c>
      <c r="O2427" t="s">
        <v>479</v>
      </c>
      <c r="P2427" t="s">
        <v>5915</v>
      </c>
      <c r="Q2427">
        <v>273.06</v>
      </c>
      <c r="R2427">
        <v>2</v>
      </c>
      <c r="S2427">
        <v>0.4</v>
      </c>
      <c r="T2427" s="16">
        <v>-104.67300000000006</v>
      </c>
    </row>
    <row r="2428" spans="1:20" x14ac:dyDescent="0.3">
      <c r="A2428" t="s">
        <v>5913</v>
      </c>
      <c r="B2428" s="1">
        <v>43094</v>
      </c>
      <c r="C2428" s="1">
        <v>43099</v>
      </c>
      <c r="D2428" t="s">
        <v>473</v>
      </c>
      <c r="E2428" t="s">
        <v>5749</v>
      </c>
      <c r="F2428" t="s">
        <v>5750</v>
      </c>
      <c r="G2428" t="s">
        <v>449</v>
      </c>
      <c r="H2428" t="s">
        <v>450</v>
      </c>
      <c r="I2428" t="s">
        <v>1171</v>
      </c>
      <c r="J2428" t="s">
        <v>921</v>
      </c>
      <c r="K2428">
        <v>45014</v>
      </c>
      <c r="L2428" t="s">
        <v>571</v>
      </c>
      <c r="M2428" t="s">
        <v>5369</v>
      </c>
      <c r="N2428" t="s">
        <v>469</v>
      </c>
      <c r="O2428" t="s">
        <v>692</v>
      </c>
      <c r="P2428" t="s">
        <v>986</v>
      </c>
      <c r="Q2428">
        <v>39.311999999999998</v>
      </c>
      <c r="R2428">
        <v>13</v>
      </c>
      <c r="S2428">
        <v>0.2</v>
      </c>
      <c r="T2428" s="16">
        <v>12.776399999999999</v>
      </c>
    </row>
    <row r="2429" spans="1:20" x14ac:dyDescent="0.3">
      <c r="A2429" t="s">
        <v>5916</v>
      </c>
      <c r="B2429" s="1">
        <v>42532</v>
      </c>
      <c r="C2429" s="1">
        <v>42538</v>
      </c>
      <c r="D2429" t="s">
        <v>473</v>
      </c>
      <c r="E2429" t="s">
        <v>1198</v>
      </c>
      <c r="F2429" t="s">
        <v>1199</v>
      </c>
      <c r="G2429" t="s">
        <v>464</v>
      </c>
      <c r="H2429" t="s">
        <v>450</v>
      </c>
      <c r="I2429" t="s">
        <v>1553</v>
      </c>
      <c r="J2429" t="s">
        <v>527</v>
      </c>
      <c r="K2429">
        <v>76017</v>
      </c>
      <c r="L2429" t="s">
        <v>528</v>
      </c>
      <c r="M2429" t="s">
        <v>5917</v>
      </c>
      <c r="N2429" t="s">
        <v>469</v>
      </c>
      <c r="O2429" t="s">
        <v>498</v>
      </c>
      <c r="P2429" t="s">
        <v>5918</v>
      </c>
      <c r="Q2429">
        <v>1.3439999999999996</v>
      </c>
      <c r="R2429">
        <v>4</v>
      </c>
      <c r="S2429">
        <v>0.8</v>
      </c>
      <c r="T2429" s="16">
        <v>-2.1504000000000008</v>
      </c>
    </row>
    <row r="2430" spans="1:20" x14ac:dyDescent="0.3">
      <c r="A2430" t="s">
        <v>5916</v>
      </c>
      <c r="B2430" s="1">
        <v>42532</v>
      </c>
      <c r="C2430" s="1">
        <v>42538</v>
      </c>
      <c r="D2430" t="s">
        <v>473</v>
      </c>
      <c r="E2430" t="s">
        <v>1198</v>
      </c>
      <c r="F2430" t="s">
        <v>1199</v>
      </c>
      <c r="G2430" t="s">
        <v>464</v>
      </c>
      <c r="H2430" t="s">
        <v>450</v>
      </c>
      <c r="I2430" t="s">
        <v>1553</v>
      </c>
      <c r="J2430" t="s">
        <v>527</v>
      </c>
      <c r="K2430">
        <v>76017</v>
      </c>
      <c r="L2430" t="s">
        <v>528</v>
      </c>
      <c r="M2430" t="s">
        <v>5919</v>
      </c>
      <c r="N2430" t="s">
        <v>469</v>
      </c>
      <c r="O2430" t="s">
        <v>498</v>
      </c>
      <c r="P2430" t="s">
        <v>5920</v>
      </c>
      <c r="Q2430">
        <v>8.2719999999999985</v>
      </c>
      <c r="R2430">
        <v>4</v>
      </c>
      <c r="S2430">
        <v>0.8</v>
      </c>
      <c r="T2430" s="16">
        <v>-13.648800000000001</v>
      </c>
    </row>
    <row r="2431" spans="1:20" x14ac:dyDescent="0.3">
      <c r="A2431" t="s">
        <v>5916</v>
      </c>
      <c r="B2431" s="1">
        <v>42532</v>
      </c>
      <c r="C2431" s="1">
        <v>42538</v>
      </c>
      <c r="D2431" t="s">
        <v>473</v>
      </c>
      <c r="E2431" t="s">
        <v>1198</v>
      </c>
      <c r="F2431" t="s">
        <v>1199</v>
      </c>
      <c r="G2431" t="s">
        <v>464</v>
      </c>
      <c r="H2431" t="s">
        <v>450</v>
      </c>
      <c r="I2431" t="s">
        <v>1553</v>
      </c>
      <c r="J2431" t="s">
        <v>527</v>
      </c>
      <c r="K2431">
        <v>76017</v>
      </c>
      <c r="L2431" t="s">
        <v>528</v>
      </c>
      <c r="M2431" t="s">
        <v>4702</v>
      </c>
      <c r="N2431" t="s">
        <v>455</v>
      </c>
      <c r="O2431" t="s">
        <v>488</v>
      </c>
      <c r="P2431" t="s">
        <v>4703</v>
      </c>
      <c r="Q2431">
        <v>12.544000000000002</v>
      </c>
      <c r="R2431">
        <v>7</v>
      </c>
      <c r="S2431">
        <v>0.6</v>
      </c>
      <c r="T2431" s="16">
        <v>-9.0944000000000038</v>
      </c>
    </row>
    <row r="2432" spans="1:20" x14ac:dyDescent="0.3">
      <c r="A2432" t="s">
        <v>5921</v>
      </c>
      <c r="B2432" s="1">
        <v>42868</v>
      </c>
      <c r="C2432" s="1">
        <v>42875</v>
      </c>
      <c r="D2432" t="s">
        <v>473</v>
      </c>
      <c r="E2432" t="s">
        <v>1936</v>
      </c>
      <c r="F2432" t="s">
        <v>1937</v>
      </c>
      <c r="G2432" t="s">
        <v>525</v>
      </c>
      <c r="H2432" t="s">
        <v>450</v>
      </c>
      <c r="I2432" t="s">
        <v>550</v>
      </c>
      <c r="J2432" t="s">
        <v>466</v>
      </c>
      <c r="K2432">
        <v>94110</v>
      </c>
      <c r="L2432" t="s">
        <v>467</v>
      </c>
      <c r="M2432" t="s">
        <v>468</v>
      </c>
      <c r="N2432" t="s">
        <v>469</v>
      </c>
      <c r="O2432" t="s">
        <v>470</v>
      </c>
      <c r="P2432" t="s">
        <v>471</v>
      </c>
      <c r="Q2432">
        <v>58.48</v>
      </c>
      <c r="R2432">
        <v>8</v>
      </c>
      <c r="S2432">
        <v>0</v>
      </c>
      <c r="T2432" s="16">
        <v>27.485599999999998</v>
      </c>
    </row>
    <row r="2433" spans="1:20" x14ac:dyDescent="0.3">
      <c r="A2433" t="s">
        <v>5922</v>
      </c>
      <c r="B2433" s="1">
        <v>43097</v>
      </c>
      <c r="C2433" s="1">
        <v>43102</v>
      </c>
      <c r="D2433" t="s">
        <v>473</v>
      </c>
      <c r="E2433" t="s">
        <v>4176</v>
      </c>
      <c r="F2433" t="s">
        <v>4177</v>
      </c>
      <c r="G2433" t="s">
        <v>464</v>
      </c>
      <c r="H2433" t="s">
        <v>450</v>
      </c>
      <c r="I2433" t="s">
        <v>518</v>
      </c>
      <c r="J2433" t="s">
        <v>519</v>
      </c>
      <c r="K2433">
        <v>98103</v>
      </c>
      <c r="L2433" t="s">
        <v>467</v>
      </c>
      <c r="M2433" t="s">
        <v>1789</v>
      </c>
      <c r="N2433" t="s">
        <v>455</v>
      </c>
      <c r="O2433" t="s">
        <v>488</v>
      </c>
      <c r="P2433" t="s">
        <v>1790</v>
      </c>
      <c r="Q2433">
        <v>7.4</v>
      </c>
      <c r="R2433">
        <v>2</v>
      </c>
      <c r="S2433">
        <v>0</v>
      </c>
      <c r="T2433" s="16">
        <v>3.0340000000000007</v>
      </c>
    </row>
    <row r="2434" spans="1:20" x14ac:dyDescent="0.3">
      <c r="A2434" t="s">
        <v>5923</v>
      </c>
      <c r="B2434" s="1">
        <v>41723</v>
      </c>
      <c r="C2434" s="1">
        <v>41730</v>
      </c>
      <c r="D2434" t="s">
        <v>473</v>
      </c>
      <c r="E2434" t="s">
        <v>5924</v>
      </c>
      <c r="F2434" t="s">
        <v>5925</v>
      </c>
      <c r="G2434" t="s">
        <v>449</v>
      </c>
      <c r="H2434" t="s">
        <v>450</v>
      </c>
      <c r="I2434" t="s">
        <v>689</v>
      </c>
      <c r="J2434" t="s">
        <v>690</v>
      </c>
      <c r="K2434">
        <v>10009</v>
      </c>
      <c r="L2434" t="s">
        <v>571</v>
      </c>
      <c r="M2434" t="s">
        <v>5926</v>
      </c>
      <c r="N2434" t="s">
        <v>455</v>
      </c>
      <c r="O2434" t="s">
        <v>459</v>
      </c>
      <c r="P2434" t="s">
        <v>5927</v>
      </c>
      <c r="Q2434">
        <v>366.786</v>
      </c>
      <c r="R2434">
        <v>7</v>
      </c>
      <c r="S2434">
        <v>0.1</v>
      </c>
      <c r="T2434" s="16">
        <v>65.206400000000002</v>
      </c>
    </row>
    <row r="2435" spans="1:20" x14ac:dyDescent="0.3">
      <c r="A2435" t="s">
        <v>5928</v>
      </c>
      <c r="B2435" s="1">
        <v>42883</v>
      </c>
      <c r="C2435" s="1">
        <v>42887</v>
      </c>
      <c r="D2435" t="s">
        <v>473</v>
      </c>
      <c r="E2435" t="s">
        <v>1284</v>
      </c>
      <c r="F2435" t="s">
        <v>1285</v>
      </c>
      <c r="G2435" t="s">
        <v>449</v>
      </c>
      <c r="H2435" t="s">
        <v>450</v>
      </c>
      <c r="I2435" t="s">
        <v>607</v>
      </c>
      <c r="J2435" t="s">
        <v>527</v>
      </c>
      <c r="K2435">
        <v>77070</v>
      </c>
      <c r="L2435" t="s">
        <v>528</v>
      </c>
      <c r="M2435" t="s">
        <v>5506</v>
      </c>
      <c r="N2435" t="s">
        <v>494</v>
      </c>
      <c r="O2435" t="s">
        <v>495</v>
      </c>
      <c r="P2435" t="s">
        <v>5507</v>
      </c>
      <c r="Q2435">
        <v>54.367999999999995</v>
      </c>
      <c r="R2435">
        <v>4</v>
      </c>
      <c r="S2435">
        <v>0.2</v>
      </c>
      <c r="T2435" s="16">
        <v>4.0775999999999968</v>
      </c>
    </row>
    <row r="2436" spans="1:20" x14ac:dyDescent="0.3">
      <c r="A2436" t="s">
        <v>5929</v>
      </c>
      <c r="B2436" s="1">
        <v>42322</v>
      </c>
      <c r="C2436" s="1">
        <v>42325</v>
      </c>
      <c r="D2436" t="s">
        <v>611</v>
      </c>
      <c r="E2436" t="s">
        <v>5720</v>
      </c>
      <c r="F2436" t="s">
        <v>5721</v>
      </c>
      <c r="G2436" t="s">
        <v>464</v>
      </c>
      <c r="H2436" t="s">
        <v>450</v>
      </c>
      <c r="I2436" t="s">
        <v>741</v>
      </c>
      <c r="J2436" t="s">
        <v>742</v>
      </c>
      <c r="K2436">
        <v>22153</v>
      </c>
      <c r="L2436" t="s">
        <v>453</v>
      </c>
      <c r="M2436" t="s">
        <v>2851</v>
      </c>
      <c r="N2436" t="s">
        <v>469</v>
      </c>
      <c r="O2436" t="s">
        <v>596</v>
      </c>
      <c r="P2436" t="s">
        <v>2852</v>
      </c>
      <c r="Q2436">
        <v>33.96</v>
      </c>
      <c r="R2436">
        <v>2</v>
      </c>
      <c r="S2436">
        <v>0</v>
      </c>
      <c r="T2436" s="16">
        <v>16.98</v>
      </c>
    </row>
    <row r="2437" spans="1:20" x14ac:dyDescent="0.3">
      <c r="A2437" t="s">
        <v>5929</v>
      </c>
      <c r="B2437" s="1">
        <v>42322</v>
      </c>
      <c r="C2437" s="1">
        <v>42325</v>
      </c>
      <c r="D2437" t="s">
        <v>611</v>
      </c>
      <c r="E2437" t="s">
        <v>5720</v>
      </c>
      <c r="F2437" t="s">
        <v>5721</v>
      </c>
      <c r="G2437" t="s">
        <v>464</v>
      </c>
      <c r="H2437" t="s">
        <v>450</v>
      </c>
      <c r="I2437" t="s">
        <v>741</v>
      </c>
      <c r="J2437" t="s">
        <v>742</v>
      </c>
      <c r="K2437">
        <v>22153</v>
      </c>
      <c r="L2437" t="s">
        <v>453</v>
      </c>
      <c r="M2437" t="s">
        <v>5930</v>
      </c>
      <c r="N2437" t="s">
        <v>469</v>
      </c>
      <c r="O2437" t="s">
        <v>501</v>
      </c>
      <c r="P2437" t="s">
        <v>5931</v>
      </c>
      <c r="Q2437">
        <v>826.11</v>
      </c>
      <c r="R2437">
        <v>3</v>
      </c>
      <c r="S2437">
        <v>0</v>
      </c>
      <c r="T2437" s="16">
        <v>322.18290000000002</v>
      </c>
    </row>
    <row r="2438" spans="1:20" x14ac:dyDescent="0.3">
      <c r="A2438" t="s">
        <v>5932</v>
      </c>
      <c r="B2438" s="1">
        <v>42919</v>
      </c>
      <c r="C2438" s="1">
        <v>42926</v>
      </c>
      <c r="D2438" t="s">
        <v>473</v>
      </c>
      <c r="E2438" t="s">
        <v>2480</v>
      </c>
      <c r="F2438" t="s">
        <v>2481</v>
      </c>
      <c r="G2438" t="s">
        <v>449</v>
      </c>
      <c r="H2438" t="s">
        <v>450</v>
      </c>
      <c r="I2438" t="s">
        <v>3281</v>
      </c>
      <c r="J2438" t="s">
        <v>1092</v>
      </c>
      <c r="K2438">
        <v>87401</v>
      </c>
      <c r="L2438" t="s">
        <v>467</v>
      </c>
      <c r="M2438" t="s">
        <v>761</v>
      </c>
      <c r="N2438" t="s">
        <v>455</v>
      </c>
      <c r="O2438" t="s">
        <v>488</v>
      </c>
      <c r="P2438" t="s">
        <v>762</v>
      </c>
      <c r="Q2438">
        <v>545.85</v>
      </c>
      <c r="R2438">
        <v>9</v>
      </c>
      <c r="S2438">
        <v>0</v>
      </c>
      <c r="T2438" s="16">
        <v>114.6285</v>
      </c>
    </row>
    <row r="2439" spans="1:20" x14ac:dyDescent="0.3">
      <c r="A2439" t="s">
        <v>5933</v>
      </c>
      <c r="B2439" s="1">
        <v>41961</v>
      </c>
      <c r="C2439" s="1">
        <v>41963</v>
      </c>
      <c r="D2439" t="s">
        <v>446</v>
      </c>
      <c r="E2439" t="s">
        <v>5934</v>
      </c>
      <c r="F2439" t="s">
        <v>5935</v>
      </c>
      <c r="G2439" t="s">
        <v>449</v>
      </c>
      <c r="H2439" t="s">
        <v>450</v>
      </c>
      <c r="I2439" t="s">
        <v>1901</v>
      </c>
      <c r="J2439" t="s">
        <v>880</v>
      </c>
      <c r="K2439">
        <v>80027</v>
      </c>
      <c r="L2439" t="s">
        <v>467</v>
      </c>
      <c r="M2439" t="s">
        <v>5936</v>
      </c>
      <c r="N2439" t="s">
        <v>455</v>
      </c>
      <c r="O2439" t="s">
        <v>479</v>
      </c>
      <c r="P2439" t="s">
        <v>5937</v>
      </c>
      <c r="Q2439">
        <v>145.97999999999999</v>
      </c>
      <c r="R2439">
        <v>2</v>
      </c>
      <c r="S2439">
        <v>0.5</v>
      </c>
      <c r="T2439" s="16">
        <v>-99.266399999999976</v>
      </c>
    </row>
    <row r="2440" spans="1:20" x14ac:dyDescent="0.3">
      <c r="A2440" t="s">
        <v>5933</v>
      </c>
      <c r="B2440" s="1">
        <v>41961</v>
      </c>
      <c r="C2440" s="1">
        <v>41963</v>
      </c>
      <c r="D2440" t="s">
        <v>446</v>
      </c>
      <c r="E2440" t="s">
        <v>5934</v>
      </c>
      <c r="F2440" t="s">
        <v>5935</v>
      </c>
      <c r="G2440" t="s">
        <v>449</v>
      </c>
      <c r="H2440" t="s">
        <v>450</v>
      </c>
      <c r="I2440" t="s">
        <v>1901</v>
      </c>
      <c r="J2440" t="s">
        <v>880</v>
      </c>
      <c r="K2440">
        <v>80027</v>
      </c>
      <c r="L2440" t="s">
        <v>467</v>
      </c>
      <c r="M2440" t="s">
        <v>3790</v>
      </c>
      <c r="N2440" t="s">
        <v>469</v>
      </c>
      <c r="O2440" t="s">
        <v>513</v>
      </c>
      <c r="P2440" t="s">
        <v>3791</v>
      </c>
      <c r="Q2440">
        <v>35.808</v>
      </c>
      <c r="R2440">
        <v>4</v>
      </c>
      <c r="S2440">
        <v>0.2</v>
      </c>
      <c r="T2440" s="16">
        <v>12.5328</v>
      </c>
    </row>
    <row r="2441" spans="1:20" x14ac:dyDescent="0.3">
      <c r="A2441" t="s">
        <v>5938</v>
      </c>
      <c r="B2441" s="1">
        <v>42933</v>
      </c>
      <c r="C2441" s="1">
        <v>42938</v>
      </c>
      <c r="D2441" t="s">
        <v>473</v>
      </c>
      <c r="E2441" t="s">
        <v>4780</v>
      </c>
      <c r="F2441" t="s">
        <v>4781</v>
      </c>
      <c r="G2441" t="s">
        <v>449</v>
      </c>
      <c r="H2441" t="s">
        <v>450</v>
      </c>
      <c r="I2441" t="s">
        <v>1325</v>
      </c>
      <c r="J2441" t="s">
        <v>477</v>
      </c>
      <c r="K2441">
        <v>33614</v>
      </c>
      <c r="L2441" t="s">
        <v>453</v>
      </c>
      <c r="M2441" t="s">
        <v>2876</v>
      </c>
      <c r="N2441" t="s">
        <v>455</v>
      </c>
      <c r="O2441" t="s">
        <v>488</v>
      </c>
      <c r="P2441" t="s">
        <v>2877</v>
      </c>
      <c r="Q2441">
        <v>7.9040000000000008</v>
      </c>
      <c r="R2441">
        <v>2</v>
      </c>
      <c r="S2441">
        <v>0.2</v>
      </c>
      <c r="T2441" s="16">
        <v>2.1736000000000004</v>
      </c>
    </row>
    <row r="2442" spans="1:20" x14ac:dyDescent="0.3">
      <c r="A2442" t="s">
        <v>5939</v>
      </c>
      <c r="B2442" s="1">
        <v>42512</v>
      </c>
      <c r="C2442" s="1">
        <v>42517</v>
      </c>
      <c r="D2442" t="s">
        <v>473</v>
      </c>
      <c r="E2442" t="s">
        <v>5509</v>
      </c>
      <c r="F2442" t="s">
        <v>5510</v>
      </c>
      <c r="G2442" t="s">
        <v>449</v>
      </c>
      <c r="H2442" t="s">
        <v>450</v>
      </c>
      <c r="I2442" t="s">
        <v>5940</v>
      </c>
      <c r="J2442" t="s">
        <v>1213</v>
      </c>
      <c r="K2442">
        <v>7055</v>
      </c>
      <c r="L2442" t="s">
        <v>571</v>
      </c>
      <c r="M2442" t="s">
        <v>1630</v>
      </c>
      <c r="N2442" t="s">
        <v>494</v>
      </c>
      <c r="O2442" t="s">
        <v>495</v>
      </c>
      <c r="P2442" t="s">
        <v>1631</v>
      </c>
      <c r="Q2442">
        <v>345</v>
      </c>
      <c r="R2442">
        <v>5</v>
      </c>
      <c r="S2442">
        <v>0</v>
      </c>
      <c r="T2442" s="16">
        <v>86.25</v>
      </c>
    </row>
    <row r="2443" spans="1:20" x14ac:dyDescent="0.3">
      <c r="A2443" t="s">
        <v>5939</v>
      </c>
      <c r="B2443" s="1">
        <v>42512</v>
      </c>
      <c r="C2443" s="1">
        <v>42517</v>
      </c>
      <c r="D2443" t="s">
        <v>473</v>
      </c>
      <c r="E2443" t="s">
        <v>5509</v>
      </c>
      <c r="F2443" t="s">
        <v>5510</v>
      </c>
      <c r="G2443" t="s">
        <v>449</v>
      </c>
      <c r="H2443" t="s">
        <v>450</v>
      </c>
      <c r="I2443" t="s">
        <v>5940</v>
      </c>
      <c r="J2443" t="s">
        <v>1213</v>
      </c>
      <c r="K2443">
        <v>7055</v>
      </c>
      <c r="L2443" t="s">
        <v>571</v>
      </c>
      <c r="M2443" t="s">
        <v>1308</v>
      </c>
      <c r="N2443" t="s">
        <v>455</v>
      </c>
      <c r="O2443" t="s">
        <v>479</v>
      </c>
      <c r="P2443" t="s">
        <v>1309</v>
      </c>
      <c r="Q2443">
        <v>174.28599999999997</v>
      </c>
      <c r="R2443">
        <v>2</v>
      </c>
      <c r="S2443">
        <v>0.3</v>
      </c>
      <c r="T2443" s="16">
        <v>-19.918399999999991</v>
      </c>
    </row>
    <row r="2444" spans="1:20" x14ac:dyDescent="0.3">
      <c r="A2444" t="s">
        <v>5939</v>
      </c>
      <c r="B2444" s="1">
        <v>42512</v>
      </c>
      <c r="C2444" s="1">
        <v>42517</v>
      </c>
      <c r="D2444" t="s">
        <v>473</v>
      </c>
      <c r="E2444" t="s">
        <v>5509</v>
      </c>
      <c r="F2444" t="s">
        <v>5510</v>
      </c>
      <c r="G2444" t="s">
        <v>449</v>
      </c>
      <c r="H2444" t="s">
        <v>450</v>
      </c>
      <c r="I2444" t="s">
        <v>5940</v>
      </c>
      <c r="J2444" t="s">
        <v>1213</v>
      </c>
      <c r="K2444">
        <v>7055</v>
      </c>
      <c r="L2444" t="s">
        <v>571</v>
      </c>
      <c r="M2444" t="s">
        <v>1241</v>
      </c>
      <c r="N2444" t="s">
        <v>469</v>
      </c>
      <c r="O2444" t="s">
        <v>501</v>
      </c>
      <c r="P2444" t="s">
        <v>1242</v>
      </c>
      <c r="Q2444">
        <v>662.84</v>
      </c>
      <c r="R2444">
        <v>4</v>
      </c>
      <c r="S2444">
        <v>0</v>
      </c>
      <c r="T2444" s="16">
        <v>172.33840000000004</v>
      </c>
    </row>
    <row r="2445" spans="1:20" x14ac:dyDescent="0.3">
      <c r="A2445" t="s">
        <v>5939</v>
      </c>
      <c r="B2445" s="1">
        <v>42512</v>
      </c>
      <c r="C2445" s="1">
        <v>42517</v>
      </c>
      <c r="D2445" t="s">
        <v>473</v>
      </c>
      <c r="E2445" t="s">
        <v>5509</v>
      </c>
      <c r="F2445" t="s">
        <v>5510</v>
      </c>
      <c r="G2445" t="s">
        <v>449</v>
      </c>
      <c r="H2445" t="s">
        <v>450</v>
      </c>
      <c r="I2445" t="s">
        <v>5940</v>
      </c>
      <c r="J2445" t="s">
        <v>1213</v>
      </c>
      <c r="K2445">
        <v>7055</v>
      </c>
      <c r="L2445" t="s">
        <v>571</v>
      </c>
      <c r="M2445" t="s">
        <v>2178</v>
      </c>
      <c r="N2445" t="s">
        <v>494</v>
      </c>
      <c r="O2445" t="s">
        <v>584</v>
      </c>
      <c r="P2445" t="s">
        <v>2179</v>
      </c>
      <c r="Q2445">
        <v>95.1</v>
      </c>
      <c r="R2445">
        <v>5</v>
      </c>
      <c r="S2445">
        <v>0</v>
      </c>
      <c r="T2445" s="16">
        <v>30.431999999999995</v>
      </c>
    </row>
    <row r="2446" spans="1:20" x14ac:dyDescent="0.3">
      <c r="A2446" t="s">
        <v>5939</v>
      </c>
      <c r="B2446" s="1">
        <v>42512</v>
      </c>
      <c r="C2446" s="1">
        <v>42517</v>
      </c>
      <c r="D2446" t="s">
        <v>473</v>
      </c>
      <c r="E2446" t="s">
        <v>5509</v>
      </c>
      <c r="F2446" t="s">
        <v>5510</v>
      </c>
      <c r="G2446" t="s">
        <v>449</v>
      </c>
      <c r="H2446" t="s">
        <v>450</v>
      </c>
      <c r="I2446" t="s">
        <v>5940</v>
      </c>
      <c r="J2446" t="s">
        <v>1213</v>
      </c>
      <c r="K2446">
        <v>7055</v>
      </c>
      <c r="L2446" t="s">
        <v>571</v>
      </c>
      <c r="M2446" t="s">
        <v>5941</v>
      </c>
      <c r="N2446" t="s">
        <v>469</v>
      </c>
      <c r="O2446" t="s">
        <v>596</v>
      </c>
      <c r="P2446" t="s">
        <v>5942</v>
      </c>
      <c r="Q2446">
        <v>26.880000000000003</v>
      </c>
      <c r="R2446">
        <v>6</v>
      </c>
      <c r="S2446">
        <v>0</v>
      </c>
      <c r="T2446" s="16">
        <v>12.902400000000002</v>
      </c>
    </row>
    <row r="2447" spans="1:20" x14ac:dyDescent="0.3">
      <c r="A2447" t="s">
        <v>5939</v>
      </c>
      <c r="B2447" s="1">
        <v>42512</v>
      </c>
      <c r="C2447" s="1">
        <v>42517</v>
      </c>
      <c r="D2447" t="s">
        <v>473</v>
      </c>
      <c r="E2447" t="s">
        <v>5509</v>
      </c>
      <c r="F2447" t="s">
        <v>5510</v>
      </c>
      <c r="G2447" t="s">
        <v>449</v>
      </c>
      <c r="H2447" t="s">
        <v>450</v>
      </c>
      <c r="I2447" t="s">
        <v>5940</v>
      </c>
      <c r="J2447" t="s">
        <v>1213</v>
      </c>
      <c r="K2447">
        <v>7055</v>
      </c>
      <c r="L2447" t="s">
        <v>571</v>
      </c>
      <c r="M2447" t="s">
        <v>4180</v>
      </c>
      <c r="N2447" t="s">
        <v>494</v>
      </c>
      <c r="O2447" t="s">
        <v>495</v>
      </c>
      <c r="P2447" t="s">
        <v>4181</v>
      </c>
      <c r="Q2447">
        <v>257.98</v>
      </c>
      <c r="R2447">
        <v>2</v>
      </c>
      <c r="S2447">
        <v>0</v>
      </c>
      <c r="T2447" s="16">
        <v>74.8142</v>
      </c>
    </row>
    <row r="2448" spans="1:20" x14ac:dyDescent="0.3">
      <c r="A2448" t="s">
        <v>5943</v>
      </c>
      <c r="B2448" s="1">
        <v>42272</v>
      </c>
      <c r="C2448" s="1">
        <v>42278</v>
      </c>
      <c r="D2448" t="s">
        <v>473</v>
      </c>
      <c r="E2448" t="s">
        <v>5325</v>
      </c>
      <c r="F2448" t="s">
        <v>5326</v>
      </c>
      <c r="G2448" t="s">
        <v>449</v>
      </c>
      <c r="H2448" t="s">
        <v>450</v>
      </c>
      <c r="I2448" t="s">
        <v>465</v>
      </c>
      <c r="J2448" t="s">
        <v>466</v>
      </c>
      <c r="K2448">
        <v>90004</v>
      </c>
      <c r="L2448" t="s">
        <v>467</v>
      </c>
      <c r="M2448" t="s">
        <v>3386</v>
      </c>
      <c r="N2448" t="s">
        <v>469</v>
      </c>
      <c r="O2448" t="s">
        <v>596</v>
      </c>
      <c r="P2448" t="s">
        <v>3387</v>
      </c>
      <c r="Q2448">
        <v>17.48</v>
      </c>
      <c r="R2448">
        <v>2</v>
      </c>
      <c r="S2448">
        <v>0</v>
      </c>
      <c r="T2448" s="16">
        <v>8.2156000000000002</v>
      </c>
    </row>
    <row r="2449" spans="1:20" x14ac:dyDescent="0.3">
      <c r="A2449" t="s">
        <v>5944</v>
      </c>
      <c r="B2449" s="1">
        <v>42674</v>
      </c>
      <c r="C2449" s="1">
        <v>42680</v>
      </c>
      <c r="D2449" t="s">
        <v>473</v>
      </c>
      <c r="E2449" t="s">
        <v>2298</v>
      </c>
      <c r="F2449" t="s">
        <v>2299</v>
      </c>
      <c r="G2449" t="s">
        <v>449</v>
      </c>
      <c r="H2449" t="s">
        <v>450</v>
      </c>
      <c r="I2449" t="s">
        <v>569</v>
      </c>
      <c r="J2449" t="s">
        <v>570</v>
      </c>
      <c r="K2449">
        <v>19143</v>
      </c>
      <c r="L2449" t="s">
        <v>571</v>
      </c>
      <c r="M2449" t="s">
        <v>5051</v>
      </c>
      <c r="N2449" t="s">
        <v>455</v>
      </c>
      <c r="O2449" t="s">
        <v>459</v>
      </c>
      <c r="P2449" t="s">
        <v>5052</v>
      </c>
      <c r="Q2449">
        <v>492.83499999999998</v>
      </c>
      <c r="R2449">
        <v>5</v>
      </c>
      <c r="S2449">
        <v>0.3</v>
      </c>
      <c r="T2449" s="16">
        <v>-14.080999999999989</v>
      </c>
    </row>
    <row r="2450" spans="1:20" x14ac:dyDescent="0.3">
      <c r="A2450" t="s">
        <v>5945</v>
      </c>
      <c r="B2450" s="1">
        <v>42261</v>
      </c>
      <c r="C2450" s="1">
        <v>42264</v>
      </c>
      <c r="D2450" t="s">
        <v>446</v>
      </c>
      <c r="E2450" t="s">
        <v>2162</v>
      </c>
      <c r="F2450" t="s">
        <v>2163</v>
      </c>
      <c r="G2450" t="s">
        <v>449</v>
      </c>
      <c r="H2450" t="s">
        <v>450</v>
      </c>
      <c r="I2450" t="s">
        <v>5946</v>
      </c>
      <c r="J2450" t="s">
        <v>806</v>
      </c>
      <c r="K2450">
        <v>29406</v>
      </c>
      <c r="L2450" t="s">
        <v>453</v>
      </c>
      <c r="M2450" t="s">
        <v>2117</v>
      </c>
      <c r="N2450" t="s">
        <v>469</v>
      </c>
      <c r="O2450" t="s">
        <v>482</v>
      </c>
      <c r="P2450" t="s">
        <v>2118</v>
      </c>
      <c r="Q2450">
        <v>269.49</v>
      </c>
      <c r="R2450">
        <v>3</v>
      </c>
      <c r="S2450">
        <v>0</v>
      </c>
      <c r="T2450" s="16">
        <v>5.3897999999999939</v>
      </c>
    </row>
    <row r="2451" spans="1:20" x14ac:dyDescent="0.3">
      <c r="A2451" t="s">
        <v>5947</v>
      </c>
      <c r="B2451" s="1">
        <v>42679</v>
      </c>
      <c r="C2451" s="1">
        <v>42684</v>
      </c>
      <c r="D2451" t="s">
        <v>473</v>
      </c>
      <c r="E2451" t="s">
        <v>800</v>
      </c>
      <c r="F2451" t="s">
        <v>801</v>
      </c>
      <c r="G2451" t="s">
        <v>525</v>
      </c>
      <c r="H2451" t="s">
        <v>450</v>
      </c>
      <c r="I2451" t="s">
        <v>1054</v>
      </c>
      <c r="J2451" t="s">
        <v>466</v>
      </c>
      <c r="K2451">
        <v>95123</v>
      </c>
      <c r="L2451" t="s">
        <v>467</v>
      </c>
      <c r="M2451" t="s">
        <v>5948</v>
      </c>
      <c r="N2451" t="s">
        <v>469</v>
      </c>
      <c r="O2451" t="s">
        <v>498</v>
      </c>
      <c r="P2451" t="s">
        <v>5949</v>
      </c>
      <c r="Q2451">
        <v>29.120000000000005</v>
      </c>
      <c r="R2451">
        <v>5</v>
      </c>
      <c r="S2451">
        <v>0.2</v>
      </c>
      <c r="T2451" s="16">
        <v>9.8279999999999959</v>
      </c>
    </row>
    <row r="2452" spans="1:20" x14ac:dyDescent="0.3">
      <c r="A2452" t="s">
        <v>5950</v>
      </c>
      <c r="B2452" s="1">
        <v>42811</v>
      </c>
      <c r="C2452" s="1">
        <v>42816</v>
      </c>
      <c r="D2452" t="s">
        <v>446</v>
      </c>
      <c r="E2452" t="s">
        <v>5626</v>
      </c>
      <c r="F2452" t="s">
        <v>5627</v>
      </c>
      <c r="G2452" t="s">
        <v>449</v>
      </c>
      <c r="H2452" t="s">
        <v>450</v>
      </c>
      <c r="I2452" t="s">
        <v>689</v>
      </c>
      <c r="J2452" t="s">
        <v>690</v>
      </c>
      <c r="K2452">
        <v>10011</v>
      </c>
      <c r="L2452" t="s">
        <v>571</v>
      </c>
      <c r="M2452" t="s">
        <v>5951</v>
      </c>
      <c r="N2452" t="s">
        <v>469</v>
      </c>
      <c r="O2452" t="s">
        <v>470</v>
      </c>
      <c r="P2452" t="s">
        <v>5952</v>
      </c>
      <c r="Q2452">
        <v>18.75</v>
      </c>
      <c r="R2452">
        <v>5</v>
      </c>
      <c r="S2452">
        <v>0</v>
      </c>
      <c r="T2452" s="16">
        <v>9</v>
      </c>
    </row>
    <row r="2453" spans="1:20" x14ac:dyDescent="0.3">
      <c r="A2453" t="s">
        <v>5950</v>
      </c>
      <c r="B2453" s="1">
        <v>42811</v>
      </c>
      <c r="C2453" s="1">
        <v>42816</v>
      </c>
      <c r="D2453" t="s">
        <v>446</v>
      </c>
      <c r="E2453" t="s">
        <v>5626</v>
      </c>
      <c r="F2453" t="s">
        <v>5627</v>
      </c>
      <c r="G2453" t="s">
        <v>449</v>
      </c>
      <c r="H2453" t="s">
        <v>450</v>
      </c>
      <c r="I2453" t="s">
        <v>689</v>
      </c>
      <c r="J2453" t="s">
        <v>690</v>
      </c>
      <c r="K2453">
        <v>10011</v>
      </c>
      <c r="L2453" t="s">
        <v>571</v>
      </c>
      <c r="M2453" t="s">
        <v>2070</v>
      </c>
      <c r="N2453" t="s">
        <v>494</v>
      </c>
      <c r="O2453" t="s">
        <v>495</v>
      </c>
      <c r="P2453" t="s">
        <v>2071</v>
      </c>
      <c r="Q2453">
        <v>119.69999999999999</v>
      </c>
      <c r="R2453">
        <v>6</v>
      </c>
      <c r="S2453">
        <v>0</v>
      </c>
      <c r="T2453" s="16">
        <v>31.121999999999996</v>
      </c>
    </row>
    <row r="2454" spans="1:20" x14ac:dyDescent="0.3">
      <c r="A2454" t="s">
        <v>5950</v>
      </c>
      <c r="B2454" s="1">
        <v>42811</v>
      </c>
      <c r="C2454" s="1">
        <v>42816</v>
      </c>
      <c r="D2454" t="s">
        <v>446</v>
      </c>
      <c r="E2454" t="s">
        <v>5626</v>
      </c>
      <c r="F2454" t="s">
        <v>5627</v>
      </c>
      <c r="G2454" t="s">
        <v>449</v>
      </c>
      <c r="H2454" t="s">
        <v>450</v>
      </c>
      <c r="I2454" t="s">
        <v>689</v>
      </c>
      <c r="J2454" t="s">
        <v>690</v>
      </c>
      <c r="K2454">
        <v>10011</v>
      </c>
      <c r="L2454" t="s">
        <v>571</v>
      </c>
      <c r="M2454" t="s">
        <v>2505</v>
      </c>
      <c r="N2454" t="s">
        <v>469</v>
      </c>
      <c r="O2454" t="s">
        <v>498</v>
      </c>
      <c r="P2454" t="s">
        <v>2506</v>
      </c>
      <c r="Q2454">
        <v>9.1440000000000001</v>
      </c>
      <c r="R2454">
        <v>3</v>
      </c>
      <c r="S2454">
        <v>0.2</v>
      </c>
      <c r="T2454" s="16">
        <v>3.0860999999999996</v>
      </c>
    </row>
    <row r="2455" spans="1:20" x14ac:dyDescent="0.3">
      <c r="A2455" t="s">
        <v>5950</v>
      </c>
      <c r="B2455" s="1">
        <v>42811</v>
      </c>
      <c r="C2455" s="1">
        <v>42816</v>
      </c>
      <c r="D2455" t="s">
        <v>446</v>
      </c>
      <c r="E2455" t="s">
        <v>5626</v>
      </c>
      <c r="F2455" t="s">
        <v>5627</v>
      </c>
      <c r="G2455" t="s">
        <v>449</v>
      </c>
      <c r="H2455" t="s">
        <v>450</v>
      </c>
      <c r="I2455" t="s">
        <v>689</v>
      </c>
      <c r="J2455" t="s">
        <v>690</v>
      </c>
      <c r="K2455">
        <v>10011</v>
      </c>
      <c r="L2455" t="s">
        <v>571</v>
      </c>
      <c r="M2455" t="s">
        <v>2178</v>
      </c>
      <c r="N2455" t="s">
        <v>494</v>
      </c>
      <c r="O2455" t="s">
        <v>584</v>
      </c>
      <c r="P2455" t="s">
        <v>2179</v>
      </c>
      <c r="Q2455">
        <v>57.06</v>
      </c>
      <c r="R2455">
        <v>3</v>
      </c>
      <c r="S2455">
        <v>0</v>
      </c>
      <c r="T2455" s="16">
        <v>18.2592</v>
      </c>
    </row>
    <row r="2456" spans="1:20" x14ac:dyDescent="0.3">
      <c r="A2456" t="s">
        <v>5950</v>
      </c>
      <c r="B2456" s="1">
        <v>42811</v>
      </c>
      <c r="C2456" s="1">
        <v>42816</v>
      </c>
      <c r="D2456" t="s">
        <v>446</v>
      </c>
      <c r="E2456" t="s">
        <v>5626</v>
      </c>
      <c r="F2456" t="s">
        <v>5627</v>
      </c>
      <c r="G2456" t="s">
        <v>449</v>
      </c>
      <c r="H2456" t="s">
        <v>450</v>
      </c>
      <c r="I2456" t="s">
        <v>689</v>
      </c>
      <c r="J2456" t="s">
        <v>690</v>
      </c>
      <c r="K2456">
        <v>10011</v>
      </c>
      <c r="L2456" t="s">
        <v>571</v>
      </c>
      <c r="M2456" t="s">
        <v>4588</v>
      </c>
      <c r="N2456" t="s">
        <v>494</v>
      </c>
      <c r="O2456" t="s">
        <v>584</v>
      </c>
      <c r="P2456" t="s">
        <v>4589</v>
      </c>
      <c r="Q2456">
        <v>71.599999999999994</v>
      </c>
      <c r="R2456">
        <v>8</v>
      </c>
      <c r="S2456">
        <v>0</v>
      </c>
      <c r="T2456" s="16">
        <v>13.603999999999992</v>
      </c>
    </row>
    <row r="2457" spans="1:20" x14ac:dyDescent="0.3">
      <c r="A2457" t="s">
        <v>5950</v>
      </c>
      <c r="B2457" s="1">
        <v>42811</v>
      </c>
      <c r="C2457" s="1">
        <v>42816</v>
      </c>
      <c r="D2457" t="s">
        <v>446</v>
      </c>
      <c r="E2457" t="s">
        <v>5626</v>
      </c>
      <c r="F2457" t="s">
        <v>5627</v>
      </c>
      <c r="G2457" t="s">
        <v>449</v>
      </c>
      <c r="H2457" t="s">
        <v>450</v>
      </c>
      <c r="I2457" t="s">
        <v>689</v>
      </c>
      <c r="J2457" t="s">
        <v>690</v>
      </c>
      <c r="K2457">
        <v>10011</v>
      </c>
      <c r="L2457" t="s">
        <v>571</v>
      </c>
      <c r="M2457" t="s">
        <v>4508</v>
      </c>
      <c r="N2457" t="s">
        <v>469</v>
      </c>
      <c r="O2457" t="s">
        <v>482</v>
      </c>
      <c r="P2457" t="s">
        <v>4509</v>
      </c>
      <c r="Q2457">
        <v>107.44</v>
      </c>
      <c r="R2457">
        <v>8</v>
      </c>
      <c r="S2457">
        <v>0</v>
      </c>
      <c r="T2457" s="16">
        <v>27.934399999999997</v>
      </c>
    </row>
    <row r="2458" spans="1:20" x14ac:dyDescent="0.3">
      <c r="A2458" t="s">
        <v>5950</v>
      </c>
      <c r="B2458" s="1">
        <v>42811</v>
      </c>
      <c r="C2458" s="1">
        <v>42816</v>
      </c>
      <c r="D2458" t="s">
        <v>446</v>
      </c>
      <c r="E2458" t="s">
        <v>5626</v>
      </c>
      <c r="F2458" t="s">
        <v>5627</v>
      </c>
      <c r="G2458" t="s">
        <v>449</v>
      </c>
      <c r="H2458" t="s">
        <v>450</v>
      </c>
      <c r="I2458" t="s">
        <v>689</v>
      </c>
      <c r="J2458" t="s">
        <v>690</v>
      </c>
      <c r="K2458">
        <v>10011</v>
      </c>
      <c r="L2458" t="s">
        <v>571</v>
      </c>
      <c r="M2458" t="s">
        <v>3049</v>
      </c>
      <c r="N2458" t="s">
        <v>469</v>
      </c>
      <c r="O2458" t="s">
        <v>470</v>
      </c>
      <c r="P2458" t="s">
        <v>3050</v>
      </c>
      <c r="Q2458">
        <v>7.31</v>
      </c>
      <c r="R2458">
        <v>1</v>
      </c>
      <c r="S2458">
        <v>0</v>
      </c>
      <c r="T2458" s="16">
        <v>3.4356999999999998</v>
      </c>
    </row>
    <row r="2459" spans="1:20" x14ac:dyDescent="0.3">
      <c r="A2459" t="s">
        <v>5950</v>
      </c>
      <c r="B2459" s="1">
        <v>42811</v>
      </c>
      <c r="C2459" s="1">
        <v>42816</v>
      </c>
      <c r="D2459" t="s">
        <v>446</v>
      </c>
      <c r="E2459" t="s">
        <v>5626</v>
      </c>
      <c r="F2459" t="s">
        <v>5627</v>
      </c>
      <c r="G2459" t="s">
        <v>449</v>
      </c>
      <c r="H2459" t="s">
        <v>450</v>
      </c>
      <c r="I2459" t="s">
        <v>689</v>
      </c>
      <c r="J2459" t="s">
        <v>690</v>
      </c>
      <c r="K2459">
        <v>10011</v>
      </c>
      <c r="L2459" t="s">
        <v>571</v>
      </c>
      <c r="M2459" t="s">
        <v>602</v>
      </c>
      <c r="N2459" t="s">
        <v>469</v>
      </c>
      <c r="O2459" t="s">
        <v>491</v>
      </c>
      <c r="P2459" t="s">
        <v>603</v>
      </c>
      <c r="Q2459">
        <v>59.099999999999994</v>
      </c>
      <c r="R2459">
        <v>6</v>
      </c>
      <c r="S2459">
        <v>0</v>
      </c>
      <c r="T2459" s="16">
        <v>22.458000000000002</v>
      </c>
    </row>
    <row r="2460" spans="1:20" x14ac:dyDescent="0.3">
      <c r="A2460" t="s">
        <v>5950</v>
      </c>
      <c r="B2460" s="1">
        <v>42811</v>
      </c>
      <c r="C2460" s="1">
        <v>42816</v>
      </c>
      <c r="D2460" t="s">
        <v>446</v>
      </c>
      <c r="E2460" t="s">
        <v>5626</v>
      </c>
      <c r="F2460" t="s">
        <v>5627</v>
      </c>
      <c r="G2460" t="s">
        <v>449</v>
      </c>
      <c r="H2460" t="s">
        <v>450</v>
      </c>
      <c r="I2460" t="s">
        <v>689</v>
      </c>
      <c r="J2460" t="s">
        <v>690</v>
      </c>
      <c r="K2460">
        <v>10011</v>
      </c>
      <c r="L2460" t="s">
        <v>571</v>
      </c>
      <c r="M2460" t="s">
        <v>1153</v>
      </c>
      <c r="N2460" t="s">
        <v>469</v>
      </c>
      <c r="O2460" t="s">
        <v>482</v>
      </c>
      <c r="P2460" t="s">
        <v>1154</v>
      </c>
      <c r="Q2460">
        <v>46.53</v>
      </c>
      <c r="R2460">
        <v>3</v>
      </c>
      <c r="S2460">
        <v>0</v>
      </c>
      <c r="T2460" s="16">
        <v>12.097800000000001</v>
      </c>
    </row>
    <row r="2461" spans="1:20" x14ac:dyDescent="0.3">
      <c r="A2461" t="s">
        <v>5953</v>
      </c>
      <c r="B2461" s="1">
        <v>42962</v>
      </c>
      <c r="C2461" s="1">
        <v>42968</v>
      </c>
      <c r="D2461" t="s">
        <v>473</v>
      </c>
      <c r="E2461" t="s">
        <v>4693</v>
      </c>
      <c r="F2461" t="s">
        <v>4694</v>
      </c>
      <c r="G2461" t="s">
        <v>449</v>
      </c>
      <c r="H2461" t="s">
        <v>450</v>
      </c>
      <c r="I2461" t="s">
        <v>2554</v>
      </c>
      <c r="J2461" t="s">
        <v>1213</v>
      </c>
      <c r="K2461">
        <v>7060</v>
      </c>
      <c r="L2461" t="s">
        <v>571</v>
      </c>
      <c r="M2461" t="s">
        <v>2035</v>
      </c>
      <c r="N2461" t="s">
        <v>469</v>
      </c>
      <c r="O2461" t="s">
        <v>501</v>
      </c>
      <c r="P2461" t="s">
        <v>2036</v>
      </c>
      <c r="Q2461">
        <v>97.84</v>
      </c>
      <c r="R2461">
        <v>2</v>
      </c>
      <c r="S2461">
        <v>0</v>
      </c>
      <c r="T2461" s="16">
        <v>25.438400000000001</v>
      </c>
    </row>
    <row r="2462" spans="1:20" x14ac:dyDescent="0.3">
      <c r="A2462" t="s">
        <v>5954</v>
      </c>
      <c r="B2462" s="1">
        <v>42196</v>
      </c>
      <c r="C2462" s="1">
        <v>42198</v>
      </c>
      <c r="D2462" t="s">
        <v>446</v>
      </c>
      <c r="E2462" t="s">
        <v>5955</v>
      </c>
      <c r="F2462" t="s">
        <v>5956</v>
      </c>
      <c r="G2462" t="s">
        <v>449</v>
      </c>
      <c r="H2462" t="s">
        <v>450</v>
      </c>
      <c r="I2462" t="s">
        <v>518</v>
      </c>
      <c r="J2462" t="s">
        <v>519</v>
      </c>
      <c r="K2462">
        <v>98115</v>
      </c>
      <c r="L2462" t="s">
        <v>467</v>
      </c>
      <c r="M2462" t="s">
        <v>3723</v>
      </c>
      <c r="N2462" t="s">
        <v>469</v>
      </c>
      <c r="O2462" t="s">
        <v>513</v>
      </c>
      <c r="P2462" t="s">
        <v>3724</v>
      </c>
      <c r="Q2462">
        <v>29.97</v>
      </c>
      <c r="R2462">
        <v>3</v>
      </c>
      <c r="S2462">
        <v>0</v>
      </c>
      <c r="T2462" s="16">
        <v>13.486499999999999</v>
      </c>
    </row>
    <row r="2463" spans="1:20" x14ac:dyDescent="0.3">
      <c r="A2463" t="s">
        <v>5954</v>
      </c>
      <c r="B2463" s="1">
        <v>42196</v>
      </c>
      <c r="C2463" s="1">
        <v>42198</v>
      </c>
      <c r="D2463" t="s">
        <v>446</v>
      </c>
      <c r="E2463" t="s">
        <v>5955</v>
      </c>
      <c r="F2463" t="s">
        <v>5956</v>
      </c>
      <c r="G2463" t="s">
        <v>449</v>
      </c>
      <c r="H2463" t="s">
        <v>450</v>
      </c>
      <c r="I2463" t="s">
        <v>518</v>
      </c>
      <c r="J2463" t="s">
        <v>519</v>
      </c>
      <c r="K2463">
        <v>98115</v>
      </c>
      <c r="L2463" t="s">
        <v>467</v>
      </c>
      <c r="M2463" t="s">
        <v>3558</v>
      </c>
      <c r="N2463" t="s">
        <v>469</v>
      </c>
      <c r="O2463" t="s">
        <v>498</v>
      </c>
      <c r="P2463" t="s">
        <v>3559</v>
      </c>
      <c r="Q2463">
        <v>98.352000000000004</v>
      </c>
      <c r="R2463">
        <v>3</v>
      </c>
      <c r="S2463">
        <v>0.2</v>
      </c>
      <c r="T2463" s="16">
        <v>34.423199999999987</v>
      </c>
    </row>
    <row r="2464" spans="1:20" x14ac:dyDescent="0.3">
      <c r="A2464" t="s">
        <v>5957</v>
      </c>
      <c r="B2464" s="1">
        <v>43072</v>
      </c>
      <c r="C2464" s="1">
        <v>43078</v>
      </c>
      <c r="D2464" t="s">
        <v>473</v>
      </c>
      <c r="E2464" t="s">
        <v>4043</v>
      </c>
      <c r="F2464" t="s">
        <v>4044</v>
      </c>
      <c r="G2464" t="s">
        <v>449</v>
      </c>
      <c r="H2464" t="s">
        <v>450</v>
      </c>
      <c r="I2464" t="s">
        <v>689</v>
      </c>
      <c r="J2464" t="s">
        <v>690</v>
      </c>
      <c r="K2464">
        <v>10009</v>
      </c>
      <c r="L2464" t="s">
        <v>571</v>
      </c>
      <c r="M2464" t="s">
        <v>1625</v>
      </c>
      <c r="N2464" t="s">
        <v>469</v>
      </c>
      <c r="O2464" t="s">
        <v>498</v>
      </c>
      <c r="P2464" t="s">
        <v>1626</v>
      </c>
      <c r="Q2464">
        <v>83.920000000000016</v>
      </c>
      <c r="R2464">
        <v>5</v>
      </c>
      <c r="S2464">
        <v>0.2</v>
      </c>
      <c r="T2464" s="16">
        <v>29.371999999999993</v>
      </c>
    </row>
    <row r="2465" spans="1:20" x14ac:dyDescent="0.3">
      <c r="A2465" t="s">
        <v>5957</v>
      </c>
      <c r="B2465" s="1">
        <v>43072</v>
      </c>
      <c r="C2465" s="1">
        <v>43078</v>
      </c>
      <c r="D2465" t="s">
        <v>473</v>
      </c>
      <c r="E2465" t="s">
        <v>4043</v>
      </c>
      <c r="F2465" t="s">
        <v>4044</v>
      </c>
      <c r="G2465" t="s">
        <v>449</v>
      </c>
      <c r="H2465" t="s">
        <v>450</v>
      </c>
      <c r="I2465" t="s">
        <v>689</v>
      </c>
      <c r="J2465" t="s">
        <v>690</v>
      </c>
      <c r="K2465">
        <v>10009</v>
      </c>
      <c r="L2465" t="s">
        <v>571</v>
      </c>
      <c r="M2465" t="s">
        <v>5821</v>
      </c>
      <c r="N2465" t="s">
        <v>469</v>
      </c>
      <c r="O2465" t="s">
        <v>498</v>
      </c>
      <c r="P2465" t="s">
        <v>5822</v>
      </c>
      <c r="Q2465">
        <v>14.624000000000002</v>
      </c>
      <c r="R2465">
        <v>2</v>
      </c>
      <c r="S2465">
        <v>0.2</v>
      </c>
      <c r="T2465" s="16">
        <v>5.1183999999999994</v>
      </c>
    </row>
    <row r="2466" spans="1:20" x14ac:dyDescent="0.3">
      <c r="A2466" t="s">
        <v>5957</v>
      </c>
      <c r="B2466" s="1">
        <v>43072</v>
      </c>
      <c r="C2466" s="1">
        <v>43078</v>
      </c>
      <c r="D2466" t="s">
        <v>473</v>
      </c>
      <c r="E2466" t="s">
        <v>4043</v>
      </c>
      <c r="F2466" t="s">
        <v>4044</v>
      </c>
      <c r="G2466" t="s">
        <v>449</v>
      </c>
      <c r="H2466" t="s">
        <v>450</v>
      </c>
      <c r="I2466" t="s">
        <v>689</v>
      </c>
      <c r="J2466" t="s">
        <v>690</v>
      </c>
      <c r="K2466">
        <v>10009</v>
      </c>
      <c r="L2466" t="s">
        <v>571</v>
      </c>
      <c r="M2466" t="s">
        <v>3639</v>
      </c>
      <c r="N2466" t="s">
        <v>494</v>
      </c>
      <c r="O2466" t="s">
        <v>495</v>
      </c>
      <c r="P2466" t="s">
        <v>3640</v>
      </c>
      <c r="Q2466">
        <v>136.99</v>
      </c>
      <c r="R2466">
        <v>1</v>
      </c>
      <c r="S2466">
        <v>0</v>
      </c>
      <c r="T2466" s="16">
        <v>36.987300000000005</v>
      </c>
    </row>
    <row r="2467" spans="1:20" x14ac:dyDescent="0.3">
      <c r="A2467" t="s">
        <v>5957</v>
      </c>
      <c r="B2467" s="1">
        <v>43072</v>
      </c>
      <c r="C2467" s="1">
        <v>43078</v>
      </c>
      <c r="D2467" t="s">
        <v>473</v>
      </c>
      <c r="E2467" t="s">
        <v>4043</v>
      </c>
      <c r="F2467" t="s">
        <v>4044</v>
      </c>
      <c r="G2467" t="s">
        <v>449</v>
      </c>
      <c r="H2467" t="s">
        <v>450</v>
      </c>
      <c r="I2467" t="s">
        <v>689</v>
      </c>
      <c r="J2467" t="s">
        <v>690</v>
      </c>
      <c r="K2467">
        <v>10009</v>
      </c>
      <c r="L2467" t="s">
        <v>571</v>
      </c>
      <c r="M2467" t="s">
        <v>1978</v>
      </c>
      <c r="N2467" t="s">
        <v>469</v>
      </c>
      <c r="O2467" t="s">
        <v>470</v>
      </c>
      <c r="P2467" t="s">
        <v>1979</v>
      </c>
      <c r="Q2467">
        <v>3.15</v>
      </c>
      <c r="R2467">
        <v>1</v>
      </c>
      <c r="S2467">
        <v>0</v>
      </c>
      <c r="T2467" s="16">
        <v>1.512</v>
      </c>
    </row>
    <row r="2468" spans="1:20" x14ac:dyDescent="0.3">
      <c r="A2468" t="s">
        <v>5958</v>
      </c>
      <c r="B2468" s="1">
        <v>42859</v>
      </c>
      <c r="C2468" s="1">
        <v>42863</v>
      </c>
      <c r="D2468" t="s">
        <v>473</v>
      </c>
      <c r="E2468" t="s">
        <v>1947</v>
      </c>
      <c r="F2468" t="s">
        <v>1948</v>
      </c>
      <c r="G2468" t="s">
        <v>449</v>
      </c>
      <c r="H2468" t="s">
        <v>450</v>
      </c>
      <c r="I2468" t="s">
        <v>5959</v>
      </c>
      <c r="J2468" t="s">
        <v>742</v>
      </c>
      <c r="K2468">
        <v>23602</v>
      </c>
      <c r="L2468" t="s">
        <v>453</v>
      </c>
      <c r="M2468" t="s">
        <v>5960</v>
      </c>
      <c r="N2468" t="s">
        <v>469</v>
      </c>
      <c r="O2468" t="s">
        <v>513</v>
      </c>
      <c r="P2468" t="s">
        <v>5961</v>
      </c>
      <c r="Q2468">
        <v>9.11</v>
      </c>
      <c r="R2468">
        <v>1</v>
      </c>
      <c r="S2468">
        <v>0</v>
      </c>
      <c r="T2468" s="16">
        <v>4.099499999999999</v>
      </c>
    </row>
    <row r="2469" spans="1:20" x14ac:dyDescent="0.3">
      <c r="A2469" t="s">
        <v>5958</v>
      </c>
      <c r="B2469" s="1">
        <v>42859</v>
      </c>
      <c r="C2469" s="1">
        <v>42863</v>
      </c>
      <c r="D2469" t="s">
        <v>473</v>
      </c>
      <c r="E2469" t="s">
        <v>1947</v>
      </c>
      <c r="F2469" t="s">
        <v>1948</v>
      </c>
      <c r="G2469" t="s">
        <v>449</v>
      </c>
      <c r="H2469" t="s">
        <v>450</v>
      </c>
      <c r="I2469" t="s">
        <v>5959</v>
      </c>
      <c r="J2469" t="s">
        <v>742</v>
      </c>
      <c r="K2469">
        <v>23602</v>
      </c>
      <c r="L2469" t="s">
        <v>453</v>
      </c>
      <c r="M2469" t="s">
        <v>1944</v>
      </c>
      <c r="N2469" t="s">
        <v>469</v>
      </c>
      <c r="O2469" t="s">
        <v>482</v>
      </c>
      <c r="P2469" t="s">
        <v>1945</v>
      </c>
      <c r="Q2469">
        <v>571.44000000000005</v>
      </c>
      <c r="R2469">
        <v>4</v>
      </c>
      <c r="S2469">
        <v>0</v>
      </c>
      <c r="T2469" s="16">
        <v>165.71759999999995</v>
      </c>
    </row>
    <row r="2470" spans="1:20" x14ac:dyDescent="0.3">
      <c r="A2470" t="s">
        <v>5958</v>
      </c>
      <c r="B2470" s="1">
        <v>42859</v>
      </c>
      <c r="C2470" s="1">
        <v>42863</v>
      </c>
      <c r="D2470" t="s">
        <v>473</v>
      </c>
      <c r="E2470" t="s">
        <v>1947</v>
      </c>
      <c r="F2470" t="s">
        <v>1948</v>
      </c>
      <c r="G2470" t="s">
        <v>449</v>
      </c>
      <c r="H2470" t="s">
        <v>450</v>
      </c>
      <c r="I2470" t="s">
        <v>5959</v>
      </c>
      <c r="J2470" t="s">
        <v>742</v>
      </c>
      <c r="K2470">
        <v>23602</v>
      </c>
      <c r="L2470" t="s">
        <v>453</v>
      </c>
      <c r="M2470" t="s">
        <v>5962</v>
      </c>
      <c r="N2470" t="s">
        <v>469</v>
      </c>
      <c r="O2470" t="s">
        <v>513</v>
      </c>
      <c r="P2470" t="s">
        <v>5963</v>
      </c>
      <c r="Q2470">
        <v>32.400000000000006</v>
      </c>
      <c r="R2470">
        <v>5</v>
      </c>
      <c r="S2470">
        <v>0</v>
      </c>
      <c r="T2470" s="16">
        <v>15.552000000000001</v>
      </c>
    </row>
    <row r="2471" spans="1:20" x14ac:dyDescent="0.3">
      <c r="A2471" t="s">
        <v>5958</v>
      </c>
      <c r="B2471" s="1">
        <v>42859</v>
      </c>
      <c r="C2471" s="1">
        <v>42863</v>
      </c>
      <c r="D2471" t="s">
        <v>473</v>
      </c>
      <c r="E2471" t="s">
        <v>1947</v>
      </c>
      <c r="F2471" t="s">
        <v>1948</v>
      </c>
      <c r="G2471" t="s">
        <v>449</v>
      </c>
      <c r="H2471" t="s">
        <v>450</v>
      </c>
      <c r="I2471" t="s">
        <v>5959</v>
      </c>
      <c r="J2471" t="s">
        <v>742</v>
      </c>
      <c r="K2471">
        <v>23602</v>
      </c>
      <c r="L2471" t="s">
        <v>453</v>
      </c>
      <c r="M2471" t="s">
        <v>4537</v>
      </c>
      <c r="N2471" t="s">
        <v>469</v>
      </c>
      <c r="O2471" t="s">
        <v>482</v>
      </c>
      <c r="P2471" t="s">
        <v>4538</v>
      </c>
      <c r="Q2471">
        <v>16.91</v>
      </c>
      <c r="R2471">
        <v>1</v>
      </c>
      <c r="S2471">
        <v>0</v>
      </c>
      <c r="T2471" s="16">
        <v>4.5656999999999996</v>
      </c>
    </row>
    <row r="2472" spans="1:20" x14ac:dyDescent="0.3">
      <c r="A2472" t="s">
        <v>5964</v>
      </c>
      <c r="B2472" s="1">
        <v>42391</v>
      </c>
      <c r="C2472" s="1">
        <v>42397</v>
      </c>
      <c r="D2472" t="s">
        <v>473</v>
      </c>
      <c r="E2472" t="s">
        <v>5965</v>
      </c>
      <c r="F2472" t="s">
        <v>5966</v>
      </c>
      <c r="G2472" t="s">
        <v>449</v>
      </c>
      <c r="H2472" t="s">
        <v>450</v>
      </c>
      <c r="I2472" t="s">
        <v>2134</v>
      </c>
      <c r="J2472" t="s">
        <v>511</v>
      </c>
      <c r="K2472">
        <v>28314</v>
      </c>
      <c r="L2472" t="s">
        <v>453</v>
      </c>
      <c r="M2472" t="s">
        <v>5967</v>
      </c>
      <c r="N2472" t="s">
        <v>455</v>
      </c>
      <c r="O2472" t="s">
        <v>488</v>
      </c>
      <c r="P2472" t="s">
        <v>5968</v>
      </c>
      <c r="Q2472">
        <v>14.272</v>
      </c>
      <c r="R2472">
        <v>8</v>
      </c>
      <c r="S2472">
        <v>0.2</v>
      </c>
      <c r="T2472" s="16">
        <v>4.281600000000001</v>
      </c>
    </row>
    <row r="2473" spans="1:20" x14ac:dyDescent="0.3">
      <c r="A2473" t="s">
        <v>5964</v>
      </c>
      <c r="B2473" s="1">
        <v>42391</v>
      </c>
      <c r="C2473" s="1">
        <v>42397</v>
      </c>
      <c r="D2473" t="s">
        <v>473</v>
      </c>
      <c r="E2473" t="s">
        <v>5965</v>
      </c>
      <c r="F2473" t="s">
        <v>5966</v>
      </c>
      <c r="G2473" t="s">
        <v>449</v>
      </c>
      <c r="H2473" t="s">
        <v>450</v>
      </c>
      <c r="I2473" t="s">
        <v>2134</v>
      </c>
      <c r="J2473" t="s">
        <v>511</v>
      </c>
      <c r="K2473">
        <v>28314</v>
      </c>
      <c r="L2473" t="s">
        <v>453</v>
      </c>
      <c r="M2473" t="s">
        <v>5451</v>
      </c>
      <c r="N2473" t="s">
        <v>455</v>
      </c>
      <c r="O2473" t="s">
        <v>456</v>
      </c>
      <c r="P2473" t="s">
        <v>5969</v>
      </c>
      <c r="Q2473">
        <v>451.13599999999997</v>
      </c>
      <c r="R2473">
        <v>4</v>
      </c>
      <c r="S2473">
        <v>0.2</v>
      </c>
      <c r="T2473" s="16">
        <v>-67.670399999999972</v>
      </c>
    </row>
    <row r="2474" spans="1:20" x14ac:dyDescent="0.3">
      <c r="A2474" t="s">
        <v>5964</v>
      </c>
      <c r="B2474" s="1">
        <v>42391</v>
      </c>
      <c r="C2474" s="1">
        <v>42397</v>
      </c>
      <c r="D2474" t="s">
        <v>473</v>
      </c>
      <c r="E2474" t="s">
        <v>5965</v>
      </c>
      <c r="F2474" t="s">
        <v>5966</v>
      </c>
      <c r="G2474" t="s">
        <v>449</v>
      </c>
      <c r="H2474" t="s">
        <v>450</v>
      </c>
      <c r="I2474" t="s">
        <v>2134</v>
      </c>
      <c r="J2474" t="s">
        <v>511</v>
      </c>
      <c r="K2474">
        <v>28314</v>
      </c>
      <c r="L2474" t="s">
        <v>453</v>
      </c>
      <c r="M2474" t="s">
        <v>5563</v>
      </c>
      <c r="N2474" t="s">
        <v>469</v>
      </c>
      <c r="O2474" t="s">
        <v>501</v>
      </c>
      <c r="P2474" t="s">
        <v>5564</v>
      </c>
      <c r="Q2474">
        <v>64.864000000000004</v>
      </c>
      <c r="R2474">
        <v>4</v>
      </c>
      <c r="S2474">
        <v>0.2</v>
      </c>
      <c r="T2474" s="16">
        <v>6.4864000000000033</v>
      </c>
    </row>
    <row r="2475" spans="1:20" x14ac:dyDescent="0.3">
      <c r="A2475" t="s">
        <v>5970</v>
      </c>
      <c r="B2475" s="1">
        <v>42677</v>
      </c>
      <c r="C2475" s="1">
        <v>42680</v>
      </c>
      <c r="D2475" t="s">
        <v>611</v>
      </c>
      <c r="E2475" t="s">
        <v>3960</v>
      </c>
      <c r="F2475" t="s">
        <v>3961</v>
      </c>
      <c r="G2475" t="s">
        <v>449</v>
      </c>
      <c r="H2475" t="s">
        <v>450</v>
      </c>
      <c r="I2475" t="s">
        <v>465</v>
      </c>
      <c r="J2475" t="s">
        <v>466</v>
      </c>
      <c r="K2475">
        <v>90032</v>
      </c>
      <c r="L2475" t="s">
        <v>467</v>
      </c>
      <c r="M2475" t="s">
        <v>5971</v>
      </c>
      <c r="N2475" t="s">
        <v>455</v>
      </c>
      <c r="O2475" t="s">
        <v>459</v>
      </c>
      <c r="P2475" t="s">
        <v>5972</v>
      </c>
      <c r="Q2475">
        <v>217.58400000000003</v>
      </c>
      <c r="R2475">
        <v>2</v>
      </c>
      <c r="S2475">
        <v>0.2</v>
      </c>
      <c r="T2475" s="16">
        <v>-29.917800000000021</v>
      </c>
    </row>
    <row r="2476" spans="1:20" x14ac:dyDescent="0.3">
      <c r="A2476" t="s">
        <v>5970</v>
      </c>
      <c r="B2476" s="1">
        <v>42677</v>
      </c>
      <c r="C2476" s="1">
        <v>42680</v>
      </c>
      <c r="D2476" t="s">
        <v>611</v>
      </c>
      <c r="E2476" t="s">
        <v>3960</v>
      </c>
      <c r="F2476" t="s">
        <v>3961</v>
      </c>
      <c r="G2476" t="s">
        <v>449</v>
      </c>
      <c r="H2476" t="s">
        <v>450</v>
      </c>
      <c r="I2476" t="s">
        <v>465</v>
      </c>
      <c r="J2476" t="s">
        <v>466</v>
      </c>
      <c r="K2476">
        <v>90032</v>
      </c>
      <c r="L2476" t="s">
        <v>467</v>
      </c>
      <c r="M2476" t="s">
        <v>5973</v>
      </c>
      <c r="N2476" t="s">
        <v>494</v>
      </c>
      <c r="O2476" t="s">
        <v>584</v>
      </c>
      <c r="P2476" t="s">
        <v>5974</v>
      </c>
      <c r="Q2476">
        <v>82.95</v>
      </c>
      <c r="R2476">
        <v>5</v>
      </c>
      <c r="S2476">
        <v>0</v>
      </c>
      <c r="T2476" s="16">
        <v>29.032499999999999</v>
      </c>
    </row>
    <row r="2477" spans="1:20" x14ac:dyDescent="0.3">
      <c r="A2477" t="s">
        <v>5970</v>
      </c>
      <c r="B2477" s="1">
        <v>42677</v>
      </c>
      <c r="C2477" s="1">
        <v>42680</v>
      </c>
      <c r="D2477" t="s">
        <v>611</v>
      </c>
      <c r="E2477" t="s">
        <v>3960</v>
      </c>
      <c r="F2477" t="s">
        <v>3961</v>
      </c>
      <c r="G2477" t="s">
        <v>449</v>
      </c>
      <c r="H2477" t="s">
        <v>450</v>
      </c>
      <c r="I2477" t="s">
        <v>465</v>
      </c>
      <c r="J2477" t="s">
        <v>466</v>
      </c>
      <c r="K2477">
        <v>90032</v>
      </c>
      <c r="L2477" t="s">
        <v>467</v>
      </c>
      <c r="M2477" t="s">
        <v>5975</v>
      </c>
      <c r="N2477" t="s">
        <v>469</v>
      </c>
      <c r="O2477" t="s">
        <v>470</v>
      </c>
      <c r="P2477" t="s">
        <v>5976</v>
      </c>
      <c r="Q2477">
        <v>87.71</v>
      </c>
      <c r="R2477">
        <v>7</v>
      </c>
      <c r="S2477">
        <v>0</v>
      </c>
      <c r="T2477" s="16">
        <v>41.223699999999994</v>
      </c>
    </row>
    <row r="2478" spans="1:20" x14ac:dyDescent="0.3">
      <c r="A2478" t="s">
        <v>5970</v>
      </c>
      <c r="B2478" s="1">
        <v>42677</v>
      </c>
      <c r="C2478" s="1">
        <v>42680</v>
      </c>
      <c r="D2478" t="s">
        <v>611</v>
      </c>
      <c r="E2478" t="s">
        <v>3960</v>
      </c>
      <c r="F2478" t="s">
        <v>3961</v>
      </c>
      <c r="G2478" t="s">
        <v>449</v>
      </c>
      <c r="H2478" t="s">
        <v>450</v>
      </c>
      <c r="I2478" t="s">
        <v>465</v>
      </c>
      <c r="J2478" t="s">
        <v>466</v>
      </c>
      <c r="K2478">
        <v>90032</v>
      </c>
      <c r="L2478" t="s">
        <v>467</v>
      </c>
      <c r="M2478" t="s">
        <v>5930</v>
      </c>
      <c r="N2478" t="s">
        <v>469</v>
      </c>
      <c r="O2478" t="s">
        <v>501</v>
      </c>
      <c r="P2478" t="s">
        <v>5931</v>
      </c>
      <c r="Q2478">
        <v>1101.48</v>
      </c>
      <c r="R2478">
        <v>4</v>
      </c>
      <c r="S2478">
        <v>0</v>
      </c>
      <c r="T2478" s="16">
        <v>429.57720000000006</v>
      </c>
    </row>
    <row r="2479" spans="1:20" x14ac:dyDescent="0.3">
      <c r="A2479" t="s">
        <v>5977</v>
      </c>
      <c r="B2479" s="1">
        <v>42982</v>
      </c>
      <c r="C2479" s="1">
        <v>42986</v>
      </c>
      <c r="D2479" t="s">
        <v>446</v>
      </c>
      <c r="E2479" t="s">
        <v>5978</v>
      </c>
      <c r="F2479" t="s">
        <v>5979</v>
      </c>
      <c r="G2479" t="s">
        <v>464</v>
      </c>
      <c r="H2479" t="s">
        <v>450</v>
      </c>
      <c r="I2479" t="s">
        <v>465</v>
      </c>
      <c r="J2479" t="s">
        <v>466</v>
      </c>
      <c r="K2479">
        <v>90036</v>
      </c>
      <c r="L2479" t="s">
        <v>467</v>
      </c>
      <c r="M2479" t="s">
        <v>2746</v>
      </c>
      <c r="N2479" t="s">
        <v>455</v>
      </c>
      <c r="O2479" t="s">
        <v>479</v>
      </c>
      <c r="P2479" t="s">
        <v>2747</v>
      </c>
      <c r="Q2479">
        <v>1322.3520000000001</v>
      </c>
      <c r="R2479">
        <v>3</v>
      </c>
      <c r="S2479">
        <v>0.2</v>
      </c>
      <c r="T2479" s="16">
        <v>-99.176400000000001</v>
      </c>
    </row>
    <row r="2480" spans="1:20" x14ac:dyDescent="0.3">
      <c r="A2480" t="s">
        <v>5980</v>
      </c>
      <c r="B2480" s="1">
        <v>41895</v>
      </c>
      <c r="C2480" s="1">
        <v>41901</v>
      </c>
      <c r="D2480" t="s">
        <v>473</v>
      </c>
      <c r="E2480" t="s">
        <v>3967</v>
      </c>
      <c r="F2480" t="s">
        <v>3968</v>
      </c>
      <c r="G2480" t="s">
        <v>449</v>
      </c>
      <c r="H2480" t="s">
        <v>450</v>
      </c>
      <c r="I2480" t="s">
        <v>689</v>
      </c>
      <c r="J2480" t="s">
        <v>690</v>
      </c>
      <c r="K2480">
        <v>10011</v>
      </c>
      <c r="L2480" t="s">
        <v>571</v>
      </c>
      <c r="M2480" t="s">
        <v>490</v>
      </c>
      <c r="N2480" t="s">
        <v>469</v>
      </c>
      <c r="O2480" t="s">
        <v>491</v>
      </c>
      <c r="P2480" t="s">
        <v>492</v>
      </c>
      <c r="Q2480">
        <v>5.46</v>
      </c>
      <c r="R2480">
        <v>3</v>
      </c>
      <c r="S2480">
        <v>0</v>
      </c>
      <c r="T2480" s="16">
        <v>1.4742000000000002</v>
      </c>
    </row>
    <row r="2481" spans="1:20" x14ac:dyDescent="0.3">
      <c r="A2481" t="s">
        <v>5981</v>
      </c>
      <c r="B2481" s="1">
        <v>42905</v>
      </c>
      <c r="C2481" s="1">
        <v>42911</v>
      </c>
      <c r="D2481" t="s">
        <v>473</v>
      </c>
      <c r="E2481" t="s">
        <v>3592</v>
      </c>
      <c r="F2481" t="s">
        <v>3593</v>
      </c>
      <c r="G2481" t="s">
        <v>449</v>
      </c>
      <c r="H2481" t="s">
        <v>450</v>
      </c>
      <c r="I2481" t="s">
        <v>1240</v>
      </c>
      <c r="J2481" t="s">
        <v>527</v>
      </c>
      <c r="K2481">
        <v>75220</v>
      </c>
      <c r="L2481" t="s">
        <v>528</v>
      </c>
      <c r="M2481" t="s">
        <v>5982</v>
      </c>
      <c r="N2481" t="s">
        <v>469</v>
      </c>
      <c r="O2481" t="s">
        <v>1002</v>
      </c>
      <c r="P2481" t="s">
        <v>5983</v>
      </c>
      <c r="Q2481">
        <v>11.184000000000001</v>
      </c>
      <c r="R2481">
        <v>1</v>
      </c>
      <c r="S2481">
        <v>0.2</v>
      </c>
      <c r="T2481" s="16">
        <v>0.83879999999999999</v>
      </c>
    </row>
    <row r="2482" spans="1:20" x14ac:dyDescent="0.3">
      <c r="A2482" t="s">
        <v>5981</v>
      </c>
      <c r="B2482" s="1">
        <v>42905</v>
      </c>
      <c r="C2482" s="1">
        <v>42911</v>
      </c>
      <c r="D2482" t="s">
        <v>473</v>
      </c>
      <c r="E2482" t="s">
        <v>3592</v>
      </c>
      <c r="F2482" t="s">
        <v>3593</v>
      </c>
      <c r="G2482" t="s">
        <v>449</v>
      </c>
      <c r="H2482" t="s">
        <v>450</v>
      </c>
      <c r="I2482" t="s">
        <v>1240</v>
      </c>
      <c r="J2482" t="s">
        <v>527</v>
      </c>
      <c r="K2482">
        <v>75220</v>
      </c>
      <c r="L2482" t="s">
        <v>528</v>
      </c>
      <c r="M2482" t="s">
        <v>802</v>
      </c>
      <c r="N2482" t="s">
        <v>469</v>
      </c>
      <c r="O2482" t="s">
        <v>482</v>
      </c>
      <c r="P2482" t="s">
        <v>803</v>
      </c>
      <c r="Q2482">
        <v>153.584</v>
      </c>
      <c r="R2482">
        <v>2</v>
      </c>
      <c r="S2482">
        <v>0.2</v>
      </c>
      <c r="T2482" s="16">
        <v>-32.636600000000001</v>
      </c>
    </row>
    <row r="2483" spans="1:20" x14ac:dyDescent="0.3">
      <c r="A2483" t="s">
        <v>5984</v>
      </c>
      <c r="B2483" s="1">
        <v>43093</v>
      </c>
      <c r="C2483" s="1">
        <v>43100</v>
      </c>
      <c r="D2483" t="s">
        <v>473</v>
      </c>
      <c r="E2483" t="s">
        <v>1415</v>
      </c>
      <c r="F2483" t="s">
        <v>1416</v>
      </c>
      <c r="G2483" t="s">
        <v>449</v>
      </c>
      <c r="H2483" t="s">
        <v>450</v>
      </c>
      <c r="I2483" t="s">
        <v>518</v>
      </c>
      <c r="J2483" t="s">
        <v>519</v>
      </c>
      <c r="K2483">
        <v>98105</v>
      </c>
      <c r="L2483" t="s">
        <v>467</v>
      </c>
      <c r="M2483" t="s">
        <v>3359</v>
      </c>
      <c r="N2483" t="s">
        <v>469</v>
      </c>
      <c r="O2483" t="s">
        <v>482</v>
      </c>
      <c r="P2483" t="s">
        <v>3360</v>
      </c>
      <c r="Q2483">
        <v>1003.6200000000001</v>
      </c>
      <c r="R2483">
        <v>6</v>
      </c>
      <c r="S2483">
        <v>0</v>
      </c>
      <c r="T2483" s="16">
        <v>0</v>
      </c>
    </row>
    <row r="2484" spans="1:20" x14ac:dyDescent="0.3">
      <c r="A2484" t="s">
        <v>5985</v>
      </c>
      <c r="B2484" s="1">
        <v>42975</v>
      </c>
      <c r="C2484" s="1">
        <v>42981</v>
      </c>
      <c r="D2484" t="s">
        <v>473</v>
      </c>
      <c r="E2484" t="s">
        <v>5770</v>
      </c>
      <c r="F2484" t="s">
        <v>5771</v>
      </c>
      <c r="G2484" t="s">
        <v>525</v>
      </c>
      <c r="H2484" t="s">
        <v>450</v>
      </c>
      <c r="I2484" t="s">
        <v>518</v>
      </c>
      <c r="J2484" t="s">
        <v>519</v>
      </c>
      <c r="K2484">
        <v>98105</v>
      </c>
      <c r="L2484" t="s">
        <v>467</v>
      </c>
      <c r="M2484" t="s">
        <v>5986</v>
      </c>
      <c r="N2484" t="s">
        <v>494</v>
      </c>
      <c r="O2484" t="s">
        <v>495</v>
      </c>
      <c r="P2484" t="s">
        <v>5987</v>
      </c>
      <c r="Q2484">
        <v>35.167999999999999</v>
      </c>
      <c r="R2484">
        <v>4</v>
      </c>
      <c r="S2484">
        <v>0.2</v>
      </c>
      <c r="T2484" s="16">
        <v>11.429599999999999</v>
      </c>
    </row>
    <row r="2485" spans="1:20" x14ac:dyDescent="0.3">
      <c r="A2485" t="s">
        <v>5985</v>
      </c>
      <c r="B2485" s="1">
        <v>42975</v>
      </c>
      <c r="C2485" s="1">
        <v>42981</v>
      </c>
      <c r="D2485" t="s">
        <v>473</v>
      </c>
      <c r="E2485" t="s">
        <v>5770</v>
      </c>
      <c r="F2485" t="s">
        <v>5771</v>
      </c>
      <c r="G2485" t="s">
        <v>525</v>
      </c>
      <c r="H2485" t="s">
        <v>450</v>
      </c>
      <c r="I2485" t="s">
        <v>518</v>
      </c>
      <c r="J2485" t="s">
        <v>519</v>
      </c>
      <c r="K2485">
        <v>98105</v>
      </c>
      <c r="L2485" t="s">
        <v>467</v>
      </c>
      <c r="M2485" t="s">
        <v>1780</v>
      </c>
      <c r="N2485" t="s">
        <v>455</v>
      </c>
      <c r="O2485" t="s">
        <v>479</v>
      </c>
      <c r="P2485" t="s">
        <v>1781</v>
      </c>
      <c r="Q2485">
        <v>1137.75</v>
      </c>
      <c r="R2485">
        <v>5</v>
      </c>
      <c r="S2485">
        <v>0</v>
      </c>
      <c r="T2485" s="16">
        <v>250.30500000000004</v>
      </c>
    </row>
    <row r="2486" spans="1:20" x14ac:dyDescent="0.3">
      <c r="A2486" t="s">
        <v>5985</v>
      </c>
      <c r="B2486" s="1">
        <v>42975</v>
      </c>
      <c r="C2486" s="1">
        <v>42981</v>
      </c>
      <c r="D2486" t="s">
        <v>473</v>
      </c>
      <c r="E2486" t="s">
        <v>5770</v>
      </c>
      <c r="F2486" t="s">
        <v>5771</v>
      </c>
      <c r="G2486" t="s">
        <v>525</v>
      </c>
      <c r="H2486" t="s">
        <v>450</v>
      </c>
      <c r="I2486" t="s">
        <v>518</v>
      </c>
      <c r="J2486" t="s">
        <v>519</v>
      </c>
      <c r="K2486">
        <v>98105</v>
      </c>
      <c r="L2486" t="s">
        <v>467</v>
      </c>
      <c r="M2486" t="s">
        <v>2152</v>
      </c>
      <c r="N2486" t="s">
        <v>469</v>
      </c>
      <c r="O2486" t="s">
        <v>498</v>
      </c>
      <c r="P2486" t="s">
        <v>2153</v>
      </c>
      <c r="Q2486">
        <v>99.680000000000021</v>
      </c>
      <c r="R2486">
        <v>5</v>
      </c>
      <c r="S2486">
        <v>0.2</v>
      </c>
      <c r="T2486" s="16">
        <v>32.396000000000001</v>
      </c>
    </row>
    <row r="2487" spans="1:20" x14ac:dyDescent="0.3">
      <c r="A2487" t="s">
        <v>5985</v>
      </c>
      <c r="B2487" s="1">
        <v>42975</v>
      </c>
      <c r="C2487" s="1">
        <v>42981</v>
      </c>
      <c r="D2487" t="s">
        <v>473</v>
      </c>
      <c r="E2487" t="s">
        <v>5770</v>
      </c>
      <c r="F2487" t="s">
        <v>5771</v>
      </c>
      <c r="G2487" t="s">
        <v>525</v>
      </c>
      <c r="H2487" t="s">
        <v>450</v>
      </c>
      <c r="I2487" t="s">
        <v>518</v>
      </c>
      <c r="J2487" t="s">
        <v>519</v>
      </c>
      <c r="K2487">
        <v>98105</v>
      </c>
      <c r="L2487" t="s">
        <v>467</v>
      </c>
      <c r="M2487" t="s">
        <v>2167</v>
      </c>
      <c r="N2487" t="s">
        <v>469</v>
      </c>
      <c r="O2487" t="s">
        <v>491</v>
      </c>
      <c r="P2487" t="s">
        <v>2168</v>
      </c>
      <c r="Q2487">
        <v>5.56</v>
      </c>
      <c r="R2487">
        <v>2</v>
      </c>
      <c r="S2487">
        <v>0</v>
      </c>
      <c r="T2487" s="16">
        <v>1.4455999999999998</v>
      </c>
    </row>
    <row r="2488" spans="1:20" x14ac:dyDescent="0.3">
      <c r="A2488" t="s">
        <v>5988</v>
      </c>
      <c r="B2488" s="1">
        <v>42006</v>
      </c>
      <c r="C2488" s="1">
        <v>42008</v>
      </c>
      <c r="D2488" t="s">
        <v>446</v>
      </c>
      <c r="E2488" t="s">
        <v>1421</v>
      </c>
      <c r="F2488" t="s">
        <v>1422</v>
      </c>
      <c r="G2488" t="s">
        <v>464</v>
      </c>
      <c r="H2488" t="s">
        <v>450</v>
      </c>
      <c r="I2488" t="s">
        <v>1030</v>
      </c>
      <c r="J2488" t="s">
        <v>668</v>
      </c>
      <c r="K2488">
        <v>19711</v>
      </c>
      <c r="L2488" t="s">
        <v>571</v>
      </c>
      <c r="M2488" t="s">
        <v>5989</v>
      </c>
      <c r="N2488" t="s">
        <v>469</v>
      </c>
      <c r="O2488" t="s">
        <v>482</v>
      </c>
      <c r="P2488" t="s">
        <v>5990</v>
      </c>
      <c r="Q2488">
        <v>85.52</v>
      </c>
      <c r="R2488">
        <v>2</v>
      </c>
      <c r="S2488">
        <v>0</v>
      </c>
      <c r="T2488" s="16">
        <v>22.235199999999999</v>
      </c>
    </row>
    <row r="2489" spans="1:20" x14ac:dyDescent="0.3">
      <c r="A2489" t="s">
        <v>5988</v>
      </c>
      <c r="B2489" s="1">
        <v>42006</v>
      </c>
      <c r="C2489" s="1">
        <v>42008</v>
      </c>
      <c r="D2489" t="s">
        <v>446</v>
      </c>
      <c r="E2489" t="s">
        <v>1421</v>
      </c>
      <c r="F2489" t="s">
        <v>1422</v>
      </c>
      <c r="G2489" t="s">
        <v>464</v>
      </c>
      <c r="H2489" t="s">
        <v>450</v>
      </c>
      <c r="I2489" t="s">
        <v>1030</v>
      </c>
      <c r="J2489" t="s">
        <v>668</v>
      </c>
      <c r="K2489">
        <v>19711</v>
      </c>
      <c r="L2489" t="s">
        <v>571</v>
      </c>
      <c r="M2489" t="s">
        <v>5991</v>
      </c>
      <c r="N2489" t="s">
        <v>469</v>
      </c>
      <c r="O2489" t="s">
        <v>491</v>
      </c>
      <c r="P2489" t="s">
        <v>5992</v>
      </c>
      <c r="Q2489">
        <v>9.84</v>
      </c>
      <c r="R2489">
        <v>3</v>
      </c>
      <c r="S2489">
        <v>0</v>
      </c>
      <c r="T2489" s="16">
        <v>2.6568000000000005</v>
      </c>
    </row>
    <row r="2490" spans="1:20" x14ac:dyDescent="0.3">
      <c r="A2490" t="s">
        <v>5988</v>
      </c>
      <c r="B2490" s="1">
        <v>42006</v>
      </c>
      <c r="C2490" s="1">
        <v>42008</v>
      </c>
      <c r="D2490" t="s">
        <v>446</v>
      </c>
      <c r="E2490" t="s">
        <v>1421</v>
      </c>
      <c r="F2490" t="s">
        <v>1422</v>
      </c>
      <c r="G2490" t="s">
        <v>464</v>
      </c>
      <c r="H2490" t="s">
        <v>450</v>
      </c>
      <c r="I2490" t="s">
        <v>1030</v>
      </c>
      <c r="J2490" t="s">
        <v>668</v>
      </c>
      <c r="K2490">
        <v>19711</v>
      </c>
      <c r="L2490" t="s">
        <v>571</v>
      </c>
      <c r="M2490" t="s">
        <v>5658</v>
      </c>
      <c r="N2490" t="s">
        <v>469</v>
      </c>
      <c r="O2490" t="s">
        <v>513</v>
      </c>
      <c r="P2490" t="s">
        <v>5659</v>
      </c>
      <c r="Q2490">
        <v>20.04</v>
      </c>
      <c r="R2490">
        <v>3</v>
      </c>
      <c r="S2490">
        <v>0</v>
      </c>
      <c r="T2490" s="16">
        <v>9.6191999999999993</v>
      </c>
    </row>
    <row r="2491" spans="1:20" x14ac:dyDescent="0.3">
      <c r="A2491" t="s">
        <v>5993</v>
      </c>
      <c r="B2491" s="1">
        <v>42286</v>
      </c>
      <c r="C2491" s="1">
        <v>42290</v>
      </c>
      <c r="D2491" t="s">
        <v>446</v>
      </c>
      <c r="E2491" t="s">
        <v>5994</v>
      </c>
      <c r="F2491" t="s">
        <v>5995</v>
      </c>
      <c r="G2491" t="s">
        <v>449</v>
      </c>
      <c r="H2491" t="s">
        <v>450</v>
      </c>
      <c r="I2491" t="s">
        <v>689</v>
      </c>
      <c r="J2491" t="s">
        <v>690</v>
      </c>
      <c r="K2491">
        <v>10024</v>
      </c>
      <c r="L2491" t="s">
        <v>571</v>
      </c>
      <c r="M2491" t="s">
        <v>5996</v>
      </c>
      <c r="N2491" t="s">
        <v>494</v>
      </c>
      <c r="O2491" t="s">
        <v>495</v>
      </c>
      <c r="P2491" t="s">
        <v>5997</v>
      </c>
      <c r="Q2491">
        <v>631.96</v>
      </c>
      <c r="R2491">
        <v>4</v>
      </c>
      <c r="S2491">
        <v>0</v>
      </c>
      <c r="T2491" s="16">
        <v>303.3408</v>
      </c>
    </row>
    <row r="2492" spans="1:20" x14ac:dyDescent="0.3">
      <c r="A2492" t="s">
        <v>5993</v>
      </c>
      <c r="B2492" s="1">
        <v>42286</v>
      </c>
      <c r="C2492" s="1">
        <v>42290</v>
      </c>
      <c r="D2492" t="s">
        <v>446</v>
      </c>
      <c r="E2492" t="s">
        <v>5994</v>
      </c>
      <c r="F2492" t="s">
        <v>5995</v>
      </c>
      <c r="G2492" t="s">
        <v>449</v>
      </c>
      <c r="H2492" t="s">
        <v>450</v>
      </c>
      <c r="I2492" t="s">
        <v>689</v>
      </c>
      <c r="J2492" t="s">
        <v>690</v>
      </c>
      <c r="K2492">
        <v>10024</v>
      </c>
      <c r="L2492" t="s">
        <v>571</v>
      </c>
      <c r="M2492" t="s">
        <v>5998</v>
      </c>
      <c r="N2492" t="s">
        <v>469</v>
      </c>
      <c r="O2492" t="s">
        <v>513</v>
      </c>
      <c r="P2492" t="s">
        <v>5999</v>
      </c>
      <c r="Q2492">
        <v>23.92</v>
      </c>
      <c r="R2492">
        <v>4</v>
      </c>
      <c r="S2492">
        <v>0</v>
      </c>
      <c r="T2492" s="16">
        <v>10.763999999999999</v>
      </c>
    </row>
    <row r="2493" spans="1:20" x14ac:dyDescent="0.3">
      <c r="A2493" t="s">
        <v>6000</v>
      </c>
      <c r="B2493" s="1">
        <v>41986</v>
      </c>
      <c r="C2493" s="1">
        <v>41988</v>
      </c>
      <c r="D2493" t="s">
        <v>446</v>
      </c>
      <c r="E2493" t="s">
        <v>852</v>
      </c>
      <c r="F2493" t="s">
        <v>853</v>
      </c>
      <c r="G2493" t="s">
        <v>449</v>
      </c>
      <c r="H2493" t="s">
        <v>450</v>
      </c>
      <c r="I2493" t="s">
        <v>465</v>
      </c>
      <c r="J2493" t="s">
        <v>466</v>
      </c>
      <c r="K2493">
        <v>90049</v>
      </c>
      <c r="L2493" t="s">
        <v>467</v>
      </c>
      <c r="M2493" t="s">
        <v>4865</v>
      </c>
      <c r="N2493" t="s">
        <v>469</v>
      </c>
      <c r="O2493" t="s">
        <v>513</v>
      </c>
      <c r="P2493" t="s">
        <v>4866</v>
      </c>
      <c r="Q2493">
        <v>90.24</v>
      </c>
      <c r="R2493">
        <v>6</v>
      </c>
      <c r="S2493">
        <v>0</v>
      </c>
      <c r="T2493" s="16">
        <v>41.51039999999999</v>
      </c>
    </row>
    <row r="2494" spans="1:20" x14ac:dyDescent="0.3">
      <c r="A2494" t="s">
        <v>6001</v>
      </c>
      <c r="B2494" s="1">
        <v>41962</v>
      </c>
      <c r="C2494" s="1">
        <v>41966</v>
      </c>
      <c r="D2494" t="s">
        <v>473</v>
      </c>
      <c r="E2494" t="s">
        <v>6002</v>
      </c>
      <c r="F2494" t="s">
        <v>6003</v>
      </c>
      <c r="G2494" t="s">
        <v>449</v>
      </c>
      <c r="H2494" t="s">
        <v>450</v>
      </c>
      <c r="I2494" t="s">
        <v>6004</v>
      </c>
      <c r="J2494" t="s">
        <v>690</v>
      </c>
      <c r="K2494">
        <v>14701</v>
      </c>
      <c r="L2494" t="s">
        <v>571</v>
      </c>
      <c r="M2494" t="s">
        <v>5027</v>
      </c>
      <c r="N2494" t="s">
        <v>494</v>
      </c>
      <c r="O2494" t="s">
        <v>495</v>
      </c>
      <c r="P2494" t="s">
        <v>5028</v>
      </c>
      <c r="Q2494">
        <v>4548.8100000000004</v>
      </c>
      <c r="R2494">
        <v>7</v>
      </c>
      <c r="S2494">
        <v>0</v>
      </c>
      <c r="T2494" s="16">
        <v>1228.1787000000004</v>
      </c>
    </row>
    <row r="2495" spans="1:20" x14ac:dyDescent="0.3">
      <c r="A2495" t="s">
        <v>6005</v>
      </c>
      <c r="B2495" s="1">
        <v>42623</v>
      </c>
      <c r="C2495" s="1">
        <v>42627</v>
      </c>
      <c r="D2495" t="s">
        <v>446</v>
      </c>
      <c r="E2495" t="s">
        <v>3882</v>
      </c>
      <c r="F2495" t="s">
        <v>3883</v>
      </c>
      <c r="G2495" t="s">
        <v>449</v>
      </c>
      <c r="H2495" t="s">
        <v>450</v>
      </c>
      <c r="I2495" t="s">
        <v>607</v>
      </c>
      <c r="J2495" t="s">
        <v>527</v>
      </c>
      <c r="K2495">
        <v>77095</v>
      </c>
      <c r="L2495" t="s">
        <v>528</v>
      </c>
      <c r="M2495" t="s">
        <v>3704</v>
      </c>
      <c r="N2495" t="s">
        <v>455</v>
      </c>
      <c r="O2495" t="s">
        <v>479</v>
      </c>
      <c r="P2495" t="s">
        <v>3705</v>
      </c>
      <c r="Q2495">
        <v>300.93</v>
      </c>
      <c r="R2495">
        <v>5</v>
      </c>
      <c r="S2495">
        <v>0.3</v>
      </c>
      <c r="T2495" s="16">
        <v>-34.39200000000001</v>
      </c>
    </row>
    <row r="2496" spans="1:20" x14ac:dyDescent="0.3">
      <c r="A2496" t="s">
        <v>6005</v>
      </c>
      <c r="B2496" s="1">
        <v>42623</v>
      </c>
      <c r="C2496" s="1">
        <v>42627</v>
      </c>
      <c r="D2496" t="s">
        <v>446</v>
      </c>
      <c r="E2496" t="s">
        <v>3882</v>
      </c>
      <c r="F2496" t="s">
        <v>3883</v>
      </c>
      <c r="G2496" t="s">
        <v>449</v>
      </c>
      <c r="H2496" t="s">
        <v>450</v>
      </c>
      <c r="I2496" t="s">
        <v>607</v>
      </c>
      <c r="J2496" t="s">
        <v>527</v>
      </c>
      <c r="K2496">
        <v>77095</v>
      </c>
      <c r="L2496" t="s">
        <v>528</v>
      </c>
      <c r="M2496" t="s">
        <v>5031</v>
      </c>
      <c r="N2496" t="s">
        <v>494</v>
      </c>
      <c r="O2496" t="s">
        <v>495</v>
      </c>
      <c r="P2496" t="s">
        <v>5032</v>
      </c>
      <c r="Q2496">
        <v>719.96</v>
      </c>
      <c r="R2496">
        <v>5</v>
      </c>
      <c r="S2496">
        <v>0.2</v>
      </c>
      <c r="T2496" s="16">
        <v>53.997000000000043</v>
      </c>
    </row>
    <row r="2497" spans="1:20" x14ac:dyDescent="0.3">
      <c r="A2497" t="s">
        <v>6006</v>
      </c>
      <c r="B2497" s="1">
        <v>41806</v>
      </c>
      <c r="C2497" s="1">
        <v>41812</v>
      </c>
      <c r="D2497" t="s">
        <v>473</v>
      </c>
      <c r="E2497" t="s">
        <v>6007</v>
      </c>
      <c r="F2497" t="s">
        <v>6008</v>
      </c>
      <c r="G2497" t="s">
        <v>449</v>
      </c>
      <c r="H2497" t="s">
        <v>450</v>
      </c>
      <c r="I2497" t="s">
        <v>6009</v>
      </c>
      <c r="J2497" t="s">
        <v>677</v>
      </c>
      <c r="K2497">
        <v>46544</v>
      </c>
      <c r="L2497" t="s">
        <v>528</v>
      </c>
      <c r="M2497" t="s">
        <v>2013</v>
      </c>
      <c r="N2497" t="s">
        <v>455</v>
      </c>
      <c r="O2497" t="s">
        <v>459</v>
      </c>
      <c r="P2497" t="s">
        <v>2014</v>
      </c>
      <c r="Q2497">
        <v>647.84</v>
      </c>
      <c r="R2497">
        <v>8</v>
      </c>
      <c r="S2497">
        <v>0</v>
      </c>
      <c r="T2497" s="16">
        <v>32.391999999999939</v>
      </c>
    </row>
    <row r="2498" spans="1:20" x14ac:dyDescent="0.3">
      <c r="A2498" t="s">
        <v>6010</v>
      </c>
      <c r="B2498" s="1">
        <v>42273</v>
      </c>
      <c r="C2498" s="1">
        <v>42278</v>
      </c>
      <c r="D2498" t="s">
        <v>473</v>
      </c>
      <c r="E2498" t="s">
        <v>3351</v>
      </c>
      <c r="F2498" t="s">
        <v>3352</v>
      </c>
      <c r="G2498" t="s">
        <v>525</v>
      </c>
      <c r="H2498" t="s">
        <v>450</v>
      </c>
      <c r="I2498" t="s">
        <v>1373</v>
      </c>
      <c r="J2498" t="s">
        <v>466</v>
      </c>
      <c r="K2498">
        <v>92037</v>
      </c>
      <c r="L2498" t="s">
        <v>467</v>
      </c>
      <c r="M2498" t="s">
        <v>791</v>
      </c>
      <c r="N2498" t="s">
        <v>469</v>
      </c>
      <c r="O2498" t="s">
        <v>482</v>
      </c>
      <c r="P2498" t="s">
        <v>792</v>
      </c>
      <c r="Q2498">
        <v>64.17</v>
      </c>
      <c r="R2498">
        <v>3</v>
      </c>
      <c r="S2498">
        <v>0</v>
      </c>
      <c r="T2498" s="16">
        <v>18.609299999999998</v>
      </c>
    </row>
    <row r="2499" spans="1:20" x14ac:dyDescent="0.3">
      <c r="A2499" t="s">
        <v>6010</v>
      </c>
      <c r="B2499" s="1">
        <v>42273</v>
      </c>
      <c r="C2499" s="1">
        <v>42278</v>
      </c>
      <c r="D2499" t="s">
        <v>473</v>
      </c>
      <c r="E2499" t="s">
        <v>3351</v>
      </c>
      <c r="F2499" t="s">
        <v>3352</v>
      </c>
      <c r="G2499" t="s">
        <v>525</v>
      </c>
      <c r="H2499" t="s">
        <v>450</v>
      </c>
      <c r="I2499" t="s">
        <v>1373</v>
      </c>
      <c r="J2499" t="s">
        <v>466</v>
      </c>
      <c r="K2499">
        <v>92037</v>
      </c>
      <c r="L2499" t="s">
        <v>467</v>
      </c>
      <c r="M2499" t="s">
        <v>2896</v>
      </c>
      <c r="N2499" t="s">
        <v>469</v>
      </c>
      <c r="O2499" t="s">
        <v>596</v>
      </c>
      <c r="P2499" t="s">
        <v>2897</v>
      </c>
      <c r="Q2499">
        <v>124.46</v>
      </c>
      <c r="R2499">
        <v>2</v>
      </c>
      <c r="S2499">
        <v>0</v>
      </c>
      <c r="T2499" s="16">
        <v>58.496199999999988</v>
      </c>
    </row>
    <row r="2500" spans="1:20" x14ac:dyDescent="0.3">
      <c r="A2500" t="s">
        <v>6011</v>
      </c>
      <c r="B2500" s="1">
        <v>42509</v>
      </c>
      <c r="C2500" s="1">
        <v>42514</v>
      </c>
      <c r="D2500" t="s">
        <v>473</v>
      </c>
      <c r="E2500" t="s">
        <v>3614</v>
      </c>
      <c r="F2500" t="s">
        <v>3615</v>
      </c>
      <c r="G2500" t="s">
        <v>464</v>
      </c>
      <c r="H2500" t="s">
        <v>450</v>
      </c>
      <c r="I2500" t="s">
        <v>550</v>
      </c>
      <c r="J2500" t="s">
        <v>466</v>
      </c>
      <c r="K2500">
        <v>94109</v>
      </c>
      <c r="L2500" t="s">
        <v>467</v>
      </c>
      <c r="M2500" t="s">
        <v>5351</v>
      </c>
      <c r="N2500" t="s">
        <v>469</v>
      </c>
      <c r="O2500" t="s">
        <v>498</v>
      </c>
      <c r="P2500" t="s">
        <v>5352</v>
      </c>
      <c r="Q2500">
        <v>9.5840000000000014</v>
      </c>
      <c r="R2500">
        <v>1</v>
      </c>
      <c r="S2500">
        <v>0.2</v>
      </c>
      <c r="T2500" s="16">
        <v>3.3543999999999996</v>
      </c>
    </row>
    <row r="2501" spans="1:20" x14ac:dyDescent="0.3">
      <c r="A2501" t="s">
        <v>6012</v>
      </c>
      <c r="B2501" s="1">
        <v>42908</v>
      </c>
      <c r="C2501" s="1">
        <v>42909</v>
      </c>
      <c r="D2501" t="s">
        <v>611</v>
      </c>
      <c r="E2501" t="s">
        <v>3967</v>
      </c>
      <c r="F2501" t="s">
        <v>3968</v>
      </c>
      <c r="G2501" t="s">
        <v>449</v>
      </c>
      <c r="H2501" t="s">
        <v>450</v>
      </c>
      <c r="I2501" t="s">
        <v>1846</v>
      </c>
      <c r="J2501" t="s">
        <v>477</v>
      </c>
      <c r="K2501">
        <v>33178</v>
      </c>
      <c r="L2501" t="s">
        <v>453</v>
      </c>
      <c r="M2501" t="s">
        <v>6013</v>
      </c>
      <c r="N2501" t="s">
        <v>469</v>
      </c>
      <c r="O2501" t="s">
        <v>596</v>
      </c>
      <c r="P2501" t="s">
        <v>6014</v>
      </c>
      <c r="Q2501">
        <v>37.608000000000004</v>
      </c>
      <c r="R2501">
        <v>3</v>
      </c>
      <c r="S2501">
        <v>0.2</v>
      </c>
      <c r="T2501" s="16">
        <v>12.692699999999995</v>
      </c>
    </row>
    <row r="2502" spans="1:20" x14ac:dyDescent="0.3">
      <c r="A2502" t="s">
        <v>6015</v>
      </c>
      <c r="B2502" s="1">
        <v>42903</v>
      </c>
      <c r="C2502" s="1">
        <v>42906</v>
      </c>
      <c r="D2502" t="s">
        <v>611</v>
      </c>
      <c r="E2502" t="s">
        <v>6016</v>
      </c>
      <c r="F2502" t="s">
        <v>6017</v>
      </c>
      <c r="G2502" t="s">
        <v>464</v>
      </c>
      <c r="H2502" t="s">
        <v>450</v>
      </c>
      <c r="I2502" t="s">
        <v>4721</v>
      </c>
      <c r="J2502" t="s">
        <v>634</v>
      </c>
      <c r="K2502">
        <v>60076</v>
      </c>
      <c r="L2502" t="s">
        <v>528</v>
      </c>
      <c r="M2502" t="s">
        <v>3670</v>
      </c>
      <c r="N2502" t="s">
        <v>469</v>
      </c>
      <c r="O2502" t="s">
        <v>513</v>
      </c>
      <c r="P2502" t="s">
        <v>3671</v>
      </c>
      <c r="Q2502">
        <v>12.224</v>
      </c>
      <c r="R2502">
        <v>2</v>
      </c>
      <c r="S2502">
        <v>0.2</v>
      </c>
      <c r="T2502" s="16">
        <v>4.4311999999999996</v>
      </c>
    </row>
    <row r="2503" spans="1:20" x14ac:dyDescent="0.3">
      <c r="A2503" t="s">
        <v>6015</v>
      </c>
      <c r="B2503" s="1">
        <v>42903</v>
      </c>
      <c r="C2503" s="1">
        <v>42906</v>
      </c>
      <c r="D2503" t="s">
        <v>611</v>
      </c>
      <c r="E2503" t="s">
        <v>6016</v>
      </c>
      <c r="F2503" t="s">
        <v>6017</v>
      </c>
      <c r="G2503" t="s">
        <v>464</v>
      </c>
      <c r="H2503" t="s">
        <v>450</v>
      </c>
      <c r="I2503" t="s">
        <v>4721</v>
      </c>
      <c r="J2503" t="s">
        <v>634</v>
      </c>
      <c r="K2503">
        <v>60076</v>
      </c>
      <c r="L2503" t="s">
        <v>528</v>
      </c>
      <c r="M2503" t="s">
        <v>2819</v>
      </c>
      <c r="N2503" t="s">
        <v>469</v>
      </c>
      <c r="O2503" t="s">
        <v>498</v>
      </c>
      <c r="P2503" t="s">
        <v>2820</v>
      </c>
      <c r="Q2503">
        <v>2.3039999999999994</v>
      </c>
      <c r="R2503">
        <v>4</v>
      </c>
      <c r="S2503">
        <v>0.8</v>
      </c>
      <c r="T2503" s="16">
        <v>-3.5711999999999993</v>
      </c>
    </row>
    <row r="2504" spans="1:20" x14ac:dyDescent="0.3">
      <c r="A2504" t="s">
        <v>6015</v>
      </c>
      <c r="B2504" s="1">
        <v>42903</v>
      </c>
      <c r="C2504" s="1">
        <v>42906</v>
      </c>
      <c r="D2504" t="s">
        <v>611</v>
      </c>
      <c r="E2504" t="s">
        <v>6016</v>
      </c>
      <c r="F2504" t="s">
        <v>6017</v>
      </c>
      <c r="G2504" t="s">
        <v>464</v>
      </c>
      <c r="H2504" t="s">
        <v>450</v>
      </c>
      <c r="I2504" t="s">
        <v>4721</v>
      </c>
      <c r="J2504" t="s">
        <v>634</v>
      </c>
      <c r="K2504">
        <v>60076</v>
      </c>
      <c r="L2504" t="s">
        <v>528</v>
      </c>
      <c r="M2504" t="s">
        <v>3043</v>
      </c>
      <c r="N2504" t="s">
        <v>469</v>
      </c>
      <c r="O2504" t="s">
        <v>498</v>
      </c>
      <c r="P2504" t="s">
        <v>3044</v>
      </c>
      <c r="Q2504">
        <v>9.3599999999999977</v>
      </c>
      <c r="R2504">
        <v>4</v>
      </c>
      <c r="S2504">
        <v>0.8</v>
      </c>
      <c r="T2504" s="16">
        <v>-16.380000000000003</v>
      </c>
    </row>
    <row r="2505" spans="1:20" x14ac:dyDescent="0.3">
      <c r="A2505" t="s">
        <v>6018</v>
      </c>
      <c r="B2505" s="1">
        <v>42688</v>
      </c>
      <c r="C2505" s="1">
        <v>42693</v>
      </c>
      <c r="D2505" t="s">
        <v>473</v>
      </c>
      <c r="E2505" t="s">
        <v>6019</v>
      </c>
      <c r="F2505" t="s">
        <v>6020</v>
      </c>
      <c r="G2505" t="s">
        <v>449</v>
      </c>
      <c r="H2505" t="s">
        <v>450</v>
      </c>
      <c r="I2505" t="s">
        <v>550</v>
      </c>
      <c r="J2505" t="s">
        <v>466</v>
      </c>
      <c r="K2505">
        <v>94110</v>
      </c>
      <c r="L2505" t="s">
        <v>467</v>
      </c>
      <c r="M2505" t="s">
        <v>5408</v>
      </c>
      <c r="N2505" t="s">
        <v>469</v>
      </c>
      <c r="O2505" t="s">
        <v>470</v>
      </c>
      <c r="P2505" t="s">
        <v>5409</v>
      </c>
      <c r="Q2505">
        <v>7.38</v>
      </c>
      <c r="R2505">
        <v>2</v>
      </c>
      <c r="S2505">
        <v>0</v>
      </c>
      <c r="T2505" s="16">
        <v>3.4685999999999999</v>
      </c>
    </row>
    <row r="2506" spans="1:20" x14ac:dyDescent="0.3">
      <c r="A2506" t="s">
        <v>6021</v>
      </c>
      <c r="B2506" s="1">
        <v>41845</v>
      </c>
      <c r="C2506" s="1">
        <v>41847</v>
      </c>
      <c r="D2506" t="s">
        <v>446</v>
      </c>
      <c r="E2506" t="s">
        <v>1341</v>
      </c>
      <c r="F2506" t="s">
        <v>1342</v>
      </c>
      <c r="G2506" t="s">
        <v>449</v>
      </c>
      <c r="H2506" t="s">
        <v>450</v>
      </c>
      <c r="I2506" t="s">
        <v>550</v>
      </c>
      <c r="J2506" t="s">
        <v>466</v>
      </c>
      <c r="K2506">
        <v>94122</v>
      </c>
      <c r="L2506" t="s">
        <v>467</v>
      </c>
      <c r="M2506" t="s">
        <v>1379</v>
      </c>
      <c r="N2506" t="s">
        <v>469</v>
      </c>
      <c r="O2506" t="s">
        <v>482</v>
      </c>
      <c r="P2506" t="s">
        <v>1380</v>
      </c>
      <c r="Q2506">
        <v>53.72</v>
      </c>
      <c r="R2506">
        <v>4</v>
      </c>
      <c r="S2506">
        <v>0</v>
      </c>
      <c r="T2506" s="16">
        <v>15.041600000000003</v>
      </c>
    </row>
    <row r="2507" spans="1:20" x14ac:dyDescent="0.3">
      <c r="A2507" t="s">
        <v>6021</v>
      </c>
      <c r="B2507" s="1">
        <v>41845</v>
      </c>
      <c r="C2507" s="1">
        <v>41847</v>
      </c>
      <c r="D2507" t="s">
        <v>446</v>
      </c>
      <c r="E2507" t="s">
        <v>1341</v>
      </c>
      <c r="F2507" t="s">
        <v>1342</v>
      </c>
      <c r="G2507" t="s">
        <v>449</v>
      </c>
      <c r="H2507" t="s">
        <v>450</v>
      </c>
      <c r="I2507" t="s">
        <v>550</v>
      </c>
      <c r="J2507" t="s">
        <v>466</v>
      </c>
      <c r="K2507">
        <v>94122</v>
      </c>
      <c r="L2507" t="s">
        <v>467</v>
      </c>
      <c r="M2507" t="s">
        <v>6022</v>
      </c>
      <c r="N2507" t="s">
        <v>469</v>
      </c>
      <c r="O2507" t="s">
        <v>1002</v>
      </c>
      <c r="P2507" t="s">
        <v>6023</v>
      </c>
      <c r="Q2507">
        <v>8187.65</v>
      </c>
      <c r="R2507">
        <v>5</v>
      </c>
      <c r="S2507">
        <v>0</v>
      </c>
      <c r="T2507" s="16">
        <v>327.50599999999963</v>
      </c>
    </row>
    <row r="2508" spans="1:20" x14ac:dyDescent="0.3">
      <c r="A2508" t="s">
        <v>6021</v>
      </c>
      <c r="B2508" s="1">
        <v>41845</v>
      </c>
      <c r="C2508" s="1">
        <v>41847</v>
      </c>
      <c r="D2508" t="s">
        <v>446</v>
      </c>
      <c r="E2508" t="s">
        <v>1341</v>
      </c>
      <c r="F2508" t="s">
        <v>1342</v>
      </c>
      <c r="G2508" t="s">
        <v>449</v>
      </c>
      <c r="H2508" t="s">
        <v>450</v>
      </c>
      <c r="I2508" t="s">
        <v>550</v>
      </c>
      <c r="J2508" t="s">
        <v>466</v>
      </c>
      <c r="K2508">
        <v>94122</v>
      </c>
      <c r="L2508" t="s">
        <v>467</v>
      </c>
      <c r="M2508" t="s">
        <v>1347</v>
      </c>
      <c r="N2508" t="s">
        <v>455</v>
      </c>
      <c r="O2508" t="s">
        <v>488</v>
      </c>
      <c r="P2508" t="s">
        <v>1348</v>
      </c>
      <c r="Q2508">
        <v>77.92</v>
      </c>
      <c r="R2508">
        <v>8</v>
      </c>
      <c r="S2508">
        <v>0</v>
      </c>
      <c r="T2508" s="16">
        <v>34.284800000000004</v>
      </c>
    </row>
    <row r="2509" spans="1:20" x14ac:dyDescent="0.3">
      <c r="A2509" t="s">
        <v>6024</v>
      </c>
      <c r="B2509" s="1">
        <v>42187</v>
      </c>
      <c r="C2509" s="1">
        <v>42187</v>
      </c>
      <c r="D2509" t="s">
        <v>1716</v>
      </c>
      <c r="E2509" t="s">
        <v>5513</v>
      </c>
      <c r="F2509" t="s">
        <v>5514</v>
      </c>
      <c r="G2509" t="s">
        <v>449</v>
      </c>
      <c r="H2509" t="s">
        <v>450</v>
      </c>
      <c r="I2509" t="s">
        <v>607</v>
      </c>
      <c r="J2509" t="s">
        <v>527</v>
      </c>
      <c r="K2509">
        <v>77070</v>
      </c>
      <c r="L2509" t="s">
        <v>528</v>
      </c>
      <c r="M2509" t="s">
        <v>6025</v>
      </c>
      <c r="N2509" t="s">
        <v>469</v>
      </c>
      <c r="O2509" t="s">
        <v>501</v>
      </c>
      <c r="P2509" t="s">
        <v>6026</v>
      </c>
      <c r="Q2509">
        <v>32.783999999999992</v>
      </c>
      <c r="R2509">
        <v>4</v>
      </c>
      <c r="S2509">
        <v>0.8</v>
      </c>
      <c r="T2509" s="16">
        <v>-85.238399999999999</v>
      </c>
    </row>
    <row r="2510" spans="1:20" x14ac:dyDescent="0.3">
      <c r="A2510" t="s">
        <v>6027</v>
      </c>
      <c r="B2510" s="1">
        <v>42796</v>
      </c>
      <c r="C2510" s="1">
        <v>42802</v>
      </c>
      <c r="D2510" t="s">
        <v>473</v>
      </c>
      <c r="E2510" t="s">
        <v>2147</v>
      </c>
      <c r="F2510" t="s">
        <v>2148</v>
      </c>
      <c r="G2510" t="s">
        <v>464</v>
      </c>
      <c r="H2510" t="s">
        <v>450</v>
      </c>
      <c r="I2510" t="s">
        <v>465</v>
      </c>
      <c r="J2510" t="s">
        <v>466</v>
      </c>
      <c r="K2510">
        <v>90045</v>
      </c>
      <c r="L2510" t="s">
        <v>467</v>
      </c>
      <c r="M2510" t="s">
        <v>6028</v>
      </c>
      <c r="N2510" t="s">
        <v>494</v>
      </c>
      <c r="O2510" t="s">
        <v>495</v>
      </c>
      <c r="P2510" t="s">
        <v>6029</v>
      </c>
      <c r="Q2510">
        <v>196.77600000000001</v>
      </c>
      <c r="R2510">
        <v>3</v>
      </c>
      <c r="S2510">
        <v>0.2</v>
      </c>
      <c r="T2510" s="16">
        <v>14.758199999999995</v>
      </c>
    </row>
    <row r="2511" spans="1:20" x14ac:dyDescent="0.3">
      <c r="A2511" t="s">
        <v>6027</v>
      </c>
      <c r="B2511" s="1">
        <v>42796</v>
      </c>
      <c r="C2511" s="1">
        <v>42802</v>
      </c>
      <c r="D2511" t="s">
        <v>473</v>
      </c>
      <c r="E2511" t="s">
        <v>2147</v>
      </c>
      <c r="F2511" t="s">
        <v>2148</v>
      </c>
      <c r="G2511" t="s">
        <v>464</v>
      </c>
      <c r="H2511" t="s">
        <v>450</v>
      </c>
      <c r="I2511" t="s">
        <v>465</v>
      </c>
      <c r="J2511" t="s">
        <v>466</v>
      </c>
      <c r="K2511">
        <v>90045</v>
      </c>
      <c r="L2511" t="s">
        <v>467</v>
      </c>
      <c r="M2511" t="s">
        <v>3979</v>
      </c>
      <c r="N2511" t="s">
        <v>494</v>
      </c>
      <c r="O2511" t="s">
        <v>584</v>
      </c>
      <c r="P2511" t="s">
        <v>3980</v>
      </c>
      <c r="Q2511">
        <v>479.93999999999994</v>
      </c>
      <c r="R2511">
        <v>6</v>
      </c>
      <c r="S2511">
        <v>0</v>
      </c>
      <c r="T2511" s="16">
        <v>52.79340000000002</v>
      </c>
    </row>
    <row r="2512" spans="1:20" x14ac:dyDescent="0.3">
      <c r="A2512" t="s">
        <v>6030</v>
      </c>
      <c r="B2512" s="1">
        <v>42692</v>
      </c>
      <c r="C2512" s="1">
        <v>42697</v>
      </c>
      <c r="D2512" t="s">
        <v>473</v>
      </c>
      <c r="E2512" t="s">
        <v>5583</v>
      </c>
      <c r="F2512" t="s">
        <v>5584</v>
      </c>
      <c r="G2512" t="s">
        <v>525</v>
      </c>
      <c r="H2512" t="s">
        <v>450</v>
      </c>
      <c r="I2512" t="s">
        <v>5279</v>
      </c>
      <c r="J2512" t="s">
        <v>1073</v>
      </c>
      <c r="K2512">
        <v>73120</v>
      </c>
      <c r="L2512" t="s">
        <v>528</v>
      </c>
      <c r="M2512" t="s">
        <v>6031</v>
      </c>
      <c r="N2512" t="s">
        <v>469</v>
      </c>
      <c r="O2512" t="s">
        <v>482</v>
      </c>
      <c r="P2512" t="s">
        <v>6032</v>
      </c>
      <c r="Q2512">
        <v>1117.92</v>
      </c>
      <c r="R2512">
        <v>4</v>
      </c>
      <c r="S2512">
        <v>0</v>
      </c>
      <c r="T2512" s="16">
        <v>55.895999999999958</v>
      </c>
    </row>
    <row r="2513" spans="1:20" x14ac:dyDescent="0.3">
      <c r="A2513" t="s">
        <v>6033</v>
      </c>
      <c r="B2513" s="1">
        <v>42112</v>
      </c>
      <c r="C2513" s="1">
        <v>42113</v>
      </c>
      <c r="D2513" t="s">
        <v>611</v>
      </c>
      <c r="E2513" t="s">
        <v>5783</v>
      </c>
      <c r="F2513" t="s">
        <v>5784</v>
      </c>
      <c r="G2513" t="s">
        <v>449</v>
      </c>
      <c r="H2513" t="s">
        <v>450</v>
      </c>
      <c r="I2513" t="s">
        <v>1160</v>
      </c>
      <c r="J2513" t="s">
        <v>1161</v>
      </c>
      <c r="K2513">
        <v>71203</v>
      </c>
      <c r="L2513" t="s">
        <v>453</v>
      </c>
      <c r="M2513" t="s">
        <v>4069</v>
      </c>
      <c r="N2513" t="s">
        <v>494</v>
      </c>
      <c r="O2513" t="s">
        <v>584</v>
      </c>
      <c r="P2513" t="s">
        <v>4070</v>
      </c>
      <c r="Q2513">
        <v>106.5</v>
      </c>
      <c r="R2513">
        <v>6</v>
      </c>
      <c r="S2513">
        <v>0</v>
      </c>
      <c r="T2513" s="16">
        <v>41.534999999999997</v>
      </c>
    </row>
    <row r="2514" spans="1:20" x14ac:dyDescent="0.3">
      <c r="A2514" t="s">
        <v>6034</v>
      </c>
      <c r="B2514" s="1">
        <v>43071</v>
      </c>
      <c r="C2514" s="1">
        <v>43075</v>
      </c>
      <c r="D2514" t="s">
        <v>473</v>
      </c>
      <c r="E2514" t="s">
        <v>6035</v>
      </c>
      <c r="F2514" t="s">
        <v>6036</v>
      </c>
      <c r="G2514" t="s">
        <v>525</v>
      </c>
      <c r="H2514" t="s">
        <v>450</v>
      </c>
      <c r="I2514" t="s">
        <v>1325</v>
      </c>
      <c r="J2514" t="s">
        <v>477</v>
      </c>
      <c r="K2514">
        <v>33614</v>
      </c>
      <c r="L2514" t="s">
        <v>453</v>
      </c>
      <c r="M2514" t="s">
        <v>2257</v>
      </c>
      <c r="N2514" t="s">
        <v>469</v>
      </c>
      <c r="O2514" t="s">
        <v>498</v>
      </c>
      <c r="P2514" t="s">
        <v>2258</v>
      </c>
      <c r="Q2514">
        <v>45.660000000000011</v>
      </c>
      <c r="R2514">
        <v>5</v>
      </c>
      <c r="S2514">
        <v>0.7</v>
      </c>
      <c r="T2514" s="16">
        <v>-33.483999999999995</v>
      </c>
    </row>
    <row r="2515" spans="1:20" x14ac:dyDescent="0.3">
      <c r="A2515" t="s">
        <v>6037</v>
      </c>
      <c r="B2515" s="1">
        <v>42685</v>
      </c>
      <c r="C2515" s="1">
        <v>42691</v>
      </c>
      <c r="D2515" t="s">
        <v>473</v>
      </c>
      <c r="E2515" t="s">
        <v>1960</v>
      </c>
      <c r="F2515" t="s">
        <v>1961</v>
      </c>
      <c r="G2515" t="s">
        <v>464</v>
      </c>
      <c r="H2515" t="s">
        <v>450</v>
      </c>
      <c r="I2515" t="s">
        <v>726</v>
      </c>
      <c r="J2515" t="s">
        <v>634</v>
      </c>
      <c r="K2515">
        <v>60623</v>
      </c>
      <c r="L2515" t="s">
        <v>528</v>
      </c>
      <c r="M2515" t="s">
        <v>4599</v>
      </c>
      <c r="N2515" t="s">
        <v>494</v>
      </c>
      <c r="O2515" t="s">
        <v>584</v>
      </c>
      <c r="P2515" t="s">
        <v>4600</v>
      </c>
      <c r="Q2515">
        <v>95.968000000000004</v>
      </c>
      <c r="R2515">
        <v>4</v>
      </c>
      <c r="S2515">
        <v>0.2</v>
      </c>
      <c r="T2515" s="16">
        <v>1.1995999999999931</v>
      </c>
    </row>
    <row r="2516" spans="1:20" x14ac:dyDescent="0.3">
      <c r="A2516" t="s">
        <v>6037</v>
      </c>
      <c r="B2516" s="1">
        <v>42685</v>
      </c>
      <c r="C2516" s="1">
        <v>42691</v>
      </c>
      <c r="D2516" t="s">
        <v>473</v>
      </c>
      <c r="E2516" t="s">
        <v>1960</v>
      </c>
      <c r="F2516" t="s">
        <v>1961</v>
      </c>
      <c r="G2516" t="s">
        <v>464</v>
      </c>
      <c r="H2516" t="s">
        <v>450</v>
      </c>
      <c r="I2516" t="s">
        <v>726</v>
      </c>
      <c r="J2516" t="s">
        <v>634</v>
      </c>
      <c r="K2516">
        <v>60623</v>
      </c>
      <c r="L2516" t="s">
        <v>528</v>
      </c>
      <c r="M2516" t="s">
        <v>3843</v>
      </c>
      <c r="N2516" t="s">
        <v>455</v>
      </c>
      <c r="O2516" t="s">
        <v>459</v>
      </c>
      <c r="P2516" t="s">
        <v>3844</v>
      </c>
      <c r="Q2516">
        <v>47.991999999999997</v>
      </c>
      <c r="R2516">
        <v>2</v>
      </c>
      <c r="S2516">
        <v>0.3</v>
      </c>
      <c r="T2516" s="16">
        <v>-2.0567999999999991</v>
      </c>
    </row>
    <row r="2517" spans="1:20" x14ac:dyDescent="0.3">
      <c r="A2517" t="s">
        <v>6038</v>
      </c>
      <c r="B2517" s="1">
        <v>41887</v>
      </c>
      <c r="C2517" s="1">
        <v>41892</v>
      </c>
      <c r="D2517" t="s">
        <v>473</v>
      </c>
      <c r="E2517" t="s">
        <v>3918</v>
      </c>
      <c r="F2517" t="s">
        <v>3919</v>
      </c>
      <c r="G2517" t="s">
        <v>449</v>
      </c>
      <c r="H2517" t="s">
        <v>450</v>
      </c>
      <c r="I2517" t="s">
        <v>5050</v>
      </c>
      <c r="J2517" t="s">
        <v>921</v>
      </c>
      <c r="K2517">
        <v>43402</v>
      </c>
      <c r="L2517" t="s">
        <v>571</v>
      </c>
      <c r="M2517" t="s">
        <v>2545</v>
      </c>
      <c r="N2517" t="s">
        <v>469</v>
      </c>
      <c r="O2517" t="s">
        <v>482</v>
      </c>
      <c r="P2517" t="s">
        <v>2546</v>
      </c>
      <c r="Q2517">
        <v>264.32</v>
      </c>
      <c r="R2517">
        <v>2</v>
      </c>
      <c r="S2517">
        <v>0.2</v>
      </c>
      <c r="T2517" s="16">
        <v>19.823999999999998</v>
      </c>
    </row>
    <row r="2518" spans="1:20" x14ac:dyDescent="0.3">
      <c r="A2518" t="s">
        <v>6039</v>
      </c>
      <c r="B2518" s="1">
        <v>41958</v>
      </c>
      <c r="C2518" s="1">
        <v>41965</v>
      </c>
      <c r="D2518" t="s">
        <v>473</v>
      </c>
      <c r="E2518" t="s">
        <v>2806</v>
      </c>
      <c r="F2518" t="s">
        <v>2807</v>
      </c>
      <c r="G2518" t="s">
        <v>449</v>
      </c>
      <c r="H2518" t="s">
        <v>450</v>
      </c>
      <c r="I2518" t="s">
        <v>607</v>
      </c>
      <c r="J2518" t="s">
        <v>527</v>
      </c>
      <c r="K2518">
        <v>77095</v>
      </c>
      <c r="L2518" t="s">
        <v>528</v>
      </c>
      <c r="M2518" t="s">
        <v>4230</v>
      </c>
      <c r="N2518" t="s">
        <v>469</v>
      </c>
      <c r="O2518" t="s">
        <v>596</v>
      </c>
      <c r="P2518" t="s">
        <v>4231</v>
      </c>
      <c r="Q2518">
        <v>604.65600000000006</v>
      </c>
      <c r="R2518">
        <v>9</v>
      </c>
      <c r="S2518">
        <v>0.2</v>
      </c>
      <c r="T2518" s="16">
        <v>204.07139999999995</v>
      </c>
    </row>
    <row r="2519" spans="1:20" x14ac:dyDescent="0.3">
      <c r="A2519" t="s">
        <v>6040</v>
      </c>
      <c r="B2519" s="1">
        <v>42857</v>
      </c>
      <c r="C2519" s="1">
        <v>42862</v>
      </c>
      <c r="D2519" t="s">
        <v>473</v>
      </c>
      <c r="E2519" t="s">
        <v>979</v>
      </c>
      <c r="F2519" t="s">
        <v>980</v>
      </c>
      <c r="G2519" t="s">
        <v>464</v>
      </c>
      <c r="H2519" t="s">
        <v>450</v>
      </c>
      <c r="I2519" t="s">
        <v>1212</v>
      </c>
      <c r="J2519" t="s">
        <v>1213</v>
      </c>
      <c r="K2519">
        <v>7090</v>
      </c>
      <c r="L2519" t="s">
        <v>571</v>
      </c>
      <c r="M2519" t="s">
        <v>3500</v>
      </c>
      <c r="N2519" t="s">
        <v>455</v>
      </c>
      <c r="O2519" t="s">
        <v>488</v>
      </c>
      <c r="P2519" t="s">
        <v>3501</v>
      </c>
      <c r="Q2519">
        <v>129.93</v>
      </c>
      <c r="R2519">
        <v>3</v>
      </c>
      <c r="S2519">
        <v>0</v>
      </c>
      <c r="T2519" s="16">
        <v>12.992999999999988</v>
      </c>
    </row>
    <row r="2520" spans="1:20" x14ac:dyDescent="0.3">
      <c r="A2520" t="s">
        <v>6041</v>
      </c>
      <c r="B2520" s="1">
        <v>42658</v>
      </c>
      <c r="C2520" s="1">
        <v>42664</v>
      </c>
      <c r="D2520" t="s">
        <v>473</v>
      </c>
      <c r="E2520" t="s">
        <v>4823</v>
      </c>
      <c r="F2520" t="s">
        <v>4824</v>
      </c>
      <c r="G2520" t="s">
        <v>525</v>
      </c>
      <c r="H2520" t="s">
        <v>450</v>
      </c>
      <c r="I2520" t="s">
        <v>5279</v>
      </c>
      <c r="J2520" t="s">
        <v>1073</v>
      </c>
      <c r="K2520">
        <v>73120</v>
      </c>
      <c r="L2520" t="s">
        <v>528</v>
      </c>
      <c r="M2520" t="s">
        <v>6042</v>
      </c>
      <c r="N2520" t="s">
        <v>469</v>
      </c>
      <c r="O2520" t="s">
        <v>470</v>
      </c>
      <c r="P2520" t="s">
        <v>6043</v>
      </c>
      <c r="Q2520">
        <v>20.16</v>
      </c>
      <c r="R2520">
        <v>7</v>
      </c>
      <c r="S2520">
        <v>0</v>
      </c>
      <c r="T2520" s="16">
        <v>9.8783999999999992</v>
      </c>
    </row>
    <row r="2521" spans="1:20" x14ac:dyDescent="0.3">
      <c r="A2521" t="s">
        <v>6041</v>
      </c>
      <c r="B2521" s="1">
        <v>42658</v>
      </c>
      <c r="C2521" s="1">
        <v>42664</v>
      </c>
      <c r="D2521" t="s">
        <v>473</v>
      </c>
      <c r="E2521" t="s">
        <v>4823</v>
      </c>
      <c r="F2521" t="s">
        <v>4824</v>
      </c>
      <c r="G2521" t="s">
        <v>525</v>
      </c>
      <c r="H2521" t="s">
        <v>450</v>
      </c>
      <c r="I2521" t="s">
        <v>5279</v>
      </c>
      <c r="J2521" t="s">
        <v>1073</v>
      </c>
      <c r="K2521">
        <v>73120</v>
      </c>
      <c r="L2521" t="s">
        <v>528</v>
      </c>
      <c r="M2521" t="s">
        <v>2793</v>
      </c>
      <c r="N2521" t="s">
        <v>469</v>
      </c>
      <c r="O2521" t="s">
        <v>470</v>
      </c>
      <c r="P2521" t="s">
        <v>2794</v>
      </c>
      <c r="Q2521">
        <v>29.46</v>
      </c>
      <c r="R2521">
        <v>6</v>
      </c>
      <c r="S2521">
        <v>0</v>
      </c>
      <c r="T2521" s="16">
        <v>14.4354</v>
      </c>
    </row>
    <row r="2522" spans="1:20" x14ac:dyDescent="0.3">
      <c r="A2522" t="s">
        <v>6041</v>
      </c>
      <c r="B2522" s="1">
        <v>42658</v>
      </c>
      <c r="C2522" s="1">
        <v>42664</v>
      </c>
      <c r="D2522" t="s">
        <v>473</v>
      </c>
      <c r="E2522" t="s">
        <v>4823</v>
      </c>
      <c r="F2522" t="s">
        <v>4824</v>
      </c>
      <c r="G2522" t="s">
        <v>525</v>
      </c>
      <c r="H2522" t="s">
        <v>450</v>
      </c>
      <c r="I2522" t="s">
        <v>5279</v>
      </c>
      <c r="J2522" t="s">
        <v>1073</v>
      </c>
      <c r="K2522">
        <v>73120</v>
      </c>
      <c r="L2522" t="s">
        <v>528</v>
      </c>
      <c r="M2522" t="s">
        <v>6044</v>
      </c>
      <c r="N2522" t="s">
        <v>469</v>
      </c>
      <c r="O2522" t="s">
        <v>501</v>
      </c>
      <c r="P2522" t="s">
        <v>6045</v>
      </c>
      <c r="Q2522">
        <v>868.58999999999992</v>
      </c>
      <c r="R2522">
        <v>3</v>
      </c>
      <c r="S2522">
        <v>0</v>
      </c>
      <c r="T2522" s="16">
        <v>251.89109999999988</v>
      </c>
    </row>
    <row r="2523" spans="1:20" x14ac:dyDescent="0.3">
      <c r="A2523" t="s">
        <v>6041</v>
      </c>
      <c r="B2523" s="1">
        <v>42658</v>
      </c>
      <c r="C2523" s="1">
        <v>42664</v>
      </c>
      <c r="D2523" t="s">
        <v>473</v>
      </c>
      <c r="E2523" t="s">
        <v>4823</v>
      </c>
      <c r="F2523" t="s">
        <v>4824</v>
      </c>
      <c r="G2523" t="s">
        <v>525</v>
      </c>
      <c r="H2523" t="s">
        <v>450</v>
      </c>
      <c r="I2523" t="s">
        <v>5279</v>
      </c>
      <c r="J2523" t="s">
        <v>1073</v>
      </c>
      <c r="K2523">
        <v>73120</v>
      </c>
      <c r="L2523" t="s">
        <v>528</v>
      </c>
      <c r="M2523" t="s">
        <v>833</v>
      </c>
      <c r="N2523" t="s">
        <v>469</v>
      </c>
      <c r="O2523" t="s">
        <v>513</v>
      </c>
      <c r="P2523" t="s">
        <v>834</v>
      </c>
      <c r="Q2523">
        <v>12.96</v>
      </c>
      <c r="R2523">
        <v>2</v>
      </c>
      <c r="S2523">
        <v>0</v>
      </c>
      <c r="T2523" s="16">
        <v>6.2208000000000006</v>
      </c>
    </row>
    <row r="2524" spans="1:20" x14ac:dyDescent="0.3">
      <c r="A2524" t="s">
        <v>6041</v>
      </c>
      <c r="B2524" s="1">
        <v>42658</v>
      </c>
      <c r="C2524" s="1">
        <v>42664</v>
      </c>
      <c r="D2524" t="s">
        <v>473</v>
      </c>
      <c r="E2524" t="s">
        <v>4823</v>
      </c>
      <c r="F2524" t="s">
        <v>4824</v>
      </c>
      <c r="G2524" t="s">
        <v>525</v>
      </c>
      <c r="H2524" t="s">
        <v>450</v>
      </c>
      <c r="I2524" t="s">
        <v>5279</v>
      </c>
      <c r="J2524" t="s">
        <v>1073</v>
      </c>
      <c r="K2524">
        <v>73120</v>
      </c>
      <c r="L2524" t="s">
        <v>528</v>
      </c>
      <c r="M2524" t="s">
        <v>3906</v>
      </c>
      <c r="N2524" t="s">
        <v>494</v>
      </c>
      <c r="O2524" t="s">
        <v>495</v>
      </c>
      <c r="P2524" t="s">
        <v>3907</v>
      </c>
      <c r="Q2524">
        <v>5.5</v>
      </c>
      <c r="R2524">
        <v>1</v>
      </c>
      <c r="S2524">
        <v>0</v>
      </c>
      <c r="T2524" s="16">
        <v>1.375</v>
      </c>
    </row>
    <row r="2525" spans="1:20" x14ac:dyDescent="0.3">
      <c r="A2525" t="s">
        <v>6041</v>
      </c>
      <c r="B2525" s="1">
        <v>42658</v>
      </c>
      <c r="C2525" s="1">
        <v>42664</v>
      </c>
      <c r="D2525" t="s">
        <v>473</v>
      </c>
      <c r="E2525" t="s">
        <v>4823</v>
      </c>
      <c r="F2525" t="s">
        <v>4824</v>
      </c>
      <c r="G2525" t="s">
        <v>525</v>
      </c>
      <c r="H2525" t="s">
        <v>450</v>
      </c>
      <c r="I2525" t="s">
        <v>5279</v>
      </c>
      <c r="J2525" t="s">
        <v>1073</v>
      </c>
      <c r="K2525">
        <v>73120</v>
      </c>
      <c r="L2525" t="s">
        <v>528</v>
      </c>
      <c r="M2525" t="s">
        <v>4349</v>
      </c>
      <c r="N2525" t="s">
        <v>469</v>
      </c>
      <c r="O2525" t="s">
        <v>498</v>
      </c>
      <c r="P2525" t="s">
        <v>4350</v>
      </c>
      <c r="Q2525">
        <v>121.6</v>
      </c>
      <c r="R2525">
        <v>4</v>
      </c>
      <c r="S2525">
        <v>0</v>
      </c>
      <c r="T2525" s="16">
        <v>55.935999999999993</v>
      </c>
    </row>
    <row r="2526" spans="1:20" x14ac:dyDescent="0.3">
      <c r="A2526" t="s">
        <v>6046</v>
      </c>
      <c r="B2526" s="1">
        <v>42100</v>
      </c>
      <c r="C2526" s="1">
        <v>42104</v>
      </c>
      <c r="D2526" t="s">
        <v>473</v>
      </c>
      <c r="E2526" t="s">
        <v>6047</v>
      </c>
      <c r="F2526" t="s">
        <v>6048</v>
      </c>
      <c r="G2526" t="s">
        <v>449</v>
      </c>
      <c r="H2526" t="s">
        <v>450</v>
      </c>
      <c r="I2526" t="s">
        <v>607</v>
      </c>
      <c r="J2526" t="s">
        <v>527</v>
      </c>
      <c r="K2526">
        <v>77041</v>
      </c>
      <c r="L2526" t="s">
        <v>528</v>
      </c>
      <c r="M2526" t="s">
        <v>2415</v>
      </c>
      <c r="N2526" t="s">
        <v>469</v>
      </c>
      <c r="O2526" t="s">
        <v>491</v>
      </c>
      <c r="P2526" t="s">
        <v>2416</v>
      </c>
      <c r="Q2526">
        <v>42.047999999999995</v>
      </c>
      <c r="R2526">
        <v>9</v>
      </c>
      <c r="S2526">
        <v>0.2</v>
      </c>
      <c r="T2526" s="16">
        <v>5.2559999999999985</v>
      </c>
    </row>
    <row r="2527" spans="1:20" x14ac:dyDescent="0.3">
      <c r="A2527" t="s">
        <v>6046</v>
      </c>
      <c r="B2527" s="1">
        <v>42100</v>
      </c>
      <c r="C2527" s="1">
        <v>42104</v>
      </c>
      <c r="D2527" t="s">
        <v>473</v>
      </c>
      <c r="E2527" t="s">
        <v>6047</v>
      </c>
      <c r="F2527" t="s">
        <v>6048</v>
      </c>
      <c r="G2527" t="s">
        <v>449</v>
      </c>
      <c r="H2527" t="s">
        <v>450</v>
      </c>
      <c r="I2527" t="s">
        <v>607</v>
      </c>
      <c r="J2527" t="s">
        <v>527</v>
      </c>
      <c r="K2527">
        <v>77041</v>
      </c>
      <c r="L2527" t="s">
        <v>528</v>
      </c>
      <c r="M2527" t="s">
        <v>6049</v>
      </c>
      <c r="N2527" t="s">
        <v>494</v>
      </c>
      <c r="O2527" t="s">
        <v>584</v>
      </c>
      <c r="P2527" t="s">
        <v>6050</v>
      </c>
      <c r="Q2527">
        <v>25.488</v>
      </c>
      <c r="R2527">
        <v>2</v>
      </c>
      <c r="S2527">
        <v>0.2</v>
      </c>
      <c r="T2527" s="16">
        <v>4.4603999999999999</v>
      </c>
    </row>
    <row r="2528" spans="1:20" x14ac:dyDescent="0.3">
      <c r="A2528" t="s">
        <v>6046</v>
      </c>
      <c r="B2528" s="1">
        <v>42100</v>
      </c>
      <c r="C2528" s="1">
        <v>42104</v>
      </c>
      <c r="D2528" t="s">
        <v>473</v>
      </c>
      <c r="E2528" t="s">
        <v>6047</v>
      </c>
      <c r="F2528" t="s">
        <v>6048</v>
      </c>
      <c r="G2528" t="s">
        <v>449</v>
      </c>
      <c r="H2528" t="s">
        <v>450</v>
      </c>
      <c r="I2528" t="s">
        <v>607</v>
      </c>
      <c r="J2528" t="s">
        <v>527</v>
      </c>
      <c r="K2528">
        <v>77041</v>
      </c>
      <c r="L2528" t="s">
        <v>528</v>
      </c>
      <c r="M2528" t="s">
        <v>4467</v>
      </c>
      <c r="N2528" t="s">
        <v>469</v>
      </c>
      <c r="O2528" t="s">
        <v>498</v>
      </c>
      <c r="P2528" t="s">
        <v>4468</v>
      </c>
      <c r="Q2528">
        <v>6.8999999999999986</v>
      </c>
      <c r="R2528">
        <v>3</v>
      </c>
      <c r="S2528">
        <v>0.8</v>
      </c>
      <c r="T2528" s="16">
        <v>-12.075000000000003</v>
      </c>
    </row>
    <row r="2529" spans="1:20" x14ac:dyDescent="0.3">
      <c r="A2529" t="s">
        <v>6046</v>
      </c>
      <c r="B2529" s="1">
        <v>42100</v>
      </c>
      <c r="C2529" s="1">
        <v>42104</v>
      </c>
      <c r="D2529" t="s">
        <v>473</v>
      </c>
      <c r="E2529" t="s">
        <v>6047</v>
      </c>
      <c r="F2529" t="s">
        <v>6048</v>
      </c>
      <c r="G2529" t="s">
        <v>449</v>
      </c>
      <c r="H2529" t="s">
        <v>450</v>
      </c>
      <c r="I2529" t="s">
        <v>607</v>
      </c>
      <c r="J2529" t="s">
        <v>527</v>
      </c>
      <c r="K2529">
        <v>77041</v>
      </c>
      <c r="L2529" t="s">
        <v>528</v>
      </c>
      <c r="M2529" t="s">
        <v>5376</v>
      </c>
      <c r="N2529" t="s">
        <v>469</v>
      </c>
      <c r="O2529" t="s">
        <v>498</v>
      </c>
      <c r="P2529" t="s">
        <v>5377</v>
      </c>
      <c r="Q2529">
        <v>9.6479999999999961</v>
      </c>
      <c r="R2529">
        <v>6</v>
      </c>
      <c r="S2529">
        <v>0.8</v>
      </c>
      <c r="T2529" s="16">
        <v>-16.884</v>
      </c>
    </row>
    <row r="2530" spans="1:20" x14ac:dyDescent="0.3">
      <c r="A2530" t="s">
        <v>6046</v>
      </c>
      <c r="B2530" s="1">
        <v>42100</v>
      </c>
      <c r="C2530" s="1">
        <v>42104</v>
      </c>
      <c r="D2530" t="s">
        <v>473</v>
      </c>
      <c r="E2530" t="s">
        <v>6047</v>
      </c>
      <c r="F2530" t="s">
        <v>6048</v>
      </c>
      <c r="G2530" t="s">
        <v>449</v>
      </c>
      <c r="H2530" t="s">
        <v>450</v>
      </c>
      <c r="I2530" t="s">
        <v>607</v>
      </c>
      <c r="J2530" t="s">
        <v>527</v>
      </c>
      <c r="K2530">
        <v>77041</v>
      </c>
      <c r="L2530" t="s">
        <v>528</v>
      </c>
      <c r="M2530" t="s">
        <v>4611</v>
      </c>
      <c r="N2530" t="s">
        <v>469</v>
      </c>
      <c r="O2530" t="s">
        <v>513</v>
      </c>
      <c r="P2530" t="s">
        <v>4612</v>
      </c>
      <c r="Q2530">
        <v>7.9680000000000009</v>
      </c>
      <c r="R2530">
        <v>2</v>
      </c>
      <c r="S2530">
        <v>0.2</v>
      </c>
      <c r="T2530" s="16">
        <v>2.8884000000000007</v>
      </c>
    </row>
    <row r="2531" spans="1:20" x14ac:dyDescent="0.3">
      <c r="A2531" t="s">
        <v>6051</v>
      </c>
      <c r="B2531" s="1">
        <v>41936</v>
      </c>
      <c r="C2531" s="1">
        <v>41941</v>
      </c>
      <c r="D2531" t="s">
        <v>473</v>
      </c>
      <c r="E2531" t="s">
        <v>6035</v>
      </c>
      <c r="F2531" t="s">
        <v>6036</v>
      </c>
      <c r="G2531" t="s">
        <v>525</v>
      </c>
      <c r="H2531" t="s">
        <v>450</v>
      </c>
      <c r="I2531" t="s">
        <v>476</v>
      </c>
      <c r="J2531" t="s">
        <v>477</v>
      </c>
      <c r="K2531">
        <v>33311</v>
      </c>
      <c r="L2531" t="s">
        <v>453</v>
      </c>
      <c r="M2531" t="s">
        <v>3312</v>
      </c>
      <c r="N2531" t="s">
        <v>469</v>
      </c>
      <c r="O2531" t="s">
        <v>513</v>
      </c>
      <c r="P2531" t="s">
        <v>3313</v>
      </c>
      <c r="Q2531">
        <v>10.368000000000002</v>
      </c>
      <c r="R2531">
        <v>2</v>
      </c>
      <c r="S2531">
        <v>0.2</v>
      </c>
      <c r="T2531" s="16">
        <v>3.6288</v>
      </c>
    </row>
    <row r="2532" spans="1:20" x14ac:dyDescent="0.3">
      <c r="A2532" t="s">
        <v>6052</v>
      </c>
      <c r="B2532" s="1">
        <v>41868</v>
      </c>
      <c r="C2532" s="1">
        <v>41872</v>
      </c>
      <c r="D2532" t="s">
        <v>473</v>
      </c>
      <c r="E2532" t="s">
        <v>1609</v>
      </c>
      <c r="F2532" t="s">
        <v>1610</v>
      </c>
      <c r="G2532" t="s">
        <v>464</v>
      </c>
      <c r="H2532" t="s">
        <v>450</v>
      </c>
      <c r="I2532" t="s">
        <v>5573</v>
      </c>
      <c r="J2532" t="s">
        <v>2135</v>
      </c>
      <c r="K2532">
        <v>72209</v>
      </c>
      <c r="L2532" t="s">
        <v>453</v>
      </c>
      <c r="M2532" t="s">
        <v>4986</v>
      </c>
      <c r="N2532" t="s">
        <v>469</v>
      </c>
      <c r="O2532" t="s">
        <v>513</v>
      </c>
      <c r="P2532" t="s">
        <v>4987</v>
      </c>
      <c r="Q2532">
        <v>114.2</v>
      </c>
      <c r="R2532">
        <v>5</v>
      </c>
      <c r="S2532">
        <v>0</v>
      </c>
      <c r="T2532" s="16">
        <v>52.531999999999996</v>
      </c>
    </row>
    <row r="2533" spans="1:20" x14ac:dyDescent="0.3">
      <c r="A2533" t="s">
        <v>6052</v>
      </c>
      <c r="B2533" s="1">
        <v>41868</v>
      </c>
      <c r="C2533" s="1">
        <v>41872</v>
      </c>
      <c r="D2533" t="s">
        <v>473</v>
      </c>
      <c r="E2533" t="s">
        <v>1609</v>
      </c>
      <c r="F2533" t="s">
        <v>1610</v>
      </c>
      <c r="G2533" t="s">
        <v>464</v>
      </c>
      <c r="H2533" t="s">
        <v>450</v>
      </c>
      <c r="I2533" t="s">
        <v>5573</v>
      </c>
      <c r="J2533" t="s">
        <v>2135</v>
      </c>
      <c r="K2533">
        <v>72209</v>
      </c>
      <c r="L2533" t="s">
        <v>453</v>
      </c>
      <c r="M2533" t="s">
        <v>6053</v>
      </c>
      <c r="N2533" t="s">
        <v>469</v>
      </c>
      <c r="O2533" t="s">
        <v>498</v>
      </c>
      <c r="P2533" t="s">
        <v>1645</v>
      </c>
      <c r="Q2533">
        <v>17.96</v>
      </c>
      <c r="R2533">
        <v>4</v>
      </c>
      <c r="S2533">
        <v>0</v>
      </c>
      <c r="T2533" s="16">
        <v>8.2615999999999996</v>
      </c>
    </row>
    <row r="2534" spans="1:20" x14ac:dyDescent="0.3">
      <c r="A2534" t="s">
        <v>6052</v>
      </c>
      <c r="B2534" s="1">
        <v>41868</v>
      </c>
      <c r="C2534" s="1">
        <v>41872</v>
      </c>
      <c r="D2534" t="s">
        <v>473</v>
      </c>
      <c r="E2534" t="s">
        <v>1609</v>
      </c>
      <c r="F2534" t="s">
        <v>1610</v>
      </c>
      <c r="G2534" t="s">
        <v>464</v>
      </c>
      <c r="H2534" t="s">
        <v>450</v>
      </c>
      <c r="I2534" t="s">
        <v>5573</v>
      </c>
      <c r="J2534" t="s">
        <v>2135</v>
      </c>
      <c r="K2534">
        <v>72209</v>
      </c>
      <c r="L2534" t="s">
        <v>453</v>
      </c>
      <c r="M2534" t="s">
        <v>4764</v>
      </c>
      <c r="N2534" t="s">
        <v>469</v>
      </c>
      <c r="O2534" t="s">
        <v>692</v>
      </c>
      <c r="P2534" t="s">
        <v>4765</v>
      </c>
      <c r="Q2534">
        <v>12.67</v>
      </c>
      <c r="R2534">
        <v>7</v>
      </c>
      <c r="S2534">
        <v>0</v>
      </c>
      <c r="T2534" s="16">
        <v>4.5611999999999995</v>
      </c>
    </row>
    <row r="2535" spans="1:20" x14ac:dyDescent="0.3">
      <c r="A2535" t="s">
        <v>6052</v>
      </c>
      <c r="B2535" s="1">
        <v>41868</v>
      </c>
      <c r="C2535" s="1">
        <v>41872</v>
      </c>
      <c r="D2535" t="s">
        <v>473</v>
      </c>
      <c r="E2535" t="s">
        <v>1609</v>
      </c>
      <c r="F2535" t="s">
        <v>1610</v>
      </c>
      <c r="G2535" t="s">
        <v>464</v>
      </c>
      <c r="H2535" t="s">
        <v>450</v>
      </c>
      <c r="I2535" t="s">
        <v>5573</v>
      </c>
      <c r="J2535" t="s">
        <v>2135</v>
      </c>
      <c r="K2535">
        <v>72209</v>
      </c>
      <c r="L2535" t="s">
        <v>453</v>
      </c>
      <c r="M2535" t="s">
        <v>901</v>
      </c>
      <c r="N2535" t="s">
        <v>494</v>
      </c>
      <c r="O2535" t="s">
        <v>584</v>
      </c>
      <c r="P2535" t="s">
        <v>902</v>
      </c>
      <c r="Q2535">
        <v>339.96</v>
      </c>
      <c r="R2535">
        <v>4</v>
      </c>
      <c r="S2535">
        <v>0</v>
      </c>
      <c r="T2535" s="16">
        <v>122.38559999999998</v>
      </c>
    </row>
    <row r="2536" spans="1:20" x14ac:dyDescent="0.3">
      <c r="A2536" t="s">
        <v>6054</v>
      </c>
      <c r="B2536" s="1">
        <v>42962</v>
      </c>
      <c r="C2536" s="1">
        <v>42965</v>
      </c>
      <c r="D2536" t="s">
        <v>446</v>
      </c>
      <c r="E2536" t="s">
        <v>3687</v>
      </c>
      <c r="F2536" t="s">
        <v>3688</v>
      </c>
      <c r="G2536" t="s">
        <v>464</v>
      </c>
      <c r="H2536" t="s">
        <v>450</v>
      </c>
      <c r="I2536" t="s">
        <v>569</v>
      </c>
      <c r="J2536" t="s">
        <v>570</v>
      </c>
      <c r="K2536">
        <v>19120</v>
      </c>
      <c r="L2536" t="s">
        <v>571</v>
      </c>
      <c r="M2536" t="s">
        <v>2197</v>
      </c>
      <c r="N2536" t="s">
        <v>469</v>
      </c>
      <c r="O2536" t="s">
        <v>482</v>
      </c>
      <c r="P2536" t="s">
        <v>2198</v>
      </c>
      <c r="Q2536">
        <v>1801.6320000000001</v>
      </c>
      <c r="R2536">
        <v>6</v>
      </c>
      <c r="S2536">
        <v>0.2</v>
      </c>
      <c r="T2536" s="16">
        <v>-337.80600000000004</v>
      </c>
    </row>
    <row r="2537" spans="1:20" x14ac:dyDescent="0.3">
      <c r="A2537" t="s">
        <v>6055</v>
      </c>
      <c r="B2537" s="1">
        <v>42253</v>
      </c>
      <c r="C2537" s="1">
        <v>42255</v>
      </c>
      <c r="D2537" t="s">
        <v>611</v>
      </c>
      <c r="E2537" t="s">
        <v>6056</v>
      </c>
      <c r="F2537" t="s">
        <v>6057</v>
      </c>
      <c r="G2537" t="s">
        <v>464</v>
      </c>
      <c r="H2537" t="s">
        <v>450</v>
      </c>
      <c r="I2537" t="s">
        <v>6058</v>
      </c>
      <c r="J2537" t="s">
        <v>466</v>
      </c>
      <c r="K2537">
        <v>92253</v>
      </c>
      <c r="L2537" t="s">
        <v>467</v>
      </c>
      <c r="M2537" t="s">
        <v>891</v>
      </c>
      <c r="N2537" t="s">
        <v>494</v>
      </c>
      <c r="O2537" t="s">
        <v>584</v>
      </c>
      <c r="P2537" t="s">
        <v>892</v>
      </c>
      <c r="Q2537">
        <v>46.32</v>
      </c>
      <c r="R2537">
        <v>4</v>
      </c>
      <c r="S2537">
        <v>0</v>
      </c>
      <c r="T2537" s="16">
        <v>18.064800000000002</v>
      </c>
    </row>
    <row r="2538" spans="1:20" x14ac:dyDescent="0.3">
      <c r="A2538" t="s">
        <v>6059</v>
      </c>
      <c r="B2538" s="1">
        <v>42031</v>
      </c>
      <c r="C2538" s="1">
        <v>42033</v>
      </c>
      <c r="D2538" t="s">
        <v>446</v>
      </c>
      <c r="E2538" t="s">
        <v>2732</v>
      </c>
      <c r="F2538" t="s">
        <v>2733</v>
      </c>
      <c r="G2538" t="s">
        <v>449</v>
      </c>
      <c r="H2538" t="s">
        <v>450</v>
      </c>
      <c r="I2538" t="s">
        <v>2608</v>
      </c>
      <c r="J2538" t="s">
        <v>921</v>
      </c>
      <c r="K2538">
        <v>44105</v>
      </c>
      <c r="L2538" t="s">
        <v>571</v>
      </c>
      <c r="M2538" t="s">
        <v>759</v>
      </c>
      <c r="N2538" t="s">
        <v>455</v>
      </c>
      <c r="O2538" t="s">
        <v>459</v>
      </c>
      <c r="P2538" t="s">
        <v>760</v>
      </c>
      <c r="Q2538">
        <v>181.98599999999999</v>
      </c>
      <c r="R2538">
        <v>2</v>
      </c>
      <c r="S2538">
        <v>0.3</v>
      </c>
      <c r="T2538" s="16">
        <v>-54.595799999999997</v>
      </c>
    </row>
    <row r="2539" spans="1:20" x14ac:dyDescent="0.3">
      <c r="A2539" t="s">
        <v>6059</v>
      </c>
      <c r="B2539" s="1">
        <v>42031</v>
      </c>
      <c r="C2539" s="1">
        <v>42033</v>
      </c>
      <c r="D2539" t="s">
        <v>446</v>
      </c>
      <c r="E2539" t="s">
        <v>2732</v>
      </c>
      <c r="F2539" t="s">
        <v>2733</v>
      </c>
      <c r="G2539" t="s">
        <v>449</v>
      </c>
      <c r="H2539" t="s">
        <v>450</v>
      </c>
      <c r="I2539" t="s">
        <v>2608</v>
      </c>
      <c r="J2539" t="s">
        <v>921</v>
      </c>
      <c r="K2539">
        <v>44105</v>
      </c>
      <c r="L2539" t="s">
        <v>571</v>
      </c>
      <c r="M2539" t="s">
        <v>5031</v>
      </c>
      <c r="N2539" t="s">
        <v>494</v>
      </c>
      <c r="O2539" t="s">
        <v>495</v>
      </c>
      <c r="P2539" t="s">
        <v>5032</v>
      </c>
      <c r="Q2539">
        <v>431.976</v>
      </c>
      <c r="R2539">
        <v>4</v>
      </c>
      <c r="S2539">
        <v>0.4</v>
      </c>
      <c r="T2539" s="16">
        <v>-100.7944</v>
      </c>
    </row>
    <row r="2540" spans="1:20" x14ac:dyDescent="0.3">
      <c r="A2540" t="s">
        <v>6059</v>
      </c>
      <c r="B2540" s="1">
        <v>42031</v>
      </c>
      <c r="C2540" s="1">
        <v>42033</v>
      </c>
      <c r="D2540" t="s">
        <v>446</v>
      </c>
      <c r="E2540" t="s">
        <v>2732</v>
      </c>
      <c r="F2540" t="s">
        <v>2733</v>
      </c>
      <c r="G2540" t="s">
        <v>449</v>
      </c>
      <c r="H2540" t="s">
        <v>450</v>
      </c>
      <c r="I2540" t="s">
        <v>2608</v>
      </c>
      <c r="J2540" t="s">
        <v>921</v>
      </c>
      <c r="K2540">
        <v>44105</v>
      </c>
      <c r="L2540" t="s">
        <v>571</v>
      </c>
      <c r="M2540" t="s">
        <v>6060</v>
      </c>
      <c r="N2540" t="s">
        <v>494</v>
      </c>
      <c r="O2540" t="s">
        <v>495</v>
      </c>
      <c r="P2540" t="s">
        <v>6061</v>
      </c>
      <c r="Q2540">
        <v>155.36999999999998</v>
      </c>
      <c r="R2540">
        <v>1</v>
      </c>
      <c r="S2540">
        <v>0.4</v>
      </c>
      <c r="T2540" s="16">
        <v>-36.253</v>
      </c>
    </row>
    <row r="2541" spans="1:20" x14ac:dyDescent="0.3">
      <c r="A2541" t="s">
        <v>6062</v>
      </c>
      <c r="B2541" s="1">
        <v>42201</v>
      </c>
      <c r="C2541" s="1">
        <v>42201</v>
      </c>
      <c r="D2541" t="s">
        <v>1716</v>
      </c>
      <c r="E2541" t="s">
        <v>5891</v>
      </c>
      <c r="F2541" t="s">
        <v>5892</v>
      </c>
      <c r="G2541" t="s">
        <v>464</v>
      </c>
      <c r="H2541" t="s">
        <v>450</v>
      </c>
      <c r="I2541" t="s">
        <v>550</v>
      </c>
      <c r="J2541" t="s">
        <v>466</v>
      </c>
      <c r="K2541">
        <v>94122</v>
      </c>
      <c r="L2541" t="s">
        <v>467</v>
      </c>
      <c r="M2541" t="s">
        <v>1621</v>
      </c>
      <c r="N2541" t="s">
        <v>455</v>
      </c>
      <c r="O2541" t="s">
        <v>459</v>
      </c>
      <c r="P2541" t="s">
        <v>1622</v>
      </c>
      <c r="Q2541">
        <v>1348.7040000000002</v>
      </c>
      <c r="R2541">
        <v>6</v>
      </c>
      <c r="S2541">
        <v>0.2</v>
      </c>
      <c r="T2541" s="16">
        <v>-219.16440000000023</v>
      </c>
    </row>
    <row r="2542" spans="1:20" x14ac:dyDescent="0.3">
      <c r="A2542" t="s">
        <v>6062</v>
      </c>
      <c r="B2542" s="1">
        <v>42201</v>
      </c>
      <c r="C2542" s="1">
        <v>42201</v>
      </c>
      <c r="D2542" t="s">
        <v>1716</v>
      </c>
      <c r="E2542" t="s">
        <v>5891</v>
      </c>
      <c r="F2542" t="s">
        <v>5892</v>
      </c>
      <c r="G2542" t="s">
        <v>464</v>
      </c>
      <c r="H2542" t="s">
        <v>450</v>
      </c>
      <c r="I2542" t="s">
        <v>550</v>
      </c>
      <c r="J2542" t="s">
        <v>466</v>
      </c>
      <c r="K2542">
        <v>94122</v>
      </c>
      <c r="L2542" t="s">
        <v>467</v>
      </c>
      <c r="M2542" t="s">
        <v>1562</v>
      </c>
      <c r="N2542" t="s">
        <v>455</v>
      </c>
      <c r="O2542" t="s">
        <v>459</v>
      </c>
      <c r="P2542" t="s">
        <v>1563</v>
      </c>
      <c r="Q2542">
        <v>700.15200000000004</v>
      </c>
      <c r="R2542">
        <v>3</v>
      </c>
      <c r="S2542">
        <v>0.2</v>
      </c>
      <c r="T2542" s="16">
        <v>78.767099999999971</v>
      </c>
    </row>
    <row r="2543" spans="1:20" x14ac:dyDescent="0.3">
      <c r="A2543" t="s">
        <v>6063</v>
      </c>
      <c r="B2543" s="1">
        <v>42490</v>
      </c>
      <c r="C2543" s="1">
        <v>42494</v>
      </c>
      <c r="D2543" t="s">
        <v>473</v>
      </c>
      <c r="E2543" t="s">
        <v>6064</v>
      </c>
      <c r="F2543" t="s">
        <v>6065</v>
      </c>
      <c r="G2543" t="s">
        <v>464</v>
      </c>
      <c r="H2543" t="s">
        <v>450</v>
      </c>
      <c r="I2543" t="s">
        <v>1046</v>
      </c>
      <c r="J2543" t="s">
        <v>733</v>
      </c>
      <c r="K2543">
        <v>85254</v>
      </c>
      <c r="L2543" t="s">
        <v>467</v>
      </c>
      <c r="M2543" t="s">
        <v>2612</v>
      </c>
      <c r="N2543" t="s">
        <v>455</v>
      </c>
      <c r="O2543" t="s">
        <v>488</v>
      </c>
      <c r="P2543" t="s">
        <v>2613</v>
      </c>
      <c r="Q2543">
        <v>111.88800000000001</v>
      </c>
      <c r="R2543">
        <v>7</v>
      </c>
      <c r="S2543">
        <v>0.2</v>
      </c>
      <c r="T2543" s="16">
        <v>22.377600000000001</v>
      </c>
    </row>
    <row r="2544" spans="1:20" x14ac:dyDescent="0.3">
      <c r="A2544" t="s">
        <v>6066</v>
      </c>
      <c r="B2544" s="1">
        <v>41908</v>
      </c>
      <c r="C2544" s="1">
        <v>41913</v>
      </c>
      <c r="D2544" t="s">
        <v>446</v>
      </c>
      <c r="E2544" t="s">
        <v>6067</v>
      </c>
      <c r="F2544" t="s">
        <v>6068</v>
      </c>
      <c r="G2544" t="s">
        <v>464</v>
      </c>
      <c r="H2544" t="s">
        <v>450</v>
      </c>
      <c r="I2544" t="s">
        <v>569</v>
      </c>
      <c r="J2544" t="s">
        <v>570</v>
      </c>
      <c r="K2544">
        <v>19134</v>
      </c>
      <c r="L2544" t="s">
        <v>571</v>
      </c>
      <c r="M2544" t="s">
        <v>3611</v>
      </c>
      <c r="N2544" t="s">
        <v>469</v>
      </c>
      <c r="O2544" t="s">
        <v>501</v>
      </c>
      <c r="P2544" t="s">
        <v>3612</v>
      </c>
      <c r="Q2544">
        <v>143.952</v>
      </c>
      <c r="R2544">
        <v>3</v>
      </c>
      <c r="S2544">
        <v>0.2</v>
      </c>
      <c r="T2544" s="16">
        <v>14.39520000000001</v>
      </c>
    </row>
    <row r="2545" spans="1:20" x14ac:dyDescent="0.3">
      <c r="A2545" t="s">
        <v>6069</v>
      </c>
      <c r="B2545" s="1">
        <v>42621</v>
      </c>
      <c r="C2545" s="1">
        <v>42627</v>
      </c>
      <c r="D2545" t="s">
        <v>473</v>
      </c>
      <c r="E2545" t="s">
        <v>3771</v>
      </c>
      <c r="F2545" t="s">
        <v>3772</v>
      </c>
      <c r="G2545" t="s">
        <v>525</v>
      </c>
      <c r="H2545" t="s">
        <v>450</v>
      </c>
      <c r="I2545" t="s">
        <v>5874</v>
      </c>
      <c r="J2545" t="s">
        <v>1671</v>
      </c>
      <c r="K2545">
        <v>2148</v>
      </c>
      <c r="L2545" t="s">
        <v>571</v>
      </c>
      <c r="M2545" t="s">
        <v>6070</v>
      </c>
      <c r="N2545" t="s">
        <v>455</v>
      </c>
      <c r="O2545" t="s">
        <v>456</v>
      </c>
      <c r="P2545" t="s">
        <v>6071</v>
      </c>
      <c r="Q2545">
        <v>173.94</v>
      </c>
      <c r="R2545">
        <v>3</v>
      </c>
      <c r="S2545">
        <v>0</v>
      </c>
      <c r="T2545" s="16">
        <v>13.915199999999992</v>
      </c>
    </row>
    <row r="2546" spans="1:20" x14ac:dyDescent="0.3">
      <c r="A2546" t="s">
        <v>6069</v>
      </c>
      <c r="B2546" s="1">
        <v>42621</v>
      </c>
      <c r="C2546" s="1">
        <v>42627</v>
      </c>
      <c r="D2546" t="s">
        <v>473</v>
      </c>
      <c r="E2546" t="s">
        <v>3771</v>
      </c>
      <c r="F2546" t="s">
        <v>3772</v>
      </c>
      <c r="G2546" t="s">
        <v>525</v>
      </c>
      <c r="H2546" t="s">
        <v>450</v>
      </c>
      <c r="I2546" t="s">
        <v>5874</v>
      </c>
      <c r="J2546" t="s">
        <v>1671</v>
      </c>
      <c r="K2546">
        <v>2148</v>
      </c>
      <c r="L2546" t="s">
        <v>571</v>
      </c>
      <c r="M2546" t="s">
        <v>5408</v>
      </c>
      <c r="N2546" t="s">
        <v>469</v>
      </c>
      <c r="O2546" t="s">
        <v>470</v>
      </c>
      <c r="P2546" t="s">
        <v>5409</v>
      </c>
      <c r="Q2546">
        <v>14.76</v>
      </c>
      <c r="R2546">
        <v>4</v>
      </c>
      <c r="S2546">
        <v>0</v>
      </c>
      <c r="T2546" s="16">
        <v>6.9371999999999998</v>
      </c>
    </row>
    <row r="2547" spans="1:20" x14ac:dyDescent="0.3">
      <c r="A2547" t="s">
        <v>6072</v>
      </c>
      <c r="B2547" s="1">
        <v>42841</v>
      </c>
      <c r="C2547" s="1">
        <v>42845</v>
      </c>
      <c r="D2547" t="s">
        <v>473</v>
      </c>
      <c r="E2547" t="s">
        <v>755</v>
      </c>
      <c r="F2547" t="s">
        <v>756</v>
      </c>
      <c r="G2547" t="s">
        <v>449</v>
      </c>
      <c r="H2547" t="s">
        <v>450</v>
      </c>
      <c r="I2547" t="s">
        <v>1054</v>
      </c>
      <c r="J2547" t="s">
        <v>466</v>
      </c>
      <c r="K2547">
        <v>95123</v>
      </c>
      <c r="L2547" t="s">
        <v>467</v>
      </c>
      <c r="M2547" t="s">
        <v>1386</v>
      </c>
      <c r="N2547" t="s">
        <v>469</v>
      </c>
      <c r="O2547" t="s">
        <v>482</v>
      </c>
      <c r="P2547" t="s">
        <v>1387</v>
      </c>
      <c r="Q2547">
        <v>205.92</v>
      </c>
      <c r="R2547">
        <v>4</v>
      </c>
      <c r="S2547">
        <v>0</v>
      </c>
      <c r="T2547" s="16">
        <v>2.0592000000000041</v>
      </c>
    </row>
    <row r="2548" spans="1:20" x14ac:dyDescent="0.3">
      <c r="A2548" t="s">
        <v>6072</v>
      </c>
      <c r="B2548" s="1">
        <v>42841</v>
      </c>
      <c r="C2548" s="1">
        <v>42845</v>
      </c>
      <c r="D2548" t="s">
        <v>473</v>
      </c>
      <c r="E2548" t="s">
        <v>755</v>
      </c>
      <c r="F2548" t="s">
        <v>756</v>
      </c>
      <c r="G2548" t="s">
        <v>449</v>
      </c>
      <c r="H2548" t="s">
        <v>450</v>
      </c>
      <c r="I2548" t="s">
        <v>1054</v>
      </c>
      <c r="J2548" t="s">
        <v>466</v>
      </c>
      <c r="K2548">
        <v>95123</v>
      </c>
      <c r="L2548" t="s">
        <v>467</v>
      </c>
      <c r="M2548" t="s">
        <v>2097</v>
      </c>
      <c r="N2548" t="s">
        <v>455</v>
      </c>
      <c r="O2548" t="s">
        <v>456</v>
      </c>
      <c r="P2548" t="s">
        <v>2098</v>
      </c>
      <c r="Q2548">
        <v>102.833</v>
      </c>
      <c r="R2548">
        <v>1</v>
      </c>
      <c r="S2548">
        <v>0.15</v>
      </c>
      <c r="T2548" s="16">
        <v>-6.0489999999999995</v>
      </c>
    </row>
    <row r="2549" spans="1:20" x14ac:dyDescent="0.3">
      <c r="A2549" t="s">
        <v>6073</v>
      </c>
      <c r="B2549" s="1">
        <v>42232</v>
      </c>
      <c r="C2549" s="1">
        <v>42238</v>
      </c>
      <c r="D2549" t="s">
        <v>473</v>
      </c>
      <c r="E2549" t="s">
        <v>6002</v>
      </c>
      <c r="F2549" t="s">
        <v>6003</v>
      </c>
      <c r="G2549" t="s">
        <v>449</v>
      </c>
      <c r="H2549" t="s">
        <v>450</v>
      </c>
      <c r="I2549" t="s">
        <v>967</v>
      </c>
      <c r="J2549" t="s">
        <v>733</v>
      </c>
      <c r="K2549">
        <v>85023</v>
      </c>
      <c r="L2549" t="s">
        <v>467</v>
      </c>
      <c r="M2549" t="s">
        <v>3664</v>
      </c>
      <c r="N2549" t="s">
        <v>469</v>
      </c>
      <c r="O2549" t="s">
        <v>491</v>
      </c>
      <c r="P2549" t="s">
        <v>3665</v>
      </c>
      <c r="Q2549">
        <v>2.3039999999999998</v>
      </c>
      <c r="R2549">
        <v>1</v>
      </c>
      <c r="S2549">
        <v>0.2</v>
      </c>
      <c r="T2549" s="16">
        <v>0.25919999999999999</v>
      </c>
    </row>
    <row r="2550" spans="1:20" x14ac:dyDescent="0.3">
      <c r="A2550" t="s">
        <v>6073</v>
      </c>
      <c r="B2550" s="1">
        <v>42232</v>
      </c>
      <c r="C2550" s="1">
        <v>42238</v>
      </c>
      <c r="D2550" t="s">
        <v>473</v>
      </c>
      <c r="E2550" t="s">
        <v>6002</v>
      </c>
      <c r="F2550" t="s">
        <v>6003</v>
      </c>
      <c r="G2550" t="s">
        <v>449</v>
      </c>
      <c r="H2550" t="s">
        <v>450</v>
      </c>
      <c r="I2550" t="s">
        <v>967</v>
      </c>
      <c r="J2550" t="s">
        <v>733</v>
      </c>
      <c r="K2550">
        <v>85023</v>
      </c>
      <c r="L2550" t="s">
        <v>467</v>
      </c>
      <c r="M2550" t="s">
        <v>5021</v>
      </c>
      <c r="N2550" t="s">
        <v>494</v>
      </c>
      <c r="O2550" t="s">
        <v>495</v>
      </c>
      <c r="P2550" t="s">
        <v>5022</v>
      </c>
      <c r="Q2550">
        <v>1879.96</v>
      </c>
      <c r="R2550">
        <v>5</v>
      </c>
      <c r="S2550">
        <v>0.2</v>
      </c>
      <c r="T2550" s="16">
        <v>211.49549999999977</v>
      </c>
    </row>
    <row r="2551" spans="1:20" x14ac:dyDescent="0.3">
      <c r="A2551" t="s">
        <v>6073</v>
      </c>
      <c r="B2551" s="1">
        <v>42232</v>
      </c>
      <c r="C2551" s="1">
        <v>42238</v>
      </c>
      <c r="D2551" t="s">
        <v>473</v>
      </c>
      <c r="E2551" t="s">
        <v>6002</v>
      </c>
      <c r="F2551" t="s">
        <v>6003</v>
      </c>
      <c r="G2551" t="s">
        <v>449</v>
      </c>
      <c r="H2551" t="s">
        <v>450</v>
      </c>
      <c r="I2551" t="s">
        <v>967</v>
      </c>
      <c r="J2551" t="s">
        <v>733</v>
      </c>
      <c r="K2551">
        <v>85023</v>
      </c>
      <c r="L2551" t="s">
        <v>467</v>
      </c>
      <c r="M2551" t="s">
        <v>5181</v>
      </c>
      <c r="N2551" t="s">
        <v>469</v>
      </c>
      <c r="O2551" t="s">
        <v>513</v>
      </c>
      <c r="P2551" t="s">
        <v>5182</v>
      </c>
      <c r="Q2551">
        <v>313.024</v>
      </c>
      <c r="R2551">
        <v>8</v>
      </c>
      <c r="S2551">
        <v>0.2</v>
      </c>
      <c r="T2551" s="16">
        <v>105.64559999999997</v>
      </c>
    </row>
    <row r="2552" spans="1:20" x14ac:dyDescent="0.3">
      <c r="A2552" t="s">
        <v>6073</v>
      </c>
      <c r="B2552" s="1">
        <v>42232</v>
      </c>
      <c r="C2552" s="1">
        <v>42238</v>
      </c>
      <c r="D2552" t="s">
        <v>473</v>
      </c>
      <c r="E2552" t="s">
        <v>6002</v>
      </c>
      <c r="F2552" t="s">
        <v>6003</v>
      </c>
      <c r="G2552" t="s">
        <v>449</v>
      </c>
      <c r="H2552" t="s">
        <v>450</v>
      </c>
      <c r="I2552" t="s">
        <v>967</v>
      </c>
      <c r="J2552" t="s">
        <v>733</v>
      </c>
      <c r="K2552">
        <v>85023</v>
      </c>
      <c r="L2552" t="s">
        <v>467</v>
      </c>
      <c r="M2552" t="s">
        <v>3631</v>
      </c>
      <c r="N2552" t="s">
        <v>469</v>
      </c>
      <c r="O2552" t="s">
        <v>470</v>
      </c>
      <c r="P2552" t="s">
        <v>3632</v>
      </c>
      <c r="Q2552">
        <v>5.04</v>
      </c>
      <c r="R2552">
        <v>2</v>
      </c>
      <c r="S2552">
        <v>0.2</v>
      </c>
      <c r="T2552" s="16">
        <v>1.764</v>
      </c>
    </row>
    <row r="2553" spans="1:20" x14ac:dyDescent="0.3">
      <c r="A2553" t="s">
        <v>6074</v>
      </c>
      <c r="B2553" s="1">
        <v>43058</v>
      </c>
      <c r="C2553" s="1">
        <v>43062</v>
      </c>
      <c r="D2553" t="s">
        <v>473</v>
      </c>
      <c r="E2553" t="s">
        <v>4259</v>
      </c>
      <c r="F2553" t="s">
        <v>4260</v>
      </c>
      <c r="G2553" t="s">
        <v>449</v>
      </c>
      <c r="H2553" t="s">
        <v>450</v>
      </c>
      <c r="I2553" t="s">
        <v>451</v>
      </c>
      <c r="J2553" t="s">
        <v>452</v>
      </c>
      <c r="K2553">
        <v>42420</v>
      </c>
      <c r="L2553" t="s">
        <v>453</v>
      </c>
      <c r="M2553" t="s">
        <v>6075</v>
      </c>
      <c r="N2553" t="s">
        <v>455</v>
      </c>
      <c r="O2553" t="s">
        <v>488</v>
      </c>
      <c r="P2553" t="s">
        <v>6076</v>
      </c>
      <c r="Q2553">
        <v>821.87999999999988</v>
      </c>
      <c r="R2553">
        <v>6</v>
      </c>
      <c r="S2553">
        <v>0</v>
      </c>
      <c r="T2553" s="16">
        <v>213.68880000000001</v>
      </c>
    </row>
    <row r="2554" spans="1:20" x14ac:dyDescent="0.3">
      <c r="A2554" t="s">
        <v>6074</v>
      </c>
      <c r="B2554" s="1">
        <v>43058</v>
      </c>
      <c r="C2554" s="1">
        <v>43062</v>
      </c>
      <c r="D2554" t="s">
        <v>473</v>
      </c>
      <c r="E2554" t="s">
        <v>4259</v>
      </c>
      <c r="F2554" t="s">
        <v>4260</v>
      </c>
      <c r="G2554" t="s">
        <v>449</v>
      </c>
      <c r="H2554" t="s">
        <v>450</v>
      </c>
      <c r="I2554" t="s">
        <v>451</v>
      </c>
      <c r="J2554" t="s">
        <v>452</v>
      </c>
      <c r="K2554">
        <v>42420</v>
      </c>
      <c r="L2554" t="s">
        <v>453</v>
      </c>
      <c r="M2554" t="s">
        <v>4590</v>
      </c>
      <c r="N2554" t="s">
        <v>469</v>
      </c>
      <c r="O2554" t="s">
        <v>498</v>
      </c>
      <c r="P2554" t="s">
        <v>4591</v>
      </c>
      <c r="Q2554">
        <v>21.96</v>
      </c>
      <c r="R2554">
        <v>2</v>
      </c>
      <c r="S2554">
        <v>0</v>
      </c>
      <c r="T2554" s="16">
        <v>10.760400000000001</v>
      </c>
    </row>
    <row r="2555" spans="1:20" x14ac:dyDescent="0.3">
      <c r="A2555" t="s">
        <v>6077</v>
      </c>
      <c r="B2555" s="1">
        <v>42627</v>
      </c>
      <c r="C2555" s="1">
        <v>42631</v>
      </c>
      <c r="D2555" t="s">
        <v>473</v>
      </c>
      <c r="E2555" t="s">
        <v>847</v>
      </c>
      <c r="F2555" t="s">
        <v>848</v>
      </c>
      <c r="G2555" t="s">
        <v>525</v>
      </c>
      <c r="H2555" t="s">
        <v>450</v>
      </c>
      <c r="I2555" t="s">
        <v>805</v>
      </c>
      <c r="J2555" t="s">
        <v>806</v>
      </c>
      <c r="K2555">
        <v>29203</v>
      </c>
      <c r="L2555" t="s">
        <v>453</v>
      </c>
      <c r="M2555" t="s">
        <v>3625</v>
      </c>
      <c r="N2555" t="s">
        <v>469</v>
      </c>
      <c r="O2555" t="s">
        <v>513</v>
      </c>
      <c r="P2555" t="s">
        <v>3626</v>
      </c>
      <c r="Q2555">
        <v>25.92</v>
      </c>
      <c r="R2555">
        <v>4</v>
      </c>
      <c r="S2555">
        <v>0</v>
      </c>
      <c r="T2555" s="16">
        <v>12.441600000000001</v>
      </c>
    </row>
    <row r="2556" spans="1:20" x14ac:dyDescent="0.3">
      <c r="A2556" t="s">
        <v>6078</v>
      </c>
      <c r="B2556" s="1">
        <v>42597</v>
      </c>
      <c r="C2556" s="1">
        <v>42602</v>
      </c>
      <c r="D2556" t="s">
        <v>473</v>
      </c>
      <c r="E2556" t="s">
        <v>5114</v>
      </c>
      <c r="F2556" t="s">
        <v>5115</v>
      </c>
      <c r="G2556" t="s">
        <v>449</v>
      </c>
      <c r="H2556" t="s">
        <v>450</v>
      </c>
      <c r="I2556" t="s">
        <v>6079</v>
      </c>
      <c r="J2556" t="s">
        <v>477</v>
      </c>
      <c r="K2556">
        <v>32303</v>
      </c>
      <c r="L2556" t="s">
        <v>453</v>
      </c>
      <c r="M2556" t="s">
        <v>6080</v>
      </c>
      <c r="N2556" t="s">
        <v>494</v>
      </c>
      <c r="O2556" t="s">
        <v>495</v>
      </c>
      <c r="P2556" t="s">
        <v>6081</v>
      </c>
      <c r="Q2556">
        <v>705.54399999999998</v>
      </c>
      <c r="R2556">
        <v>7</v>
      </c>
      <c r="S2556">
        <v>0.2</v>
      </c>
      <c r="T2556" s="16">
        <v>70.554400000000072</v>
      </c>
    </row>
    <row r="2557" spans="1:20" x14ac:dyDescent="0.3">
      <c r="A2557" t="s">
        <v>6082</v>
      </c>
      <c r="B2557" s="1">
        <v>42273</v>
      </c>
      <c r="C2557" s="1">
        <v>42277</v>
      </c>
      <c r="D2557" t="s">
        <v>473</v>
      </c>
      <c r="E2557" t="s">
        <v>959</v>
      </c>
      <c r="F2557" t="s">
        <v>960</v>
      </c>
      <c r="G2557" t="s">
        <v>449</v>
      </c>
      <c r="H2557" t="s">
        <v>450</v>
      </c>
      <c r="I2557" t="s">
        <v>689</v>
      </c>
      <c r="J2557" t="s">
        <v>690</v>
      </c>
      <c r="K2557">
        <v>10035</v>
      </c>
      <c r="L2557" t="s">
        <v>571</v>
      </c>
      <c r="M2557" t="s">
        <v>6083</v>
      </c>
      <c r="N2557" t="s">
        <v>494</v>
      </c>
      <c r="O2557" t="s">
        <v>584</v>
      </c>
      <c r="P2557" t="s">
        <v>6084</v>
      </c>
      <c r="Q2557">
        <v>50</v>
      </c>
      <c r="R2557">
        <v>2</v>
      </c>
      <c r="S2557">
        <v>0</v>
      </c>
      <c r="T2557" s="16">
        <v>12</v>
      </c>
    </row>
    <row r="2558" spans="1:20" x14ac:dyDescent="0.3">
      <c r="A2558" t="s">
        <v>6085</v>
      </c>
      <c r="B2558" s="1">
        <v>42651</v>
      </c>
      <c r="C2558" s="1">
        <v>42657</v>
      </c>
      <c r="D2558" t="s">
        <v>473</v>
      </c>
      <c r="E2558" t="s">
        <v>2975</v>
      </c>
      <c r="F2558" t="s">
        <v>2976</v>
      </c>
      <c r="G2558" t="s">
        <v>464</v>
      </c>
      <c r="H2558" t="s">
        <v>450</v>
      </c>
      <c r="I2558" t="s">
        <v>607</v>
      </c>
      <c r="J2558" t="s">
        <v>527</v>
      </c>
      <c r="K2558">
        <v>77070</v>
      </c>
      <c r="L2558" t="s">
        <v>528</v>
      </c>
      <c r="M2558" t="s">
        <v>6086</v>
      </c>
      <c r="N2558" t="s">
        <v>455</v>
      </c>
      <c r="O2558" t="s">
        <v>488</v>
      </c>
      <c r="P2558" t="s">
        <v>6087</v>
      </c>
      <c r="Q2558">
        <v>51.712000000000003</v>
      </c>
      <c r="R2558">
        <v>8</v>
      </c>
      <c r="S2558">
        <v>0.6</v>
      </c>
      <c r="T2558" s="16">
        <v>-32.320000000000007</v>
      </c>
    </row>
    <row r="2559" spans="1:20" x14ac:dyDescent="0.3">
      <c r="A2559" t="s">
        <v>6088</v>
      </c>
      <c r="B2559" s="1">
        <v>42087</v>
      </c>
      <c r="C2559" s="1">
        <v>42093</v>
      </c>
      <c r="D2559" t="s">
        <v>473</v>
      </c>
      <c r="E2559" t="s">
        <v>1557</v>
      </c>
      <c r="F2559" t="s">
        <v>1558</v>
      </c>
      <c r="G2559" t="s">
        <v>464</v>
      </c>
      <c r="H2559" t="s">
        <v>450</v>
      </c>
      <c r="I2559" t="s">
        <v>3837</v>
      </c>
      <c r="J2559" t="s">
        <v>477</v>
      </c>
      <c r="K2559">
        <v>33065</v>
      </c>
      <c r="L2559" t="s">
        <v>453</v>
      </c>
      <c r="M2559" t="s">
        <v>5728</v>
      </c>
      <c r="N2559" t="s">
        <v>469</v>
      </c>
      <c r="O2559" t="s">
        <v>501</v>
      </c>
      <c r="P2559" t="s">
        <v>5729</v>
      </c>
      <c r="Q2559">
        <v>6.9920000000000009</v>
      </c>
      <c r="R2559">
        <v>2</v>
      </c>
      <c r="S2559">
        <v>0.2</v>
      </c>
      <c r="T2559" s="16">
        <v>0.52439999999999998</v>
      </c>
    </row>
    <row r="2560" spans="1:20" x14ac:dyDescent="0.3">
      <c r="A2560" t="s">
        <v>6089</v>
      </c>
      <c r="B2560" s="1">
        <v>42155</v>
      </c>
      <c r="C2560" s="1">
        <v>42159</v>
      </c>
      <c r="D2560" t="s">
        <v>473</v>
      </c>
      <c r="E2560" t="s">
        <v>5884</v>
      </c>
      <c r="F2560" t="s">
        <v>5885</v>
      </c>
      <c r="G2560" t="s">
        <v>449</v>
      </c>
      <c r="H2560" t="s">
        <v>450</v>
      </c>
      <c r="I2560" t="s">
        <v>577</v>
      </c>
      <c r="J2560" t="s">
        <v>544</v>
      </c>
      <c r="K2560">
        <v>84057</v>
      </c>
      <c r="L2560" t="s">
        <v>467</v>
      </c>
      <c r="M2560" t="s">
        <v>6090</v>
      </c>
      <c r="N2560" t="s">
        <v>455</v>
      </c>
      <c r="O2560" t="s">
        <v>456</v>
      </c>
      <c r="P2560" t="s">
        <v>6091</v>
      </c>
      <c r="Q2560">
        <v>1406.86</v>
      </c>
      <c r="R2560">
        <v>7</v>
      </c>
      <c r="S2560">
        <v>0</v>
      </c>
      <c r="T2560" s="16">
        <v>140.68599999999989</v>
      </c>
    </row>
    <row r="2561" spans="1:20" x14ac:dyDescent="0.3">
      <c r="A2561" t="s">
        <v>6089</v>
      </c>
      <c r="B2561" s="1">
        <v>42155</v>
      </c>
      <c r="C2561" s="1">
        <v>42159</v>
      </c>
      <c r="D2561" t="s">
        <v>473</v>
      </c>
      <c r="E2561" t="s">
        <v>5884</v>
      </c>
      <c r="F2561" t="s">
        <v>5885</v>
      </c>
      <c r="G2561" t="s">
        <v>449</v>
      </c>
      <c r="H2561" t="s">
        <v>450</v>
      </c>
      <c r="I2561" t="s">
        <v>577</v>
      </c>
      <c r="J2561" t="s">
        <v>544</v>
      </c>
      <c r="K2561">
        <v>84057</v>
      </c>
      <c r="L2561" t="s">
        <v>467</v>
      </c>
      <c r="M2561" t="s">
        <v>1868</v>
      </c>
      <c r="N2561" t="s">
        <v>469</v>
      </c>
      <c r="O2561" t="s">
        <v>470</v>
      </c>
      <c r="P2561" t="s">
        <v>1869</v>
      </c>
      <c r="Q2561">
        <v>15.75</v>
      </c>
      <c r="R2561">
        <v>5</v>
      </c>
      <c r="S2561">
        <v>0</v>
      </c>
      <c r="T2561" s="16">
        <v>7.5600000000000005</v>
      </c>
    </row>
    <row r="2562" spans="1:20" x14ac:dyDescent="0.3">
      <c r="A2562" t="s">
        <v>6089</v>
      </c>
      <c r="B2562" s="1">
        <v>42155</v>
      </c>
      <c r="C2562" s="1">
        <v>42159</v>
      </c>
      <c r="D2562" t="s">
        <v>473</v>
      </c>
      <c r="E2562" t="s">
        <v>5884</v>
      </c>
      <c r="F2562" t="s">
        <v>5885</v>
      </c>
      <c r="G2562" t="s">
        <v>449</v>
      </c>
      <c r="H2562" t="s">
        <v>450</v>
      </c>
      <c r="I2562" t="s">
        <v>577</v>
      </c>
      <c r="J2562" t="s">
        <v>544</v>
      </c>
      <c r="K2562">
        <v>84057</v>
      </c>
      <c r="L2562" t="s">
        <v>467</v>
      </c>
      <c r="M2562" t="s">
        <v>3429</v>
      </c>
      <c r="N2562" t="s">
        <v>469</v>
      </c>
      <c r="O2562" t="s">
        <v>482</v>
      </c>
      <c r="P2562" t="s">
        <v>3430</v>
      </c>
      <c r="Q2562">
        <v>323.10000000000002</v>
      </c>
      <c r="R2562">
        <v>2</v>
      </c>
      <c r="S2562">
        <v>0</v>
      </c>
      <c r="T2562" s="16">
        <v>61.38900000000001</v>
      </c>
    </row>
    <row r="2563" spans="1:20" x14ac:dyDescent="0.3">
      <c r="A2563" t="s">
        <v>6092</v>
      </c>
      <c r="B2563" s="1">
        <v>42363</v>
      </c>
      <c r="C2563" s="1">
        <v>42369</v>
      </c>
      <c r="D2563" t="s">
        <v>473</v>
      </c>
      <c r="E2563" t="s">
        <v>1224</v>
      </c>
      <c r="F2563" t="s">
        <v>1225</v>
      </c>
      <c r="G2563" t="s">
        <v>449</v>
      </c>
      <c r="H2563" t="s">
        <v>450</v>
      </c>
      <c r="I2563" t="s">
        <v>6093</v>
      </c>
      <c r="J2563" t="s">
        <v>758</v>
      </c>
      <c r="K2563">
        <v>37211</v>
      </c>
      <c r="L2563" t="s">
        <v>453</v>
      </c>
      <c r="M2563" t="s">
        <v>5189</v>
      </c>
      <c r="N2563" t="s">
        <v>469</v>
      </c>
      <c r="O2563" t="s">
        <v>470</v>
      </c>
      <c r="P2563" t="s">
        <v>5190</v>
      </c>
      <c r="Q2563">
        <v>9.2159999999999993</v>
      </c>
      <c r="R2563">
        <v>4</v>
      </c>
      <c r="S2563">
        <v>0.2</v>
      </c>
      <c r="T2563" s="16">
        <v>3.3408000000000002</v>
      </c>
    </row>
    <row r="2564" spans="1:20" x14ac:dyDescent="0.3">
      <c r="A2564" t="s">
        <v>6092</v>
      </c>
      <c r="B2564" s="1">
        <v>42363</v>
      </c>
      <c r="C2564" s="1">
        <v>42369</v>
      </c>
      <c r="D2564" t="s">
        <v>473</v>
      </c>
      <c r="E2564" t="s">
        <v>1224</v>
      </c>
      <c r="F2564" t="s">
        <v>1225</v>
      </c>
      <c r="G2564" t="s">
        <v>449</v>
      </c>
      <c r="H2564" t="s">
        <v>450</v>
      </c>
      <c r="I2564" t="s">
        <v>6093</v>
      </c>
      <c r="J2564" t="s">
        <v>758</v>
      </c>
      <c r="K2564">
        <v>37211</v>
      </c>
      <c r="L2564" t="s">
        <v>453</v>
      </c>
      <c r="M2564" t="s">
        <v>5696</v>
      </c>
      <c r="N2564" t="s">
        <v>469</v>
      </c>
      <c r="O2564" t="s">
        <v>513</v>
      </c>
      <c r="P2564" t="s">
        <v>5697</v>
      </c>
      <c r="Q2564">
        <v>10.368000000000002</v>
      </c>
      <c r="R2564">
        <v>2</v>
      </c>
      <c r="S2564">
        <v>0.2</v>
      </c>
      <c r="T2564" s="16">
        <v>3.6288</v>
      </c>
    </row>
    <row r="2565" spans="1:20" x14ac:dyDescent="0.3">
      <c r="A2565" t="s">
        <v>6094</v>
      </c>
      <c r="B2565" s="1">
        <v>42080</v>
      </c>
      <c r="C2565" s="1">
        <v>42085</v>
      </c>
      <c r="D2565" t="s">
        <v>446</v>
      </c>
      <c r="E2565" t="s">
        <v>3821</v>
      </c>
      <c r="F2565" t="s">
        <v>3822</v>
      </c>
      <c r="G2565" t="s">
        <v>464</v>
      </c>
      <c r="H2565" t="s">
        <v>450</v>
      </c>
      <c r="I2565" t="s">
        <v>689</v>
      </c>
      <c r="J2565" t="s">
        <v>690</v>
      </c>
      <c r="K2565">
        <v>10009</v>
      </c>
      <c r="L2565" t="s">
        <v>571</v>
      </c>
      <c r="M2565" t="s">
        <v>6095</v>
      </c>
      <c r="N2565" t="s">
        <v>494</v>
      </c>
      <c r="O2565" t="s">
        <v>584</v>
      </c>
      <c r="P2565" t="s">
        <v>6096</v>
      </c>
      <c r="Q2565">
        <v>15.02</v>
      </c>
      <c r="R2565">
        <v>1</v>
      </c>
      <c r="S2565">
        <v>0</v>
      </c>
      <c r="T2565" s="16">
        <v>2.7035999999999998</v>
      </c>
    </row>
    <row r="2566" spans="1:20" x14ac:dyDescent="0.3">
      <c r="A2566" t="s">
        <v>6094</v>
      </c>
      <c r="B2566" s="1">
        <v>42080</v>
      </c>
      <c r="C2566" s="1">
        <v>42085</v>
      </c>
      <c r="D2566" t="s">
        <v>446</v>
      </c>
      <c r="E2566" t="s">
        <v>3821</v>
      </c>
      <c r="F2566" t="s">
        <v>3822</v>
      </c>
      <c r="G2566" t="s">
        <v>464</v>
      </c>
      <c r="H2566" t="s">
        <v>450</v>
      </c>
      <c r="I2566" t="s">
        <v>689</v>
      </c>
      <c r="J2566" t="s">
        <v>690</v>
      </c>
      <c r="K2566">
        <v>10009</v>
      </c>
      <c r="L2566" t="s">
        <v>571</v>
      </c>
      <c r="M2566" t="s">
        <v>4537</v>
      </c>
      <c r="N2566" t="s">
        <v>469</v>
      </c>
      <c r="O2566" t="s">
        <v>482</v>
      </c>
      <c r="P2566" t="s">
        <v>4538</v>
      </c>
      <c r="Q2566">
        <v>33.82</v>
      </c>
      <c r="R2566">
        <v>2</v>
      </c>
      <c r="S2566">
        <v>0</v>
      </c>
      <c r="T2566" s="16">
        <v>9.1313999999999993</v>
      </c>
    </row>
    <row r="2567" spans="1:20" x14ac:dyDescent="0.3">
      <c r="A2567" t="s">
        <v>6097</v>
      </c>
      <c r="B2567" s="1">
        <v>43090</v>
      </c>
      <c r="C2567" s="1">
        <v>43093</v>
      </c>
      <c r="D2567" t="s">
        <v>611</v>
      </c>
      <c r="E2567" t="s">
        <v>6098</v>
      </c>
      <c r="F2567" t="s">
        <v>6099</v>
      </c>
      <c r="G2567" t="s">
        <v>449</v>
      </c>
      <c r="H2567" t="s">
        <v>450</v>
      </c>
      <c r="I2567" t="s">
        <v>5050</v>
      </c>
      <c r="J2567" t="s">
        <v>452</v>
      </c>
      <c r="K2567">
        <v>42104</v>
      </c>
      <c r="L2567" t="s">
        <v>453</v>
      </c>
      <c r="M2567" t="s">
        <v>4069</v>
      </c>
      <c r="N2567" t="s">
        <v>494</v>
      </c>
      <c r="O2567" t="s">
        <v>584</v>
      </c>
      <c r="P2567" t="s">
        <v>4070</v>
      </c>
      <c r="Q2567">
        <v>71</v>
      </c>
      <c r="R2567">
        <v>4</v>
      </c>
      <c r="S2567">
        <v>0</v>
      </c>
      <c r="T2567" s="16">
        <v>27.689999999999998</v>
      </c>
    </row>
    <row r="2568" spans="1:20" x14ac:dyDescent="0.3">
      <c r="A2568" t="s">
        <v>6100</v>
      </c>
      <c r="B2568" s="1">
        <v>43040</v>
      </c>
      <c r="C2568" s="1">
        <v>43042</v>
      </c>
      <c r="D2568" t="s">
        <v>446</v>
      </c>
      <c r="E2568" t="s">
        <v>2367</v>
      </c>
      <c r="F2568" t="s">
        <v>2368</v>
      </c>
      <c r="G2568" t="s">
        <v>449</v>
      </c>
      <c r="H2568" t="s">
        <v>450</v>
      </c>
      <c r="I2568" t="s">
        <v>6101</v>
      </c>
      <c r="J2568" t="s">
        <v>519</v>
      </c>
      <c r="K2568">
        <v>98226</v>
      </c>
      <c r="L2568" t="s">
        <v>467</v>
      </c>
      <c r="M2568" t="s">
        <v>6102</v>
      </c>
      <c r="N2568" t="s">
        <v>469</v>
      </c>
      <c r="O2568" t="s">
        <v>498</v>
      </c>
      <c r="P2568" t="s">
        <v>6103</v>
      </c>
      <c r="Q2568">
        <v>25.120000000000005</v>
      </c>
      <c r="R2568">
        <v>5</v>
      </c>
      <c r="S2568">
        <v>0.2</v>
      </c>
      <c r="T2568" s="16">
        <v>7.8499999999999979</v>
      </c>
    </row>
    <row r="2569" spans="1:20" x14ac:dyDescent="0.3">
      <c r="A2569" t="s">
        <v>6100</v>
      </c>
      <c r="B2569" s="1">
        <v>43040</v>
      </c>
      <c r="C2569" s="1">
        <v>43042</v>
      </c>
      <c r="D2569" t="s">
        <v>446</v>
      </c>
      <c r="E2569" t="s">
        <v>2367</v>
      </c>
      <c r="F2569" t="s">
        <v>2368</v>
      </c>
      <c r="G2569" t="s">
        <v>449</v>
      </c>
      <c r="H2569" t="s">
        <v>450</v>
      </c>
      <c r="I2569" t="s">
        <v>6101</v>
      </c>
      <c r="J2569" t="s">
        <v>519</v>
      </c>
      <c r="K2569">
        <v>98226</v>
      </c>
      <c r="L2569" t="s">
        <v>467</v>
      </c>
      <c r="M2569" t="s">
        <v>5381</v>
      </c>
      <c r="N2569" t="s">
        <v>455</v>
      </c>
      <c r="O2569" t="s">
        <v>479</v>
      </c>
      <c r="P2569" t="s">
        <v>5382</v>
      </c>
      <c r="Q2569">
        <v>2665.62</v>
      </c>
      <c r="R2569">
        <v>9</v>
      </c>
      <c r="S2569">
        <v>0</v>
      </c>
      <c r="T2569" s="16">
        <v>239.90580000000011</v>
      </c>
    </row>
    <row r="2570" spans="1:20" x14ac:dyDescent="0.3">
      <c r="A2570" t="s">
        <v>6104</v>
      </c>
      <c r="B2570" s="1">
        <v>42985</v>
      </c>
      <c r="C2570" s="1">
        <v>42989</v>
      </c>
      <c r="D2570" t="s">
        <v>473</v>
      </c>
      <c r="E2570" t="s">
        <v>3859</v>
      </c>
      <c r="F2570" t="s">
        <v>3860</v>
      </c>
      <c r="G2570" t="s">
        <v>464</v>
      </c>
      <c r="H2570" t="s">
        <v>450</v>
      </c>
      <c r="I2570" t="s">
        <v>689</v>
      </c>
      <c r="J2570" t="s">
        <v>690</v>
      </c>
      <c r="K2570">
        <v>10011</v>
      </c>
      <c r="L2570" t="s">
        <v>571</v>
      </c>
      <c r="M2570" t="s">
        <v>646</v>
      </c>
      <c r="N2570" t="s">
        <v>469</v>
      </c>
      <c r="O2570" t="s">
        <v>482</v>
      </c>
      <c r="P2570" t="s">
        <v>647</v>
      </c>
      <c r="Q2570">
        <v>478.08</v>
      </c>
      <c r="R2570">
        <v>8</v>
      </c>
      <c r="S2570">
        <v>0</v>
      </c>
      <c r="T2570" s="16">
        <v>133.86240000000004</v>
      </c>
    </row>
    <row r="2571" spans="1:20" x14ac:dyDescent="0.3">
      <c r="A2571" t="s">
        <v>6105</v>
      </c>
      <c r="B2571" s="1">
        <v>43096</v>
      </c>
      <c r="C2571" s="1">
        <v>43096</v>
      </c>
      <c r="D2571" t="s">
        <v>1716</v>
      </c>
      <c r="E2571" t="s">
        <v>1384</v>
      </c>
      <c r="F2571" t="s">
        <v>1385</v>
      </c>
      <c r="G2571" t="s">
        <v>464</v>
      </c>
      <c r="H2571" t="s">
        <v>450</v>
      </c>
      <c r="I2571" t="s">
        <v>1030</v>
      </c>
      <c r="J2571" t="s">
        <v>921</v>
      </c>
      <c r="K2571">
        <v>43055</v>
      </c>
      <c r="L2571" t="s">
        <v>571</v>
      </c>
      <c r="M2571" t="s">
        <v>3639</v>
      </c>
      <c r="N2571" t="s">
        <v>494</v>
      </c>
      <c r="O2571" t="s">
        <v>495</v>
      </c>
      <c r="P2571" t="s">
        <v>3640</v>
      </c>
      <c r="Q2571">
        <v>164.38800000000001</v>
      </c>
      <c r="R2571">
        <v>2</v>
      </c>
      <c r="S2571">
        <v>0.4</v>
      </c>
      <c r="T2571" s="16">
        <v>-35.617400000000004</v>
      </c>
    </row>
    <row r="2572" spans="1:20" x14ac:dyDescent="0.3">
      <c r="A2572" t="s">
        <v>6105</v>
      </c>
      <c r="B2572" s="1">
        <v>43096</v>
      </c>
      <c r="C2572" s="1">
        <v>43096</v>
      </c>
      <c r="D2572" t="s">
        <v>1716</v>
      </c>
      <c r="E2572" t="s">
        <v>1384</v>
      </c>
      <c r="F2572" t="s">
        <v>1385</v>
      </c>
      <c r="G2572" t="s">
        <v>464</v>
      </c>
      <c r="H2572" t="s">
        <v>450</v>
      </c>
      <c r="I2572" t="s">
        <v>1030</v>
      </c>
      <c r="J2572" t="s">
        <v>921</v>
      </c>
      <c r="K2572">
        <v>43055</v>
      </c>
      <c r="L2572" t="s">
        <v>571</v>
      </c>
      <c r="M2572" t="s">
        <v>1104</v>
      </c>
      <c r="N2572" t="s">
        <v>469</v>
      </c>
      <c r="O2572" t="s">
        <v>491</v>
      </c>
      <c r="P2572" t="s">
        <v>1105</v>
      </c>
      <c r="Q2572">
        <v>13.247999999999999</v>
      </c>
      <c r="R2572">
        <v>4</v>
      </c>
      <c r="S2572">
        <v>0.2</v>
      </c>
      <c r="T2572" s="16">
        <v>3.6431999999999998</v>
      </c>
    </row>
    <row r="2573" spans="1:20" x14ac:dyDescent="0.3">
      <c r="A2573" t="s">
        <v>6106</v>
      </c>
      <c r="B2573" s="1">
        <v>42932</v>
      </c>
      <c r="C2573" s="1">
        <v>42937</v>
      </c>
      <c r="D2573" t="s">
        <v>473</v>
      </c>
      <c r="E2573" t="s">
        <v>1210</v>
      </c>
      <c r="F2573" t="s">
        <v>1211</v>
      </c>
      <c r="G2573" t="s">
        <v>525</v>
      </c>
      <c r="H2573" t="s">
        <v>450</v>
      </c>
      <c r="I2573" t="s">
        <v>6107</v>
      </c>
      <c r="J2573" t="s">
        <v>634</v>
      </c>
      <c r="K2573">
        <v>60098</v>
      </c>
      <c r="L2573" t="s">
        <v>528</v>
      </c>
      <c r="M2573" t="s">
        <v>3751</v>
      </c>
      <c r="N2573" t="s">
        <v>469</v>
      </c>
      <c r="O2573" t="s">
        <v>491</v>
      </c>
      <c r="P2573" t="s">
        <v>3752</v>
      </c>
      <c r="Q2573">
        <v>2.9120000000000004</v>
      </c>
      <c r="R2573">
        <v>2</v>
      </c>
      <c r="S2573">
        <v>0.2</v>
      </c>
      <c r="T2573" s="16">
        <v>0.90999999999999981</v>
      </c>
    </row>
    <row r="2574" spans="1:20" x14ac:dyDescent="0.3">
      <c r="A2574" t="s">
        <v>6108</v>
      </c>
      <c r="B2574" s="1">
        <v>42594</v>
      </c>
      <c r="C2574" s="1">
        <v>42597</v>
      </c>
      <c r="D2574" t="s">
        <v>446</v>
      </c>
      <c r="E2574" t="s">
        <v>6109</v>
      </c>
      <c r="F2574" t="s">
        <v>6110</v>
      </c>
      <c r="G2574" t="s">
        <v>449</v>
      </c>
      <c r="H2574" t="s">
        <v>450</v>
      </c>
      <c r="I2574" t="s">
        <v>4646</v>
      </c>
      <c r="J2574" t="s">
        <v>527</v>
      </c>
      <c r="K2574">
        <v>75007</v>
      </c>
      <c r="L2574" t="s">
        <v>528</v>
      </c>
      <c r="M2574" t="s">
        <v>5683</v>
      </c>
      <c r="N2574" t="s">
        <v>494</v>
      </c>
      <c r="O2574" t="s">
        <v>584</v>
      </c>
      <c r="P2574" t="s">
        <v>5684</v>
      </c>
      <c r="Q2574">
        <v>1399.9440000000002</v>
      </c>
      <c r="R2574">
        <v>7</v>
      </c>
      <c r="S2574">
        <v>0.2</v>
      </c>
      <c r="T2574" s="16">
        <v>52.497900000000016</v>
      </c>
    </row>
    <row r="2575" spans="1:20" x14ac:dyDescent="0.3">
      <c r="A2575" t="s">
        <v>6111</v>
      </c>
      <c r="B2575" s="1">
        <v>42925</v>
      </c>
      <c r="C2575" s="1">
        <v>42930</v>
      </c>
      <c r="D2575" t="s">
        <v>473</v>
      </c>
      <c r="E2575" t="s">
        <v>5686</v>
      </c>
      <c r="F2575" t="s">
        <v>5687</v>
      </c>
      <c r="G2575" t="s">
        <v>525</v>
      </c>
      <c r="H2575" t="s">
        <v>450</v>
      </c>
      <c r="I2575" t="s">
        <v>4700</v>
      </c>
      <c r="J2575" t="s">
        <v>677</v>
      </c>
      <c r="K2575">
        <v>47905</v>
      </c>
      <c r="L2575" t="s">
        <v>528</v>
      </c>
      <c r="M2575" t="s">
        <v>3540</v>
      </c>
      <c r="N2575" t="s">
        <v>455</v>
      </c>
      <c r="O2575" t="s">
        <v>488</v>
      </c>
      <c r="P2575" t="s">
        <v>3541</v>
      </c>
      <c r="Q2575">
        <v>526.45000000000005</v>
      </c>
      <c r="R2575">
        <v>5</v>
      </c>
      <c r="S2575">
        <v>0</v>
      </c>
      <c r="T2575" s="16">
        <v>31.586999999999961</v>
      </c>
    </row>
    <row r="2576" spans="1:20" x14ac:dyDescent="0.3">
      <c r="A2576" t="s">
        <v>6112</v>
      </c>
      <c r="B2576" s="1">
        <v>41965</v>
      </c>
      <c r="C2576" s="1">
        <v>41970</v>
      </c>
      <c r="D2576" t="s">
        <v>473</v>
      </c>
      <c r="E2576" t="s">
        <v>638</v>
      </c>
      <c r="F2576" t="s">
        <v>639</v>
      </c>
      <c r="G2576" t="s">
        <v>464</v>
      </c>
      <c r="H2576" t="s">
        <v>450</v>
      </c>
      <c r="I2576" t="s">
        <v>920</v>
      </c>
      <c r="J2576" t="s">
        <v>1698</v>
      </c>
      <c r="K2576">
        <v>31907</v>
      </c>
      <c r="L2576" t="s">
        <v>453</v>
      </c>
      <c r="M2576" t="s">
        <v>3915</v>
      </c>
      <c r="N2576" t="s">
        <v>469</v>
      </c>
      <c r="O2576" t="s">
        <v>596</v>
      </c>
      <c r="P2576" t="s">
        <v>3916</v>
      </c>
      <c r="Q2576">
        <v>16.23</v>
      </c>
      <c r="R2576">
        <v>3</v>
      </c>
      <c r="S2576">
        <v>0</v>
      </c>
      <c r="T2576" s="16">
        <v>7.9527000000000001</v>
      </c>
    </row>
    <row r="2577" spans="1:20" x14ac:dyDescent="0.3">
      <c r="A2577" t="s">
        <v>6112</v>
      </c>
      <c r="B2577" s="1">
        <v>41965</v>
      </c>
      <c r="C2577" s="1">
        <v>41970</v>
      </c>
      <c r="D2577" t="s">
        <v>473</v>
      </c>
      <c r="E2577" t="s">
        <v>638</v>
      </c>
      <c r="F2577" t="s">
        <v>639</v>
      </c>
      <c r="G2577" t="s">
        <v>464</v>
      </c>
      <c r="H2577" t="s">
        <v>450</v>
      </c>
      <c r="I2577" t="s">
        <v>920</v>
      </c>
      <c r="J2577" t="s">
        <v>1698</v>
      </c>
      <c r="K2577">
        <v>31907</v>
      </c>
      <c r="L2577" t="s">
        <v>453</v>
      </c>
      <c r="M2577" t="s">
        <v>3025</v>
      </c>
      <c r="N2577" t="s">
        <v>469</v>
      </c>
      <c r="O2577" t="s">
        <v>498</v>
      </c>
      <c r="P2577" t="s">
        <v>3026</v>
      </c>
      <c r="Q2577">
        <v>319.89999999999998</v>
      </c>
      <c r="R2577">
        <v>5</v>
      </c>
      <c r="S2577">
        <v>0</v>
      </c>
      <c r="T2577" s="16">
        <v>156.751</v>
      </c>
    </row>
    <row r="2578" spans="1:20" x14ac:dyDescent="0.3">
      <c r="A2578" t="s">
        <v>6112</v>
      </c>
      <c r="B2578" s="1">
        <v>41965</v>
      </c>
      <c r="C2578" s="1">
        <v>41970</v>
      </c>
      <c r="D2578" t="s">
        <v>473</v>
      </c>
      <c r="E2578" t="s">
        <v>638</v>
      </c>
      <c r="F2578" t="s">
        <v>639</v>
      </c>
      <c r="G2578" t="s">
        <v>464</v>
      </c>
      <c r="H2578" t="s">
        <v>450</v>
      </c>
      <c r="I2578" t="s">
        <v>920</v>
      </c>
      <c r="J2578" t="s">
        <v>1698</v>
      </c>
      <c r="K2578">
        <v>31907</v>
      </c>
      <c r="L2578" t="s">
        <v>453</v>
      </c>
      <c r="M2578" t="s">
        <v>1093</v>
      </c>
      <c r="N2578" t="s">
        <v>469</v>
      </c>
      <c r="O2578" t="s">
        <v>596</v>
      </c>
      <c r="P2578" t="s">
        <v>1094</v>
      </c>
      <c r="Q2578">
        <v>11.36</v>
      </c>
      <c r="R2578">
        <v>2</v>
      </c>
      <c r="S2578">
        <v>0</v>
      </c>
      <c r="T2578" s="16">
        <v>5.3391999999999991</v>
      </c>
    </row>
    <row r="2579" spans="1:20" x14ac:dyDescent="0.3">
      <c r="A2579" t="s">
        <v>6112</v>
      </c>
      <c r="B2579" s="1">
        <v>41965</v>
      </c>
      <c r="C2579" s="1">
        <v>41970</v>
      </c>
      <c r="D2579" t="s">
        <v>473</v>
      </c>
      <c r="E2579" t="s">
        <v>638</v>
      </c>
      <c r="F2579" t="s">
        <v>639</v>
      </c>
      <c r="G2579" t="s">
        <v>464</v>
      </c>
      <c r="H2579" t="s">
        <v>450</v>
      </c>
      <c r="I2579" t="s">
        <v>920</v>
      </c>
      <c r="J2579" t="s">
        <v>1698</v>
      </c>
      <c r="K2579">
        <v>31907</v>
      </c>
      <c r="L2579" t="s">
        <v>453</v>
      </c>
      <c r="M2579" t="s">
        <v>6113</v>
      </c>
      <c r="N2579" t="s">
        <v>469</v>
      </c>
      <c r="O2579" t="s">
        <v>501</v>
      </c>
      <c r="P2579" t="s">
        <v>6114</v>
      </c>
      <c r="Q2579">
        <v>675.12</v>
      </c>
      <c r="R2579">
        <v>3</v>
      </c>
      <c r="S2579">
        <v>0</v>
      </c>
      <c r="T2579" s="16">
        <v>290.30160000000001</v>
      </c>
    </row>
    <row r="2580" spans="1:20" x14ac:dyDescent="0.3">
      <c r="A2580" t="s">
        <v>6115</v>
      </c>
      <c r="B2580" s="1">
        <v>41665</v>
      </c>
      <c r="C2580" s="1">
        <v>41670</v>
      </c>
      <c r="D2580" t="s">
        <v>473</v>
      </c>
      <c r="E2580" t="s">
        <v>1925</v>
      </c>
      <c r="F2580" t="s">
        <v>1926</v>
      </c>
      <c r="G2580" t="s">
        <v>525</v>
      </c>
      <c r="H2580" t="s">
        <v>450</v>
      </c>
      <c r="I2580" t="s">
        <v>3241</v>
      </c>
      <c r="J2580" t="s">
        <v>742</v>
      </c>
      <c r="K2580">
        <v>22304</v>
      </c>
      <c r="L2580" t="s">
        <v>453</v>
      </c>
      <c r="M2580" t="s">
        <v>6116</v>
      </c>
      <c r="N2580" t="s">
        <v>455</v>
      </c>
      <c r="O2580" t="s">
        <v>488</v>
      </c>
      <c r="P2580" t="s">
        <v>6117</v>
      </c>
      <c r="Q2580">
        <v>62.820000000000007</v>
      </c>
      <c r="R2580">
        <v>3</v>
      </c>
      <c r="S2580">
        <v>0</v>
      </c>
      <c r="T2580" s="16">
        <v>30.7818</v>
      </c>
    </row>
    <row r="2581" spans="1:20" x14ac:dyDescent="0.3">
      <c r="A2581" t="s">
        <v>6115</v>
      </c>
      <c r="B2581" s="1">
        <v>41665</v>
      </c>
      <c r="C2581" s="1">
        <v>41670</v>
      </c>
      <c r="D2581" t="s">
        <v>473</v>
      </c>
      <c r="E2581" t="s">
        <v>1925</v>
      </c>
      <c r="F2581" t="s">
        <v>1926</v>
      </c>
      <c r="G2581" t="s">
        <v>525</v>
      </c>
      <c r="H2581" t="s">
        <v>450</v>
      </c>
      <c r="I2581" t="s">
        <v>3241</v>
      </c>
      <c r="J2581" t="s">
        <v>742</v>
      </c>
      <c r="K2581">
        <v>22304</v>
      </c>
      <c r="L2581" t="s">
        <v>453</v>
      </c>
      <c r="M2581" t="s">
        <v>3755</v>
      </c>
      <c r="N2581" t="s">
        <v>469</v>
      </c>
      <c r="O2581" t="s">
        <v>482</v>
      </c>
      <c r="P2581" t="s">
        <v>3756</v>
      </c>
      <c r="Q2581">
        <v>489.92</v>
      </c>
      <c r="R2581">
        <v>8</v>
      </c>
      <c r="S2581">
        <v>0</v>
      </c>
      <c r="T2581" s="16">
        <v>0</v>
      </c>
    </row>
    <row r="2582" spans="1:20" x14ac:dyDescent="0.3">
      <c r="A2582" t="s">
        <v>6115</v>
      </c>
      <c r="B2582" s="1">
        <v>41665</v>
      </c>
      <c r="C2582" s="1">
        <v>41670</v>
      </c>
      <c r="D2582" t="s">
        <v>473</v>
      </c>
      <c r="E2582" t="s">
        <v>1925</v>
      </c>
      <c r="F2582" t="s">
        <v>1926</v>
      </c>
      <c r="G2582" t="s">
        <v>525</v>
      </c>
      <c r="H2582" t="s">
        <v>450</v>
      </c>
      <c r="I2582" t="s">
        <v>3241</v>
      </c>
      <c r="J2582" t="s">
        <v>742</v>
      </c>
      <c r="K2582">
        <v>22304</v>
      </c>
      <c r="L2582" t="s">
        <v>453</v>
      </c>
      <c r="M2582" t="s">
        <v>4064</v>
      </c>
      <c r="N2582" t="s">
        <v>469</v>
      </c>
      <c r="O2582" t="s">
        <v>513</v>
      </c>
      <c r="P2582" t="s">
        <v>4065</v>
      </c>
      <c r="Q2582">
        <v>19.440000000000001</v>
      </c>
      <c r="R2582">
        <v>3</v>
      </c>
      <c r="S2582">
        <v>0</v>
      </c>
      <c r="T2582" s="16">
        <v>9.3312000000000008</v>
      </c>
    </row>
    <row r="2583" spans="1:20" x14ac:dyDescent="0.3">
      <c r="A2583" t="s">
        <v>6115</v>
      </c>
      <c r="B2583" s="1">
        <v>41665</v>
      </c>
      <c r="C2583" s="1">
        <v>41670</v>
      </c>
      <c r="D2583" t="s">
        <v>473</v>
      </c>
      <c r="E2583" t="s">
        <v>1925</v>
      </c>
      <c r="F2583" t="s">
        <v>1926</v>
      </c>
      <c r="G2583" t="s">
        <v>525</v>
      </c>
      <c r="H2583" t="s">
        <v>450</v>
      </c>
      <c r="I2583" t="s">
        <v>3241</v>
      </c>
      <c r="J2583" t="s">
        <v>742</v>
      </c>
      <c r="K2583">
        <v>22304</v>
      </c>
      <c r="L2583" t="s">
        <v>453</v>
      </c>
      <c r="M2583" t="s">
        <v>5779</v>
      </c>
      <c r="N2583" t="s">
        <v>469</v>
      </c>
      <c r="O2583" t="s">
        <v>513</v>
      </c>
      <c r="P2583" t="s">
        <v>5780</v>
      </c>
      <c r="Q2583">
        <v>16.68</v>
      </c>
      <c r="R2583">
        <v>2</v>
      </c>
      <c r="S2583">
        <v>0</v>
      </c>
      <c r="T2583" s="16">
        <v>8.34</v>
      </c>
    </row>
    <row r="2584" spans="1:20" x14ac:dyDescent="0.3">
      <c r="A2584" t="s">
        <v>6115</v>
      </c>
      <c r="B2584" s="1">
        <v>41665</v>
      </c>
      <c r="C2584" s="1">
        <v>41670</v>
      </c>
      <c r="D2584" t="s">
        <v>473</v>
      </c>
      <c r="E2584" t="s">
        <v>1925</v>
      </c>
      <c r="F2584" t="s">
        <v>1926</v>
      </c>
      <c r="G2584" t="s">
        <v>525</v>
      </c>
      <c r="H2584" t="s">
        <v>450</v>
      </c>
      <c r="I2584" t="s">
        <v>3241</v>
      </c>
      <c r="J2584" t="s">
        <v>742</v>
      </c>
      <c r="K2584">
        <v>22304</v>
      </c>
      <c r="L2584" t="s">
        <v>453</v>
      </c>
      <c r="M2584" t="s">
        <v>6118</v>
      </c>
      <c r="N2584" t="s">
        <v>494</v>
      </c>
      <c r="O2584" t="s">
        <v>495</v>
      </c>
      <c r="P2584" t="s">
        <v>6119</v>
      </c>
      <c r="Q2584">
        <v>155.35</v>
      </c>
      <c r="R2584">
        <v>13</v>
      </c>
      <c r="S2584">
        <v>0</v>
      </c>
      <c r="T2584" s="16">
        <v>0</v>
      </c>
    </row>
    <row r="2585" spans="1:20" x14ac:dyDescent="0.3">
      <c r="A2585" t="s">
        <v>6115</v>
      </c>
      <c r="B2585" s="1">
        <v>41665</v>
      </c>
      <c r="C2585" s="1">
        <v>41670</v>
      </c>
      <c r="D2585" t="s">
        <v>473</v>
      </c>
      <c r="E2585" t="s">
        <v>1925</v>
      </c>
      <c r="F2585" t="s">
        <v>1926</v>
      </c>
      <c r="G2585" t="s">
        <v>525</v>
      </c>
      <c r="H2585" t="s">
        <v>450</v>
      </c>
      <c r="I2585" t="s">
        <v>3241</v>
      </c>
      <c r="J2585" t="s">
        <v>742</v>
      </c>
      <c r="K2585">
        <v>22304</v>
      </c>
      <c r="L2585" t="s">
        <v>453</v>
      </c>
      <c r="M2585" t="s">
        <v>6120</v>
      </c>
      <c r="N2585" t="s">
        <v>455</v>
      </c>
      <c r="O2585" t="s">
        <v>488</v>
      </c>
      <c r="P2585" t="s">
        <v>6121</v>
      </c>
      <c r="Q2585">
        <v>12.419999999999998</v>
      </c>
      <c r="R2585">
        <v>3</v>
      </c>
      <c r="S2585">
        <v>0</v>
      </c>
      <c r="T2585" s="16">
        <v>4.4711999999999996</v>
      </c>
    </row>
    <row r="2586" spans="1:20" x14ac:dyDescent="0.3">
      <c r="A2586" t="s">
        <v>6115</v>
      </c>
      <c r="B2586" s="1">
        <v>41665</v>
      </c>
      <c r="C2586" s="1">
        <v>41670</v>
      </c>
      <c r="D2586" t="s">
        <v>473</v>
      </c>
      <c r="E2586" t="s">
        <v>1925</v>
      </c>
      <c r="F2586" t="s">
        <v>1926</v>
      </c>
      <c r="G2586" t="s">
        <v>525</v>
      </c>
      <c r="H2586" t="s">
        <v>450</v>
      </c>
      <c r="I2586" t="s">
        <v>3241</v>
      </c>
      <c r="J2586" t="s">
        <v>742</v>
      </c>
      <c r="K2586">
        <v>22304</v>
      </c>
      <c r="L2586" t="s">
        <v>453</v>
      </c>
      <c r="M2586" t="s">
        <v>2514</v>
      </c>
      <c r="N2586" t="s">
        <v>494</v>
      </c>
      <c r="O2586" t="s">
        <v>495</v>
      </c>
      <c r="P2586" t="s">
        <v>2515</v>
      </c>
      <c r="Q2586">
        <v>187.98</v>
      </c>
      <c r="R2586">
        <v>2</v>
      </c>
      <c r="S2586">
        <v>0</v>
      </c>
      <c r="T2586" s="16">
        <v>52.634399999999999</v>
      </c>
    </row>
    <row r="2587" spans="1:20" x14ac:dyDescent="0.3">
      <c r="A2587" t="s">
        <v>6122</v>
      </c>
      <c r="B2587" s="1">
        <v>42311</v>
      </c>
      <c r="C2587" s="1">
        <v>42318</v>
      </c>
      <c r="D2587" t="s">
        <v>473</v>
      </c>
      <c r="E2587" t="s">
        <v>2848</v>
      </c>
      <c r="F2587" t="s">
        <v>2849</v>
      </c>
      <c r="G2587" t="s">
        <v>464</v>
      </c>
      <c r="H2587" t="s">
        <v>450</v>
      </c>
      <c r="I2587" t="s">
        <v>6123</v>
      </c>
      <c r="J2587" t="s">
        <v>527</v>
      </c>
      <c r="K2587">
        <v>76117</v>
      </c>
      <c r="L2587" t="s">
        <v>528</v>
      </c>
      <c r="M2587" t="s">
        <v>1688</v>
      </c>
      <c r="N2587" t="s">
        <v>469</v>
      </c>
      <c r="O2587" t="s">
        <v>596</v>
      </c>
      <c r="P2587" t="s">
        <v>1689</v>
      </c>
      <c r="Q2587">
        <v>6.6080000000000005</v>
      </c>
      <c r="R2587">
        <v>2</v>
      </c>
      <c r="S2587">
        <v>0.2</v>
      </c>
      <c r="T2587" s="16">
        <v>2.1475999999999997</v>
      </c>
    </row>
    <row r="2588" spans="1:20" x14ac:dyDescent="0.3">
      <c r="A2588" t="s">
        <v>6124</v>
      </c>
      <c r="B2588" s="1">
        <v>42916</v>
      </c>
      <c r="C2588" s="1">
        <v>42922</v>
      </c>
      <c r="D2588" t="s">
        <v>473</v>
      </c>
      <c r="E2588" t="s">
        <v>2658</v>
      </c>
      <c r="F2588" t="s">
        <v>2659</v>
      </c>
      <c r="G2588" t="s">
        <v>449</v>
      </c>
      <c r="H2588" t="s">
        <v>450</v>
      </c>
      <c r="I2588" t="s">
        <v>689</v>
      </c>
      <c r="J2588" t="s">
        <v>690</v>
      </c>
      <c r="K2588">
        <v>10024</v>
      </c>
      <c r="L2588" t="s">
        <v>571</v>
      </c>
      <c r="M2588" t="s">
        <v>3715</v>
      </c>
      <c r="N2588" t="s">
        <v>469</v>
      </c>
      <c r="O2588" t="s">
        <v>482</v>
      </c>
      <c r="P2588" t="s">
        <v>3716</v>
      </c>
      <c r="Q2588">
        <v>248.57</v>
      </c>
      <c r="R2588">
        <v>7</v>
      </c>
      <c r="S2588">
        <v>0</v>
      </c>
      <c r="T2588" s="16">
        <v>67.113900000000015</v>
      </c>
    </row>
    <row r="2589" spans="1:20" x14ac:dyDescent="0.3">
      <c r="A2589" t="s">
        <v>6124</v>
      </c>
      <c r="B2589" s="1">
        <v>42916</v>
      </c>
      <c r="C2589" s="1">
        <v>42922</v>
      </c>
      <c r="D2589" t="s">
        <v>473</v>
      </c>
      <c r="E2589" t="s">
        <v>2658</v>
      </c>
      <c r="F2589" t="s">
        <v>2659</v>
      </c>
      <c r="G2589" t="s">
        <v>449</v>
      </c>
      <c r="H2589" t="s">
        <v>450</v>
      </c>
      <c r="I2589" t="s">
        <v>689</v>
      </c>
      <c r="J2589" t="s">
        <v>690</v>
      </c>
      <c r="K2589">
        <v>10024</v>
      </c>
      <c r="L2589" t="s">
        <v>571</v>
      </c>
      <c r="M2589" t="s">
        <v>6125</v>
      </c>
      <c r="N2589" t="s">
        <v>455</v>
      </c>
      <c r="O2589" t="s">
        <v>488</v>
      </c>
      <c r="P2589" t="s">
        <v>6126</v>
      </c>
      <c r="Q2589">
        <v>22.23</v>
      </c>
      <c r="R2589">
        <v>1</v>
      </c>
      <c r="S2589">
        <v>0</v>
      </c>
      <c r="T2589" s="16">
        <v>9.7812000000000019</v>
      </c>
    </row>
    <row r="2590" spans="1:20" x14ac:dyDescent="0.3">
      <c r="A2590" t="s">
        <v>6127</v>
      </c>
      <c r="B2590" s="1">
        <v>42495</v>
      </c>
      <c r="C2590" s="1">
        <v>42499</v>
      </c>
      <c r="D2590" t="s">
        <v>473</v>
      </c>
      <c r="E2590" t="s">
        <v>5653</v>
      </c>
      <c r="F2590" t="s">
        <v>5654</v>
      </c>
      <c r="G2590" t="s">
        <v>525</v>
      </c>
      <c r="H2590" t="s">
        <v>450</v>
      </c>
      <c r="I2590" t="s">
        <v>465</v>
      </c>
      <c r="J2590" t="s">
        <v>466</v>
      </c>
      <c r="K2590">
        <v>90004</v>
      </c>
      <c r="L2590" t="s">
        <v>467</v>
      </c>
      <c r="M2590" t="s">
        <v>5235</v>
      </c>
      <c r="N2590" t="s">
        <v>469</v>
      </c>
      <c r="O2590" t="s">
        <v>482</v>
      </c>
      <c r="P2590" t="s">
        <v>5236</v>
      </c>
      <c r="Q2590">
        <v>5.98</v>
      </c>
      <c r="R2590">
        <v>1</v>
      </c>
      <c r="S2590">
        <v>0</v>
      </c>
      <c r="T2590" s="16">
        <v>1.0165999999999995</v>
      </c>
    </row>
    <row r="2591" spans="1:20" x14ac:dyDescent="0.3">
      <c r="A2591" t="s">
        <v>6127</v>
      </c>
      <c r="B2591" s="1">
        <v>42495</v>
      </c>
      <c r="C2591" s="1">
        <v>42499</v>
      </c>
      <c r="D2591" t="s">
        <v>473</v>
      </c>
      <c r="E2591" t="s">
        <v>5653</v>
      </c>
      <c r="F2591" t="s">
        <v>5654</v>
      </c>
      <c r="G2591" t="s">
        <v>525</v>
      </c>
      <c r="H2591" t="s">
        <v>450</v>
      </c>
      <c r="I2591" t="s">
        <v>465</v>
      </c>
      <c r="J2591" t="s">
        <v>466</v>
      </c>
      <c r="K2591">
        <v>90004</v>
      </c>
      <c r="L2591" t="s">
        <v>467</v>
      </c>
      <c r="M2591" t="s">
        <v>1412</v>
      </c>
      <c r="N2591" t="s">
        <v>494</v>
      </c>
      <c r="O2591" t="s">
        <v>495</v>
      </c>
      <c r="P2591" t="s">
        <v>1413</v>
      </c>
      <c r="Q2591">
        <v>246.16800000000001</v>
      </c>
      <c r="R2591">
        <v>3</v>
      </c>
      <c r="S2591">
        <v>0.2</v>
      </c>
      <c r="T2591" s="16">
        <v>21.539699999999996</v>
      </c>
    </row>
    <row r="2592" spans="1:20" x14ac:dyDescent="0.3">
      <c r="A2592" t="s">
        <v>6128</v>
      </c>
      <c r="B2592" s="1">
        <v>42621</v>
      </c>
      <c r="C2592" s="1">
        <v>42627</v>
      </c>
      <c r="D2592" t="s">
        <v>473</v>
      </c>
      <c r="E2592" t="s">
        <v>3243</v>
      </c>
      <c r="F2592" t="s">
        <v>3244</v>
      </c>
      <c r="G2592" t="s">
        <v>449</v>
      </c>
      <c r="H2592" t="s">
        <v>450</v>
      </c>
      <c r="I2592" t="s">
        <v>6129</v>
      </c>
      <c r="J2592" t="s">
        <v>634</v>
      </c>
      <c r="K2592">
        <v>60090</v>
      </c>
      <c r="L2592" t="s">
        <v>528</v>
      </c>
      <c r="M2592" t="s">
        <v>6130</v>
      </c>
      <c r="N2592" t="s">
        <v>455</v>
      </c>
      <c r="O2592" t="s">
        <v>488</v>
      </c>
      <c r="P2592" t="s">
        <v>6131</v>
      </c>
      <c r="Q2592">
        <v>14.136000000000003</v>
      </c>
      <c r="R2592">
        <v>2</v>
      </c>
      <c r="S2592">
        <v>0.6</v>
      </c>
      <c r="T2592" s="16">
        <v>-7.774799999999999</v>
      </c>
    </row>
    <row r="2593" spans="1:20" x14ac:dyDescent="0.3">
      <c r="A2593" t="s">
        <v>6128</v>
      </c>
      <c r="B2593" s="1">
        <v>42621</v>
      </c>
      <c r="C2593" s="1">
        <v>42627</v>
      </c>
      <c r="D2593" t="s">
        <v>473</v>
      </c>
      <c r="E2593" t="s">
        <v>3243</v>
      </c>
      <c r="F2593" t="s">
        <v>3244</v>
      </c>
      <c r="G2593" t="s">
        <v>449</v>
      </c>
      <c r="H2593" t="s">
        <v>450</v>
      </c>
      <c r="I2593" t="s">
        <v>6129</v>
      </c>
      <c r="J2593" t="s">
        <v>634</v>
      </c>
      <c r="K2593">
        <v>60090</v>
      </c>
      <c r="L2593" t="s">
        <v>528</v>
      </c>
      <c r="M2593" t="s">
        <v>6132</v>
      </c>
      <c r="N2593" t="s">
        <v>455</v>
      </c>
      <c r="O2593" t="s">
        <v>479</v>
      </c>
      <c r="P2593" t="s">
        <v>6133</v>
      </c>
      <c r="Q2593">
        <v>601.47</v>
      </c>
      <c r="R2593">
        <v>3</v>
      </c>
      <c r="S2593">
        <v>0.5</v>
      </c>
      <c r="T2593" s="16">
        <v>-300.73500000000001</v>
      </c>
    </row>
    <row r="2594" spans="1:20" x14ac:dyDescent="0.3">
      <c r="A2594" t="s">
        <v>6134</v>
      </c>
      <c r="B2594" s="1">
        <v>43063</v>
      </c>
      <c r="C2594" s="1">
        <v>43065</v>
      </c>
      <c r="D2594" t="s">
        <v>446</v>
      </c>
      <c r="E2594" t="s">
        <v>2721</v>
      </c>
      <c r="F2594" t="s">
        <v>2722</v>
      </c>
      <c r="G2594" t="s">
        <v>464</v>
      </c>
      <c r="H2594" t="s">
        <v>450</v>
      </c>
      <c r="I2594" t="s">
        <v>6135</v>
      </c>
      <c r="J2594" t="s">
        <v>806</v>
      </c>
      <c r="K2594">
        <v>29483</v>
      </c>
      <c r="L2594" t="s">
        <v>453</v>
      </c>
      <c r="M2594" t="s">
        <v>5488</v>
      </c>
      <c r="N2594" t="s">
        <v>494</v>
      </c>
      <c r="O2594" t="s">
        <v>495</v>
      </c>
      <c r="P2594" t="s">
        <v>5489</v>
      </c>
      <c r="Q2594">
        <v>79.099999999999994</v>
      </c>
      <c r="R2594">
        <v>2</v>
      </c>
      <c r="S2594">
        <v>0</v>
      </c>
      <c r="T2594" s="16">
        <v>39.549999999999997</v>
      </c>
    </row>
    <row r="2595" spans="1:20" x14ac:dyDescent="0.3">
      <c r="A2595" t="s">
        <v>6134</v>
      </c>
      <c r="B2595" s="1">
        <v>43063</v>
      </c>
      <c r="C2595" s="1">
        <v>43065</v>
      </c>
      <c r="D2595" t="s">
        <v>446</v>
      </c>
      <c r="E2595" t="s">
        <v>2721</v>
      </c>
      <c r="F2595" t="s">
        <v>2722</v>
      </c>
      <c r="G2595" t="s">
        <v>464</v>
      </c>
      <c r="H2595" t="s">
        <v>450</v>
      </c>
      <c r="I2595" t="s">
        <v>6135</v>
      </c>
      <c r="J2595" t="s">
        <v>806</v>
      </c>
      <c r="K2595">
        <v>29483</v>
      </c>
      <c r="L2595" t="s">
        <v>453</v>
      </c>
      <c r="M2595" t="s">
        <v>3558</v>
      </c>
      <c r="N2595" t="s">
        <v>469</v>
      </c>
      <c r="O2595" t="s">
        <v>498</v>
      </c>
      <c r="P2595" t="s">
        <v>3559</v>
      </c>
      <c r="Q2595">
        <v>327.84</v>
      </c>
      <c r="R2595">
        <v>8</v>
      </c>
      <c r="S2595">
        <v>0</v>
      </c>
      <c r="T2595" s="16">
        <v>157.36319999999998</v>
      </c>
    </row>
    <row r="2596" spans="1:20" x14ac:dyDescent="0.3">
      <c r="A2596" t="s">
        <v>6136</v>
      </c>
      <c r="B2596" s="1">
        <v>42868</v>
      </c>
      <c r="C2596" s="1">
        <v>42872</v>
      </c>
      <c r="D2596" t="s">
        <v>473</v>
      </c>
      <c r="E2596" t="s">
        <v>3034</v>
      </c>
      <c r="F2596" t="s">
        <v>3035</v>
      </c>
      <c r="G2596" t="s">
        <v>464</v>
      </c>
      <c r="H2596" t="s">
        <v>450</v>
      </c>
      <c r="I2596" t="s">
        <v>920</v>
      </c>
      <c r="J2596" t="s">
        <v>677</v>
      </c>
      <c r="K2596">
        <v>47201</v>
      </c>
      <c r="L2596" t="s">
        <v>528</v>
      </c>
      <c r="M2596" t="s">
        <v>1381</v>
      </c>
      <c r="N2596" t="s">
        <v>469</v>
      </c>
      <c r="O2596" t="s">
        <v>596</v>
      </c>
      <c r="P2596" t="s">
        <v>1382</v>
      </c>
      <c r="Q2596">
        <v>180.96</v>
      </c>
      <c r="R2596">
        <v>2</v>
      </c>
      <c r="S2596">
        <v>0</v>
      </c>
      <c r="T2596" s="16">
        <v>81.432000000000002</v>
      </c>
    </row>
    <row r="2597" spans="1:20" x14ac:dyDescent="0.3">
      <c r="A2597" t="s">
        <v>6136</v>
      </c>
      <c r="B2597" s="1">
        <v>42868</v>
      </c>
      <c r="C2597" s="1">
        <v>42872</v>
      </c>
      <c r="D2597" t="s">
        <v>473</v>
      </c>
      <c r="E2597" t="s">
        <v>3034</v>
      </c>
      <c r="F2597" t="s">
        <v>3035</v>
      </c>
      <c r="G2597" t="s">
        <v>464</v>
      </c>
      <c r="H2597" t="s">
        <v>450</v>
      </c>
      <c r="I2597" t="s">
        <v>920</v>
      </c>
      <c r="J2597" t="s">
        <v>677</v>
      </c>
      <c r="K2597">
        <v>47201</v>
      </c>
      <c r="L2597" t="s">
        <v>528</v>
      </c>
      <c r="M2597" t="s">
        <v>2637</v>
      </c>
      <c r="N2597" t="s">
        <v>469</v>
      </c>
      <c r="O2597" t="s">
        <v>498</v>
      </c>
      <c r="P2597" t="s">
        <v>2638</v>
      </c>
      <c r="Q2597">
        <v>914.97</v>
      </c>
      <c r="R2597">
        <v>3</v>
      </c>
      <c r="S2597">
        <v>0</v>
      </c>
      <c r="T2597" s="16">
        <v>411.73649999999998</v>
      </c>
    </row>
    <row r="2598" spans="1:20" x14ac:dyDescent="0.3">
      <c r="A2598" t="s">
        <v>6136</v>
      </c>
      <c r="B2598" s="1">
        <v>42868</v>
      </c>
      <c r="C2598" s="1">
        <v>42872</v>
      </c>
      <c r="D2598" t="s">
        <v>473</v>
      </c>
      <c r="E2598" t="s">
        <v>3034</v>
      </c>
      <c r="F2598" t="s">
        <v>3035</v>
      </c>
      <c r="G2598" t="s">
        <v>464</v>
      </c>
      <c r="H2598" t="s">
        <v>450</v>
      </c>
      <c r="I2598" t="s">
        <v>920</v>
      </c>
      <c r="J2598" t="s">
        <v>677</v>
      </c>
      <c r="K2598">
        <v>47201</v>
      </c>
      <c r="L2598" t="s">
        <v>528</v>
      </c>
      <c r="M2598" t="s">
        <v>4214</v>
      </c>
      <c r="N2598" t="s">
        <v>494</v>
      </c>
      <c r="O2598" t="s">
        <v>495</v>
      </c>
      <c r="P2598" t="s">
        <v>6137</v>
      </c>
      <c r="Q2598">
        <v>587.97</v>
      </c>
      <c r="R2598">
        <v>3</v>
      </c>
      <c r="S2598">
        <v>0</v>
      </c>
      <c r="T2598" s="16">
        <v>158.75190000000003</v>
      </c>
    </row>
    <row r="2599" spans="1:20" x14ac:dyDescent="0.3">
      <c r="A2599" t="s">
        <v>6136</v>
      </c>
      <c r="B2599" s="1">
        <v>42868</v>
      </c>
      <c r="C2599" s="1">
        <v>42872</v>
      </c>
      <c r="D2599" t="s">
        <v>473</v>
      </c>
      <c r="E2599" t="s">
        <v>3034</v>
      </c>
      <c r="F2599" t="s">
        <v>3035</v>
      </c>
      <c r="G2599" t="s">
        <v>464</v>
      </c>
      <c r="H2599" t="s">
        <v>450</v>
      </c>
      <c r="I2599" t="s">
        <v>920</v>
      </c>
      <c r="J2599" t="s">
        <v>677</v>
      </c>
      <c r="K2599">
        <v>47201</v>
      </c>
      <c r="L2599" t="s">
        <v>528</v>
      </c>
      <c r="M2599" t="s">
        <v>5432</v>
      </c>
      <c r="N2599" t="s">
        <v>469</v>
      </c>
      <c r="O2599" t="s">
        <v>482</v>
      </c>
      <c r="P2599" t="s">
        <v>5433</v>
      </c>
      <c r="Q2599">
        <v>530.34</v>
      </c>
      <c r="R2599">
        <v>2</v>
      </c>
      <c r="S2599">
        <v>0</v>
      </c>
      <c r="T2599" s="16">
        <v>95.461199999999963</v>
      </c>
    </row>
    <row r="2600" spans="1:20" x14ac:dyDescent="0.3">
      <c r="A2600" t="s">
        <v>6136</v>
      </c>
      <c r="B2600" s="1">
        <v>42868</v>
      </c>
      <c r="C2600" s="1">
        <v>42872</v>
      </c>
      <c r="D2600" t="s">
        <v>473</v>
      </c>
      <c r="E2600" t="s">
        <v>3034</v>
      </c>
      <c r="F2600" t="s">
        <v>3035</v>
      </c>
      <c r="G2600" t="s">
        <v>464</v>
      </c>
      <c r="H2600" t="s">
        <v>450</v>
      </c>
      <c r="I2600" t="s">
        <v>920</v>
      </c>
      <c r="J2600" t="s">
        <v>677</v>
      </c>
      <c r="K2600">
        <v>47201</v>
      </c>
      <c r="L2600" t="s">
        <v>528</v>
      </c>
      <c r="M2600" t="s">
        <v>6138</v>
      </c>
      <c r="N2600" t="s">
        <v>469</v>
      </c>
      <c r="O2600" t="s">
        <v>513</v>
      </c>
      <c r="P2600" t="s">
        <v>6139</v>
      </c>
      <c r="Q2600">
        <v>14.940000000000001</v>
      </c>
      <c r="R2600">
        <v>3</v>
      </c>
      <c r="S2600">
        <v>0</v>
      </c>
      <c r="T2600" s="16">
        <v>7.3206000000000007</v>
      </c>
    </row>
    <row r="2601" spans="1:20" x14ac:dyDescent="0.3">
      <c r="A2601" t="s">
        <v>6140</v>
      </c>
      <c r="B2601" s="1">
        <v>42848</v>
      </c>
      <c r="C2601" s="1">
        <v>42854</v>
      </c>
      <c r="D2601" t="s">
        <v>473</v>
      </c>
      <c r="E2601" t="s">
        <v>1169</v>
      </c>
      <c r="F2601" t="s">
        <v>1170</v>
      </c>
      <c r="G2601" t="s">
        <v>449</v>
      </c>
      <c r="H2601" t="s">
        <v>450</v>
      </c>
      <c r="I2601" t="s">
        <v>689</v>
      </c>
      <c r="J2601" t="s">
        <v>690</v>
      </c>
      <c r="K2601">
        <v>10024</v>
      </c>
      <c r="L2601" t="s">
        <v>571</v>
      </c>
      <c r="M2601" t="s">
        <v>5787</v>
      </c>
      <c r="N2601" t="s">
        <v>469</v>
      </c>
      <c r="O2601" t="s">
        <v>501</v>
      </c>
      <c r="P2601" t="s">
        <v>5788</v>
      </c>
      <c r="Q2601">
        <v>121.94</v>
      </c>
      <c r="R2601">
        <v>2</v>
      </c>
      <c r="S2601">
        <v>0</v>
      </c>
      <c r="T2601" s="16">
        <v>35.362599999999986</v>
      </c>
    </row>
    <row r="2602" spans="1:20" x14ac:dyDescent="0.3">
      <c r="A2602" t="s">
        <v>6140</v>
      </c>
      <c r="B2602" s="1">
        <v>42848</v>
      </c>
      <c r="C2602" s="1">
        <v>42854</v>
      </c>
      <c r="D2602" t="s">
        <v>473</v>
      </c>
      <c r="E2602" t="s">
        <v>1169</v>
      </c>
      <c r="F2602" t="s">
        <v>1170</v>
      </c>
      <c r="G2602" t="s">
        <v>449</v>
      </c>
      <c r="H2602" t="s">
        <v>450</v>
      </c>
      <c r="I2602" t="s">
        <v>689</v>
      </c>
      <c r="J2602" t="s">
        <v>690</v>
      </c>
      <c r="K2602">
        <v>10024</v>
      </c>
      <c r="L2602" t="s">
        <v>571</v>
      </c>
      <c r="M2602" t="s">
        <v>1832</v>
      </c>
      <c r="N2602" t="s">
        <v>469</v>
      </c>
      <c r="O2602" t="s">
        <v>1002</v>
      </c>
      <c r="P2602" t="s">
        <v>1833</v>
      </c>
      <c r="Q2602">
        <v>122.71000000000001</v>
      </c>
      <c r="R2602">
        <v>7</v>
      </c>
      <c r="S2602">
        <v>0</v>
      </c>
      <c r="T2602" s="16">
        <v>36.812999999999988</v>
      </c>
    </row>
    <row r="2603" spans="1:20" x14ac:dyDescent="0.3">
      <c r="A2603" t="s">
        <v>6141</v>
      </c>
      <c r="B2603" s="1">
        <v>42525</v>
      </c>
      <c r="C2603" s="1">
        <v>42525</v>
      </c>
      <c r="D2603" t="s">
        <v>1716</v>
      </c>
      <c r="E2603" t="s">
        <v>6142</v>
      </c>
      <c r="F2603" t="s">
        <v>6143</v>
      </c>
      <c r="G2603" t="s">
        <v>449</v>
      </c>
      <c r="H2603" t="s">
        <v>450</v>
      </c>
      <c r="I2603" t="s">
        <v>689</v>
      </c>
      <c r="J2603" t="s">
        <v>690</v>
      </c>
      <c r="K2603">
        <v>10035</v>
      </c>
      <c r="L2603" t="s">
        <v>571</v>
      </c>
      <c r="M2603" t="s">
        <v>3616</v>
      </c>
      <c r="N2603" t="s">
        <v>469</v>
      </c>
      <c r="O2603" t="s">
        <v>513</v>
      </c>
      <c r="P2603" t="s">
        <v>609</v>
      </c>
      <c r="Q2603">
        <v>14.940000000000001</v>
      </c>
      <c r="R2603">
        <v>3</v>
      </c>
      <c r="S2603">
        <v>0</v>
      </c>
      <c r="T2603" s="16">
        <v>7.0218000000000007</v>
      </c>
    </row>
    <row r="2604" spans="1:20" x14ac:dyDescent="0.3">
      <c r="A2604" t="s">
        <v>6141</v>
      </c>
      <c r="B2604" s="1">
        <v>42525</v>
      </c>
      <c r="C2604" s="1">
        <v>42525</v>
      </c>
      <c r="D2604" t="s">
        <v>1716</v>
      </c>
      <c r="E2604" t="s">
        <v>6142</v>
      </c>
      <c r="F2604" t="s">
        <v>6143</v>
      </c>
      <c r="G2604" t="s">
        <v>449</v>
      </c>
      <c r="H2604" t="s">
        <v>450</v>
      </c>
      <c r="I2604" t="s">
        <v>689</v>
      </c>
      <c r="J2604" t="s">
        <v>690</v>
      </c>
      <c r="K2604">
        <v>10035</v>
      </c>
      <c r="L2604" t="s">
        <v>571</v>
      </c>
      <c r="M2604" t="s">
        <v>6144</v>
      </c>
      <c r="N2604" t="s">
        <v>494</v>
      </c>
      <c r="O2604" t="s">
        <v>1107</v>
      </c>
      <c r="P2604" t="s">
        <v>6145</v>
      </c>
      <c r="Q2604">
        <v>1349.85</v>
      </c>
      <c r="R2604">
        <v>3</v>
      </c>
      <c r="S2604">
        <v>0</v>
      </c>
      <c r="T2604" s="16">
        <v>364.45949999999993</v>
      </c>
    </row>
    <row r="2605" spans="1:20" x14ac:dyDescent="0.3">
      <c r="A2605" t="s">
        <v>6141</v>
      </c>
      <c r="B2605" s="1">
        <v>42525</v>
      </c>
      <c r="C2605" s="1">
        <v>42525</v>
      </c>
      <c r="D2605" t="s">
        <v>1716</v>
      </c>
      <c r="E2605" t="s">
        <v>6142</v>
      </c>
      <c r="F2605" t="s">
        <v>6143</v>
      </c>
      <c r="G2605" t="s">
        <v>449</v>
      </c>
      <c r="H2605" t="s">
        <v>450</v>
      </c>
      <c r="I2605" t="s">
        <v>689</v>
      </c>
      <c r="J2605" t="s">
        <v>690</v>
      </c>
      <c r="K2605">
        <v>10035</v>
      </c>
      <c r="L2605" t="s">
        <v>571</v>
      </c>
      <c r="M2605" t="s">
        <v>4641</v>
      </c>
      <c r="N2605" t="s">
        <v>455</v>
      </c>
      <c r="O2605" t="s">
        <v>456</v>
      </c>
      <c r="P2605" t="s">
        <v>4642</v>
      </c>
      <c r="Q2605">
        <v>136.78399999999999</v>
      </c>
      <c r="R2605">
        <v>1</v>
      </c>
      <c r="S2605">
        <v>0.2</v>
      </c>
      <c r="T2605" s="16">
        <v>5.129400000000004</v>
      </c>
    </row>
    <row r="2606" spans="1:20" x14ac:dyDescent="0.3">
      <c r="A2606" t="s">
        <v>6141</v>
      </c>
      <c r="B2606" s="1">
        <v>42525</v>
      </c>
      <c r="C2606" s="1">
        <v>42525</v>
      </c>
      <c r="D2606" t="s">
        <v>1716</v>
      </c>
      <c r="E2606" t="s">
        <v>6142</v>
      </c>
      <c r="F2606" t="s">
        <v>6143</v>
      </c>
      <c r="G2606" t="s">
        <v>449</v>
      </c>
      <c r="H2606" t="s">
        <v>450</v>
      </c>
      <c r="I2606" t="s">
        <v>689</v>
      </c>
      <c r="J2606" t="s">
        <v>690</v>
      </c>
      <c r="K2606">
        <v>10035</v>
      </c>
      <c r="L2606" t="s">
        <v>571</v>
      </c>
      <c r="M2606" t="s">
        <v>3058</v>
      </c>
      <c r="N2606" t="s">
        <v>455</v>
      </c>
      <c r="O2606" t="s">
        <v>488</v>
      </c>
      <c r="P2606" t="s">
        <v>3059</v>
      </c>
      <c r="Q2606">
        <v>61.12</v>
      </c>
      <c r="R2606">
        <v>4</v>
      </c>
      <c r="S2606">
        <v>0</v>
      </c>
      <c r="T2606" s="16">
        <v>20.780799999999999</v>
      </c>
    </row>
    <row r="2607" spans="1:20" x14ac:dyDescent="0.3">
      <c r="A2607" t="s">
        <v>6146</v>
      </c>
      <c r="B2607" s="1">
        <v>41989</v>
      </c>
      <c r="C2607" s="1">
        <v>41994</v>
      </c>
      <c r="D2607" t="s">
        <v>473</v>
      </c>
      <c r="E2607" t="s">
        <v>6147</v>
      </c>
      <c r="F2607" t="s">
        <v>6148</v>
      </c>
      <c r="G2607" t="s">
        <v>464</v>
      </c>
      <c r="H2607" t="s">
        <v>450</v>
      </c>
      <c r="I2607" t="s">
        <v>1949</v>
      </c>
      <c r="J2607" t="s">
        <v>477</v>
      </c>
      <c r="K2607">
        <v>32216</v>
      </c>
      <c r="L2607" t="s">
        <v>453</v>
      </c>
      <c r="M2607" t="s">
        <v>4665</v>
      </c>
      <c r="N2607" t="s">
        <v>469</v>
      </c>
      <c r="O2607" t="s">
        <v>498</v>
      </c>
      <c r="P2607" t="s">
        <v>4666</v>
      </c>
      <c r="Q2607">
        <v>1.1670000000000003</v>
      </c>
      <c r="R2607">
        <v>1</v>
      </c>
      <c r="S2607">
        <v>0.7</v>
      </c>
      <c r="T2607" s="16">
        <v>-0.85579999999999989</v>
      </c>
    </row>
    <row r="2608" spans="1:20" x14ac:dyDescent="0.3">
      <c r="A2608" t="s">
        <v>6149</v>
      </c>
      <c r="B2608" s="1">
        <v>42433</v>
      </c>
      <c r="C2608" s="1">
        <v>42439</v>
      </c>
      <c r="D2608" t="s">
        <v>473</v>
      </c>
      <c r="E2608" t="s">
        <v>4195</v>
      </c>
      <c r="F2608" t="s">
        <v>4196</v>
      </c>
      <c r="G2608" t="s">
        <v>525</v>
      </c>
      <c r="H2608" t="s">
        <v>450</v>
      </c>
      <c r="I2608" t="s">
        <v>1373</v>
      </c>
      <c r="J2608" t="s">
        <v>466</v>
      </c>
      <c r="K2608">
        <v>92024</v>
      </c>
      <c r="L2608" t="s">
        <v>467</v>
      </c>
      <c r="M2608" t="s">
        <v>6150</v>
      </c>
      <c r="N2608" t="s">
        <v>469</v>
      </c>
      <c r="O2608" t="s">
        <v>491</v>
      </c>
      <c r="P2608" t="s">
        <v>6151</v>
      </c>
      <c r="Q2608">
        <v>16.989999999999998</v>
      </c>
      <c r="R2608">
        <v>1</v>
      </c>
      <c r="S2608">
        <v>0</v>
      </c>
      <c r="T2608" s="16">
        <v>4.9270999999999976</v>
      </c>
    </row>
    <row r="2609" spans="1:20" x14ac:dyDescent="0.3">
      <c r="A2609" t="s">
        <v>6152</v>
      </c>
      <c r="B2609" s="1">
        <v>41968</v>
      </c>
      <c r="C2609" s="1">
        <v>41973</v>
      </c>
      <c r="D2609" t="s">
        <v>473</v>
      </c>
      <c r="E2609" t="s">
        <v>5356</v>
      </c>
      <c r="F2609" t="s">
        <v>5357</v>
      </c>
      <c r="G2609" t="s">
        <v>464</v>
      </c>
      <c r="H2609" t="s">
        <v>450</v>
      </c>
      <c r="I2609" t="s">
        <v>1553</v>
      </c>
      <c r="J2609" t="s">
        <v>527</v>
      </c>
      <c r="K2609">
        <v>76017</v>
      </c>
      <c r="L2609" t="s">
        <v>528</v>
      </c>
      <c r="M2609" t="s">
        <v>6153</v>
      </c>
      <c r="N2609" t="s">
        <v>494</v>
      </c>
      <c r="O2609" t="s">
        <v>584</v>
      </c>
      <c r="P2609" t="s">
        <v>6154</v>
      </c>
      <c r="Q2609">
        <v>24.672000000000001</v>
      </c>
      <c r="R2609">
        <v>3</v>
      </c>
      <c r="S2609">
        <v>0.2</v>
      </c>
      <c r="T2609" s="16">
        <v>0</v>
      </c>
    </row>
    <row r="2610" spans="1:20" x14ac:dyDescent="0.3">
      <c r="A2610" t="s">
        <v>6152</v>
      </c>
      <c r="B2610" s="1">
        <v>41968</v>
      </c>
      <c r="C2610" s="1">
        <v>41973</v>
      </c>
      <c r="D2610" t="s">
        <v>473</v>
      </c>
      <c r="E2610" t="s">
        <v>5356</v>
      </c>
      <c r="F2610" t="s">
        <v>5357</v>
      </c>
      <c r="G2610" t="s">
        <v>464</v>
      </c>
      <c r="H2610" t="s">
        <v>450</v>
      </c>
      <c r="I2610" t="s">
        <v>1553</v>
      </c>
      <c r="J2610" t="s">
        <v>527</v>
      </c>
      <c r="K2610">
        <v>76017</v>
      </c>
      <c r="L2610" t="s">
        <v>528</v>
      </c>
      <c r="M2610" t="s">
        <v>1978</v>
      </c>
      <c r="N2610" t="s">
        <v>469</v>
      </c>
      <c r="O2610" t="s">
        <v>470</v>
      </c>
      <c r="P2610" t="s">
        <v>1979</v>
      </c>
      <c r="Q2610">
        <v>2.52</v>
      </c>
      <c r="R2610">
        <v>1</v>
      </c>
      <c r="S2610">
        <v>0.2</v>
      </c>
      <c r="T2610" s="16">
        <v>0.88200000000000001</v>
      </c>
    </row>
    <row r="2611" spans="1:20" x14ac:dyDescent="0.3">
      <c r="A2611" t="s">
        <v>6152</v>
      </c>
      <c r="B2611" s="1">
        <v>41968</v>
      </c>
      <c r="C2611" s="1">
        <v>41973</v>
      </c>
      <c r="D2611" t="s">
        <v>473</v>
      </c>
      <c r="E2611" t="s">
        <v>5356</v>
      </c>
      <c r="F2611" t="s">
        <v>5357</v>
      </c>
      <c r="G2611" t="s">
        <v>464</v>
      </c>
      <c r="H2611" t="s">
        <v>450</v>
      </c>
      <c r="I2611" t="s">
        <v>1553</v>
      </c>
      <c r="J2611" t="s">
        <v>527</v>
      </c>
      <c r="K2611">
        <v>76017</v>
      </c>
      <c r="L2611" t="s">
        <v>528</v>
      </c>
      <c r="M2611" t="s">
        <v>478</v>
      </c>
      <c r="N2611" t="s">
        <v>455</v>
      </c>
      <c r="O2611" t="s">
        <v>479</v>
      </c>
      <c r="P2611" t="s">
        <v>480</v>
      </c>
      <c r="Q2611">
        <v>1218.7349999999997</v>
      </c>
      <c r="R2611">
        <v>5</v>
      </c>
      <c r="S2611">
        <v>0.3</v>
      </c>
      <c r="T2611" s="16">
        <v>-121.87349999999992</v>
      </c>
    </row>
    <row r="2612" spans="1:20" x14ac:dyDescent="0.3">
      <c r="A2612" t="s">
        <v>6152</v>
      </c>
      <c r="B2612" s="1">
        <v>41968</v>
      </c>
      <c r="C2612" s="1">
        <v>41973</v>
      </c>
      <c r="D2612" t="s">
        <v>473</v>
      </c>
      <c r="E2612" t="s">
        <v>5356</v>
      </c>
      <c r="F2612" t="s">
        <v>5357</v>
      </c>
      <c r="G2612" t="s">
        <v>464</v>
      </c>
      <c r="H2612" t="s">
        <v>450</v>
      </c>
      <c r="I2612" t="s">
        <v>1553</v>
      </c>
      <c r="J2612" t="s">
        <v>527</v>
      </c>
      <c r="K2612">
        <v>76017</v>
      </c>
      <c r="L2612" t="s">
        <v>528</v>
      </c>
      <c r="M2612" t="s">
        <v>5408</v>
      </c>
      <c r="N2612" t="s">
        <v>469</v>
      </c>
      <c r="O2612" t="s">
        <v>470</v>
      </c>
      <c r="P2612" t="s">
        <v>5409</v>
      </c>
      <c r="Q2612">
        <v>5.9039999999999999</v>
      </c>
      <c r="R2612">
        <v>2</v>
      </c>
      <c r="S2612">
        <v>0.2</v>
      </c>
      <c r="T2612" s="16">
        <v>1.9925999999999999</v>
      </c>
    </row>
    <row r="2613" spans="1:20" x14ac:dyDescent="0.3">
      <c r="A2613" t="s">
        <v>6152</v>
      </c>
      <c r="B2613" s="1">
        <v>41968</v>
      </c>
      <c r="C2613" s="1">
        <v>41973</v>
      </c>
      <c r="D2613" t="s">
        <v>473</v>
      </c>
      <c r="E2613" t="s">
        <v>5356</v>
      </c>
      <c r="F2613" t="s">
        <v>5357</v>
      </c>
      <c r="G2613" t="s">
        <v>464</v>
      </c>
      <c r="H2613" t="s">
        <v>450</v>
      </c>
      <c r="I2613" t="s">
        <v>1553</v>
      </c>
      <c r="J2613" t="s">
        <v>527</v>
      </c>
      <c r="K2613">
        <v>76017</v>
      </c>
      <c r="L2613" t="s">
        <v>528</v>
      </c>
      <c r="M2613" t="s">
        <v>3496</v>
      </c>
      <c r="N2613" t="s">
        <v>469</v>
      </c>
      <c r="O2613" t="s">
        <v>513</v>
      </c>
      <c r="P2613" t="s">
        <v>3497</v>
      </c>
      <c r="Q2613">
        <v>15.696000000000002</v>
      </c>
      <c r="R2613">
        <v>3</v>
      </c>
      <c r="S2613">
        <v>0.2</v>
      </c>
      <c r="T2613" s="16">
        <v>5.1011999999999995</v>
      </c>
    </row>
    <row r="2614" spans="1:20" x14ac:dyDescent="0.3">
      <c r="A2614" t="s">
        <v>6152</v>
      </c>
      <c r="B2614" s="1">
        <v>41968</v>
      </c>
      <c r="C2614" s="1">
        <v>41973</v>
      </c>
      <c r="D2614" t="s">
        <v>473</v>
      </c>
      <c r="E2614" t="s">
        <v>5356</v>
      </c>
      <c r="F2614" t="s">
        <v>5357</v>
      </c>
      <c r="G2614" t="s">
        <v>464</v>
      </c>
      <c r="H2614" t="s">
        <v>450</v>
      </c>
      <c r="I2614" t="s">
        <v>1553</v>
      </c>
      <c r="J2614" t="s">
        <v>527</v>
      </c>
      <c r="K2614">
        <v>76017</v>
      </c>
      <c r="L2614" t="s">
        <v>528</v>
      </c>
      <c r="M2614" t="s">
        <v>2497</v>
      </c>
      <c r="N2614" t="s">
        <v>455</v>
      </c>
      <c r="O2614" t="s">
        <v>488</v>
      </c>
      <c r="P2614" t="s">
        <v>2498</v>
      </c>
      <c r="Q2614">
        <v>6.0960000000000001</v>
      </c>
      <c r="R2614">
        <v>3</v>
      </c>
      <c r="S2614">
        <v>0.6</v>
      </c>
      <c r="T2614" s="16">
        <v>-3.9624000000000006</v>
      </c>
    </row>
    <row r="2615" spans="1:20" x14ac:dyDescent="0.3">
      <c r="A2615" t="s">
        <v>6155</v>
      </c>
      <c r="B2615" s="1">
        <v>42488</v>
      </c>
      <c r="C2615" s="1">
        <v>42495</v>
      </c>
      <c r="D2615" t="s">
        <v>473</v>
      </c>
      <c r="E2615" t="s">
        <v>6156</v>
      </c>
      <c r="F2615" t="s">
        <v>6157</v>
      </c>
      <c r="G2615" t="s">
        <v>464</v>
      </c>
      <c r="H2615" t="s">
        <v>450</v>
      </c>
      <c r="I2615" t="s">
        <v>465</v>
      </c>
      <c r="J2615" t="s">
        <v>466</v>
      </c>
      <c r="K2615">
        <v>90045</v>
      </c>
      <c r="L2615" t="s">
        <v>467</v>
      </c>
      <c r="M2615" t="s">
        <v>3533</v>
      </c>
      <c r="N2615" t="s">
        <v>455</v>
      </c>
      <c r="O2615" t="s">
        <v>459</v>
      </c>
      <c r="P2615" t="s">
        <v>3534</v>
      </c>
      <c r="Q2615">
        <v>41.568000000000005</v>
      </c>
      <c r="R2615">
        <v>2</v>
      </c>
      <c r="S2615">
        <v>0.2</v>
      </c>
      <c r="T2615" s="16">
        <v>2.5980000000000008</v>
      </c>
    </row>
    <row r="2616" spans="1:20" x14ac:dyDescent="0.3">
      <c r="A2616" t="s">
        <v>6158</v>
      </c>
      <c r="B2616" s="1">
        <v>41755</v>
      </c>
      <c r="C2616" s="1">
        <v>41762</v>
      </c>
      <c r="D2616" t="s">
        <v>473</v>
      </c>
      <c r="E2616" t="s">
        <v>6159</v>
      </c>
      <c r="F2616" t="s">
        <v>6160</v>
      </c>
      <c r="G2616" t="s">
        <v>464</v>
      </c>
      <c r="H2616" t="s">
        <v>450</v>
      </c>
      <c r="I2616" t="s">
        <v>465</v>
      </c>
      <c r="J2616" t="s">
        <v>466</v>
      </c>
      <c r="K2616">
        <v>90049</v>
      </c>
      <c r="L2616" t="s">
        <v>467</v>
      </c>
      <c r="M2616" t="s">
        <v>1889</v>
      </c>
      <c r="N2616" t="s">
        <v>455</v>
      </c>
      <c r="O2616" t="s">
        <v>459</v>
      </c>
      <c r="P2616" t="s">
        <v>1890</v>
      </c>
      <c r="Q2616">
        <v>230.28000000000003</v>
      </c>
      <c r="R2616">
        <v>3</v>
      </c>
      <c r="S2616">
        <v>0.2</v>
      </c>
      <c r="T2616" s="16">
        <v>23.027999999999992</v>
      </c>
    </row>
    <row r="2617" spans="1:20" x14ac:dyDescent="0.3">
      <c r="A2617" t="s">
        <v>6158</v>
      </c>
      <c r="B2617" s="1">
        <v>41755</v>
      </c>
      <c r="C2617" s="1">
        <v>41762</v>
      </c>
      <c r="D2617" t="s">
        <v>473</v>
      </c>
      <c r="E2617" t="s">
        <v>6159</v>
      </c>
      <c r="F2617" t="s">
        <v>6160</v>
      </c>
      <c r="G2617" t="s">
        <v>464</v>
      </c>
      <c r="H2617" t="s">
        <v>450</v>
      </c>
      <c r="I2617" t="s">
        <v>465</v>
      </c>
      <c r="J2617" t="s">
        <v>466</v>
      </c>
      <c r="K2617">
        <v>90049</v>
      </c>
      <c r="L2617" t="s">
        <v>467</v>
      </c>
      <c r="M2617" t="s">
        <v>600</v>
      </c>
      <c r="N2617" t="s">
        <v>469</v>
      </c>
      <c r="O2617" t="s">
        <v>498</v>
      </c>
      <c r="P2617" t="s">
        <v>601</v>
      </c>
      <c r="Q2617">
        <v>18.288</v>
      </c>
      <c r="R2617">
        <v>6</v>
      </c>
      <c r="S2617">
        <v>0.2</v>
      </c>
      <c r="T2617" s="16">
        <v>5.714999999999999</v>
      </c>
    </row>
    <row r="2618" spans="1:20" x14ac:dyDescent="0.3">
      <c r="A2618" t="s">
        <v>6161</v>
      </c>
      <c r="B2618" s="1">
        <v>42826</v>
      </c>
      <c r="C2618" s="1">
        <v>42830</v>
      </c>
      <c r="D2618" t="s">
        <v>473</v>
      </c>
      <c r="E2618" t="s">
        <v>3187</v>
      </c>
      <c r="F2618" t="s">
        <v>3188</v>
      </c>
      <c r="G2618" t="s">
        <v>449</v>
      </c>
      <c r="H2618" t="s">
        <v>450</v>
      </c>
      <c r="I2618" t="s">
        <v>550</v>
      </c>
      <c r="J2618" t="s">
        <v>466</v>
      </c>
      <c r="K2618">
        <v>94110</v>
      </c>
      <c r="L2618" t="s">
        <v>467</v>
      </c>
      <c r="M2618" t="s">
        <v>6162</v>
      </c>
      <c r="N2618" t="s">
        <v>469</v>
      </c>
      <c r="O2618" t="s">
        <v>470</v>
      </c>
      <c r="P2618" t="s">
        <v>6163</v>
      </c>
      <c r="Q2618">
        <v>5.78</v>
      </c>
      <c r="R2618">
        <v>2</v>
      </c>
      <c r="S2618">
        <v>0</v>
      </c>
      <c r="T2618" s="16">
        <v>2.7166000000000001</v>
      </c>
    </row>
    <row r="2619" spans="1:20" x14ac:dyDescent="0.3">
      <c r="A2619" t="s">
        <v>6161</v>
      </c>
      <c r="B2619" s="1">
        <v>42826</v>
      </c>
      <c r="C2619" s="1">
        <v>42830</v>
      </c>
      <c r="D2619" t="s">
        <v>473</v>
      </c>
      <c r="E2619" t="s">
        <v>3187</v>
      </c>
      <c r="F2619" t="s">
        <v>3188</v>
      </c>
      <c r="G2619" t="s">
        <v>449</v>
      </c>
      <c r="H2619" t="s">
        <v>450</v>
      </c>
      <c r="I2619" t="s">
        <v>550</v>
      </c>
      <c r="J2619" t="s">
        <v>466</v>
      </c>
      <c r="K2619">
        <v>94110</v>
      </c>
      <c r="L2619" t="s">
        <v>467</v>
      </c>
      <c r="M2619" t="s">
        <v>3043</v>
      </c>
      <c r="N2619" t="s">
        <v>469</v>
      </c>
      <c r="O2619" t="s">
        <v>498</v>
      </c>
      <c r="P2619" t="s">
        <v>3044</v>
      </c>
      <c r="Q2619">
        <v>121.67999999999999</v>
      </c>
      <c r="R2619">
        <v>13</v>
      </c>
      <c r="S2619">
        <v>0.2</v>
      </c>
      <c r="T2619" s="16">
        <v>38.024999999999977</v>
      </c>
    </row>
    <row r="2620" spans="1:20" x14ac:dyDescent="0.3">
      <c r="A2620" t="s">
        <v>6164</v>
      </c>
      <c r="B2620" s="1">
        <v>43091</v>
      </c>
      <c r="C2620" s="1">
        <v>43095</v>
      </c>
      <c r="D2620" t="s">
        <v>473</v>
      </c>
      <c r="E2620" t="s">
        <v>4518</v>
      </c>
      <c r="F2620" t="s">
        <v>4519</v>
      </c>
      <c r="G2620" t="s">
        <v>464</v>
      </c>
      <c r="H2620" t="s">
        <v>450</v>
      </c>
      <c r="I2620" t="s">
        <v>1091</v>
      </c>
      <c r="J2620" t="s">
        <v>1092</v>
      </c>
      <c r="K2620">
        <v>88220</v>
      </c>
      <c r="L2620" t="s">
        <v>467</v>
      </c>
      <c r="M2620" t="s">
        <v>1933</v>
      </c>
      <c r="N2620" t="s">
        <v>469</v>
      </c>
      <c r="O2620" t="s">
        <v>491</v>
      </c>
      <c r="P2620" t="s">
        <v>1934</v>
      </c>
      <c r="Q2620">
        <v>4.17</v>
      </c>
      <c r="R2620">
        <v>3</v>
      </c>
      <c r="S2620">
        <v>0</v>
      </c>
      <c r="T2620" s="16">
        <v>1.0841999999999998</v>
      </c>
    </row>
    <row r="2621" spans="1:20" x14ac:dyDescent="0.3">
      <c r="A2621" t="s">
        <v>6164</v>
      </c>
      <c r="B2621" s="1">
        <v>43091</v>
      </c>
      <c r="C2621" s="1">
        <v>43095</v>
      </c>
      <c r="D2621" t="s">
        <v>473</v>
      </c>
      <c r="E2621" t="s">
        <v>4518</v>
      </c>
      <c r="F2621" t="s">
        <v>4519</v>
      </c>
      <c r="G2621" t="s">
        <v>464</v>
      </c>
      <c r="H2621" t="s">
        <v>450</v>
      </c>
      <c r="I2621" t="s">
        <v>1091</v>
      </c>
      <c r="J2621" t="s">
        <v>1092</v>
      </c>
      <c r="K2621">
        <v>88220</v>
      </c>
      <c r="L2621" t="s">
        <v>467</v>
      </c>
      <c r="M2621" t="s">
        <v>4453</v>
      </c>
      <c r="N2621" t="s">
        <v>494</v>
      </c>
      <c r="O2621" t="s">
        <v>495</v>
      </c>
      <c r="P2621" t="s">
        <v>4454</v>
      </c>
      <c r="Q2621">
        <v>67.040000000000006</v>
      </c>
      <c r="R2621">
        <v>4</v>
      </c>
      <c r="S2621">
        <v>0.2</v>
      </c>
      <c r="T2621" s="16">
        <v>6.7039999999999971</v>
      </c>
    </row>
    <row r="2622" spans="1:20" x14ac:dyDescent="0.3">
      <c r="A2622" t="s">
        <v>6164</v>
      </c>
      <c r="B2622" s="1">
        <v>43091</v>
      </c>
      <c r="C2622" s="1">
        <v>43095</v>
      </c>
      <c r="D2622" t="s">
        <v>473</v>
      </c>
      <c r="E2622" t="s">
        <v>4518</v>
      </c>
      <c r="F2622" t="s">
        <v>4519</v>
      </c>
      <c r="G2622" t="s">
        <v>464</v>
      </c>
      <c r="H2622" t="s">
        <v>450</v>
      </c>
      <c r="I2622" t="s">
        <v>1091</v>
      </c>
      <c r="J2622" t="s">
        <v>1092</v>
      </c>
      <c r="K2622">
        <v>88220</v>
      </c>
      <c r="L2622" t="s">
        <v>467</v>
      </c>
      <c r="M2622" t="s">
        <v>1465</v>
      </c>
      <c r="N2622" t="s">
        <v>469</v>
      </c>
      <c r="O2622" t="s">
        <v>482</v>
      </c>
      <c r="P2622" t="s">
        <v>1466</v>
      </c>
      <c r="Q2622">
        <v>37.32</v>
      </c>
      <c r="R2622">
        <v>3</v>
      </c>
      <c r="S2622">
        <v>0</v>
      </c>
      <c r="T2622" s="16">
        <v>10.4496</v>
      </c>
    </row>
    <row r="2623" spans="1:20" x14ac:dyDescent="0.3">
      <c r="A2623" t="s">
        <v>6164</v>
      </c>
      <c r="B2623" s="1">
        <v>43091</v>
      </c>
      <c r="C2623" s="1">
        <v>43095</v>
      </c>
      <c r="D2623" t="s">
        <v>473</v>
      </c>
      <c r="E2623" t="s">
        <v>4518</v>
      </c>
      <c r="F2623" t="s">
        <v>4519</v>
      </c>
      <c r="G2623" t="s">
        <v>464</v>
      </c>
      <c r="H2623" t="s">
        <v>450</v>
      </c>
      <c r="I2623" t="s">
        <v>1091</v>
      </c>
      <c r="J2623" t="s">
        <v>1092</v>
      </c>
      <c r="K2623">
        <v>88220</v>
      </c>
      <c r="L2623" t="s">
        <v>467</v>
      </c>
      <c r="M2623" t="s">
        <v>4056</v>
      </c>
      <c r="N2623" t="s">
        <v>469</v>
      </c>
      <c r="O2623" t="s">
        <v>470</v>
      </c>
      <c r="P2623" t="s">
        <v>4057</v>
      </c>
      <c r="Q2623">
        <v>18.45</v>
      </c>
      <c r="R2623">
        <v>5</v>
      </c>
      <c r="S2623">
        <v>0</v>
      </c>
      <c r="T2623" s="16">
        <v>8.6715</v>
      </c>
    </row>
    <row r="2624" spans="1:20" x14ac:dyDescent="0.3">
      <c r="A2624" t="s">
        <v>6165</v>
      </c>
      <c r="B2624" s="1">
        <v>41976</v>
      </c>
      <c r="C2624" s="1">
        <v>41979</v>
      </c>
      <c r="D2624" t="s">
        <v>446</v>
      </c>
      <c r="E2624" t="s">
        <v>6166</v>
      </c>
      <c r="F2624" t="s">
        <v>6167</v>
      </c>
      <c r="G2624" t="s">
        <v>464</v>
      </c>
      <c r="H2624" t="s">
        <v>450</v>
      </c>
      <c r="I2624" t="s">
        <v>5515</v>
      </c>
      <c r="J2624" t="s">
        <v>1020</v>
      </c>
      <c r="K2624">
        <v>63116</v>
      </c>
      <c r="L2624" t="s">
        <v>528</v>
      </c>
      <c r="M2624" t="s">
        <v>5217</v>
      </c>
      <c r="N2624" t="s">
        <v>469</v>
      </c>
      <c r="O2624" t="s">
        <v>513</v>
      </c>
      <c r="P2624" t="s">
        <v>5218</v>
      </c>
      <c r="Q2624">
        <v>25.92</v>
      </c>
      <c r="R2624">
        <v>4</v>
      </c>
      <c r="S2624">
        <v>0</v>
      </c>
      <c r="T2624" s="16">
        <v>12.441600000000001</v>
      </c>
    </row>
    <row r="2625" spans="1:20" x14ac:dyDescent="0.3">
      <c r="A2625" t="s">
        <v>6168</v>
      </c>
      <c r="B2625" s="1">
        <v>43030</v>
      </c>
      <c r="C2625" s="1">
        <v>43032</v>
      </c>
      <c r="D2625" t="s">
        <v>611</v>
      </c>
      <c r="E2625" t="s">
        <v>6169</v>
      </c>
      <c r="F2625" t="s">
        <v>6170</v>
      </c>
      <c r="G2625" t="s">
        <v>525</v>
      </c>
      <c r="H2625" t="s">
        <v>450</v>
      </c>
      <c r="I2625" t="s">
        <v>689</v>
      </c>
      <c r="J2625" t="s">
        <v>690</v>
      </c>
      <c r="K2625">
        <v>10024</v>
      </c>
      <c r="L2625" t="s">
        <v>571</v>
      </c>
      <c r="M2625" t="s">
        <v>6171</v>
      </c>
      <c r="N2625" t="s">
        <v>494</v>
      </c>
      <c r="O2625" t="s">
        <v>1642</v>
      </c>
      <c r="P2625" t="s">
        <v>6172</v>
      </c>
      <c r="Q2625">
        <v>11199.968000000001</v>
      </c>
      <c r="R2625">
        <v>4</v>
      </c>
      <c r="S2625">
        <v>0.2</v>
      </c>
      <c r="T2625" s="16">
        <v>3919.9887999999992</v>
      </c>
    </row>
    <row r="2626" spans="1:20" x14ac:dyDescent="0.3">
      <c r="A2626" t="s">
        <v>6168</v>
      </c>
      <c r="B2626" s="1">
        <v>43030</v>
      </c>
      <c r="C2626" s="1">
        <v>43032</v>
      </c>
      <c r="D2626" t="s">
        <v>611</v>
      </c>
      <c r="E2626" t="s">
        <v>6169</v>
      </c>
      <c r="F2626" t="s">
        <v>6170</v>
      </c>
      <c r="G2626" t="s">
        <v>525</v>
      </c>
      <c r="H2626" t="s">
        <v>450</v>
      </c>
      <c r="I2626" t="s">
        <v>689</v>
      </c>
      <c r="J2626" t="s">
        <v>690</v>
      </c>
      <c r="K2626">
        <v>10024</v>
      </c>
      <c r="L2626" t="s">
        <v>571</v>
      </c>
      <c r="M2626" t="s">
        <v>3221</v>
      </c>
      <c r="N2626" t="s">
        <v>494</v>
      </c>
      <c r="O2626" t="s">
        <v>495</v>
      </c>
      <c r="P2626" t="s">
        <v>3222</v>
      </c>
      <c r="Q2626">
        <v>2399.6</v>
      </c>
      <c r="R2626">
        <v>8</v>
      </c>
      <c r="S2626">
        <v>0</v>
      </c>
      <c r="T2626" s="16">
        <v>647.89200000000005</v>
      </c>
    </row>
    <row r="2627" spans="1:20" x14ac:dyDescent="0.3">
      <c r="A2627" t="s">
        <v>6168</v>
      </c>
      <c r="B2627" s="1">
        <v>43030</v>
      </c>
      <c r="C2627" s="1">
        <v>43032</v>
      </c>
      <c r="D2627" t="s">
        <v>611</v>
      </c>
      <c r="E2627" t="s">
        <v>6169</v>
      </c>
      <c r="F2627" t="s">
        <v>6170</v>
      </c>
      <c r="G2627" t="s">
        <v>525</v>
      </c>
      <c r="H2627" t="s">
        <v>450</v>
      </c>
      <c r="I2627" t="s">
        <v>689</v>
      </c>
      <c r="J2627" t="s">
        <v>690</v>
      </c>
      <c r="K2627">
        <v>10024</v>
      </c>
      <c r="L2627" t="s">
        <v>571</v>
      </c>
      <c r="M2627" t="s">
        <v>949</v>
      </c>
      <c r="N2627" t="s">
        <v>469</v>
      </c>
      <c r="O2627" t="s">
        <v>596</v>
      </c>
      <c r="P2627" t="s">
        <v>950</v>
      </c>
      <c r="Q2627">
        <v>63.9</v>
      </c>
      <c r="R2627">
        <v>5</v>
      </c>
      <c r="S2627">
        <v>0</v>
      </c>
      <c r="T2627" s="16">
        <v>28.754999999999995</v>
      </c>
    </row>
    <row r="2628" spans="1:20" x14ac:dyDescent="0.3">
      <c r="A2628" t="s">
        <v>6168</v>
      </c>
      <c r="B2628" s="1">
        <v>43030</v>
      </c>
      <c r="C2628" s="1">
        <v>43032</v>
      </c>
      <c r="D2628" t="s">
        <v>611</v>
      </c>
      <c r="E2628" t="s">
        <v>6169</v>
      </c>
      <c r="F2628" t="s">
        <v>6170</v>
      </c>
      <c r="G2628" t="s">
        <v>525</v>
      </c>
      <c r="H2628" t="s">
        <v>450</v>
      </c>
      <c r="I2628" t="s">
        <v>689</v>
      </c>
      <c r="J2628" t="s">
        <v>690</v>
      </c>
      <c r="K2628">
        <v>10024</v>
      </c>
      <c r="L2628" t="s">
        <v>571</v>
      </c>
      <c r="M2628" t="s">
        <v>2405</v>
      </c>
      <c r="N2628" t="s">
        <v>494</v>
      </c>
      <c r="O2628" t="s">
        <v>495</v>
      </c>
      <c r="P2628" t="s">
        <v>2406</v>
      </c>
      <c r="Q2628">
        <v>52.99</v>
      </c>
      <c r="R2628">
        <v>1</v>
      </c>
      <c r="S2628">
        <v>0</v>
      </c>
      <c r="T2628" s="16">
        <v>0.52989999999999782</v>
      </c>
    </row>
    <row r="2629" spans="1:20" x14ac:dyDescent="0.3">
      <c r="A2629" t="s">
        <v>6173</v>
      </c>
      <c r="B2629" s="1">
        <v>43052</v>
      </c>
      <c r="C2629" s="1">
        <v>43054</v>
      </c>
      <c r="D2629" t="s">
        <v>611</v>
      </c>
      <c r="E2629" t="s">
        <v>1405</v>
      </c>
      <c r="F2629" t="s">
        <v>1406</v>
      </c>
      <c r="G2629" t="s">
        <v>464</v>
      </c>
      <c r="H2629" t="s">
        <v>450</v>
      </c>
      <c r="I2629" t="s">
        <v>741</v>
      </c>
      <c r="J2629" t="s">
        <v>921</v>
      </c>
      <c r="K2629">
        <v>45503</v>
      </c>
      <c r="L2629" t="s">
        <v>571</v>
      </c>
      <c r="M2629" t="s">
        <v>2178</v>
      </c>
      <c r="N2629" t="s">
        <v>494</v>
      </c>
      <c r="O2629" t="s">
        <v>584</v>
      </c>
      <c r="P2629" t="s">
        <v>2179</v>
      </c>
      <c r="Q2629">
        <v>60.864000000000004</v>
      </c>
      <c r="R2629">
        <v>4</v>
      </c>
      <c r="S2629">
        <v>0.2</v>
      </c>
      <c r="T2629" s="16">
        <v>9.1295999999999964</v>
      </c>
    </row>
    <row r="2630" spans="1:20" x14ac:dyDescent="0.3">
      <c r="A2630" t="s">
        <v>6173</v>
      </c>
      <c r="B2630" s="1">
        <v>43052</v>
      </c>
      <c r="C2630" s="1">
        <v>43054</v>
      </c>
      <c r="D2630" t="s">
        <v>611</v>
      </c>
      <c r="E2630" t="s">
        <v>1405</v>
      </c>
      <c r="F2630" t="s">
        <v>1406</v>
      </c>
      <c r="G2630" t="s">
        <v>464</v>
      </c>
      <c r="H2630" t="s">
        <v>450</v>
      </c>
      <c r="I2630" t="s">
        <v>741</v>
      </c>
      <c r="J2630" t="s">
        <v>921</v>
      </c>
      <c r="K2630">
        <v>45503</v>
      </c>
      <c r="L2630" t="s">
        <v>571</v>
      </c>
      <c r="M2630" t="s">
        <v>6174</v>
      </c>
      <c r="N2630" t="s">
        <v>494</v>
      </c>
      <c r="O2630" t="s">
        <v>1107</v>
      </c>
      <c r="P2630" t="s">
        <v>6175</v>
      </c>
      <c r="Q2630">
        <v>652.99500000000012</v>
      </c>
      <c r="R2630">
        <v>7</v>
      </c>
      <c r="S2630">
        <v>0.7</v>
      </c>
      <c r="T2630" s="16">
        <v>-935.95949999999993</v>
      </c>
    </row>
    <row r="2631" spans="1:20" x14ac:dyDescent="0.3">
      <c r="A2631" t="s">
        <v>6173</v>
      </c>
      <c r="B2631" s="1">
        <v>43052</v>
      </c>
      <c r="C2631" s="1">
        <v>43054</v>
      </c>
      <c r="D2631" t="s">
        <v>611</v>
      </c>
      <c r="E2631" t="s">
        <v>1405</v>
      </c>
      <c r="F2631" t="s">
        <v>1406</v>
      </c>
      <c r="G2631" t="s">
        <v>464</v>
      </c>
      <c r="H2631" t="s">
        <v>450</v>
      </c>
      <c r="I2631" t="s">
        <v>741</v>
      </c>
      <c r="J2631" t="s">
        <v>921</v>
      </c>
      <c r="K2631">
        <v>45503</v>
      </c>
      <c r="L2631" t="s">
        <v>571</v>
      </c>
      <c r="M2631" t="s">
        <v>6176</v>
      </c>
      <c r="N2631" t="s">
        <v>469</v>
      </c>
      <c r="O2631" t="s">
        <v>498</v>
      </c>
      <c r="P2631" t="s">
        <v>6177</v>
      </c>
      <c r="Q2631">
        <v>11.220000000000002</v>
      </c>
      <c r="R2631">
        <v>10</v>
      </c>
      <c r="S2631">
        <v>0.7</v>
      </c>
      <c r="T2631" s="16">
        <v>-7.4799999999999969</v>
      </c>
    </row>
    <row r="2632" spans="1:20" x14ac:dyDescent="0.3">
      <c r="A2632" t="s">
        <v>6178</v>
      </c>
      <c r="B2632" s="1">
        <v>42257</v>
      </c>
      <c r="C2632" s="1">
        <v>42262</v>
      </c>
      <c r="D2632" t="s">
        <v>473</v>
      </c>
      <c r="E2632" t="s">
        <v>4558</v>
      </c>
      <c r="F2632" t="s">
        <v>4559</v>
      </c>
      <c r="G2632" t="s">
        <v>449</v>
      </c>
      <c r="H2632" t="s">
        <v>450</v>
      </c>
      <c r="I2632" t="s">
        <v>4980</v>
      </c>
      <c r="J2632" t="s">
        <v>1073</v>
      </c>
      <c r="K2632">
        <v>74133</v>
      </c>
      <c r="L2632" t="s">
        <v>528</v>
      </c>
      <c r="M2632" t="s">
        <v>5374</v>
      </c>
      <c r="N2632" t="s">
        <v>469</v>
      </c>
      <c r="O2632" t="s">
        <v>513</v>
      </c>
      <c r="P2632" t="s">
        <v>5375</v>
      </c>
      <c r="Q2632">
        <v>14.940000000000001</v>
      </c>
      <c r="R2632">
        <v>3</v>
      </c>
      <c r="S2632">
        <v>0</v>
      </c>
      <c r="T2632" s="16">
        <v>7.0218000000000007</v>
      </c>
    </row>
    <row r="2633" spans="1:20" x14ac:dyDescent="0.3">
      <c r="A2633" t="s">
        <v>6179</v>
      </c>
      <c r="B2633" s="1">
        <v>42870</v>
      </c>
      <c r="C2633" s="1">
        <v>42875</v>
      </c>
      <c r="D2633" t="s">
        <v>473</v>
      </c>
      <c r="E2633" t="s">
        <v>6180</v>
      </c>
      <c r="F2633" t="s">
        <v>6181</v>
      </c>
      <c r="G2633" t="s">
        <v>449</v>
      </c>
      <c r="H2633" t="s">
        <v>450</v>
      </c>
      <c r="I2633" t="s">
        <v>518</v>
      </c>
      <c r="J2633" t="s">
        <v>519</v>
      </c>
      <c r="K2633">
        <v>98103</v>
      </c>
      <c r="L2633" t="s">
        <v>467</v>
      </c>
      <c r="M2633" t="s">
        <v>3894</v>
      </c>
      <c r="N2633" t="s">
        <v>455</v>
      </c>
      <c r="O2633" t="s">
        <v>488</v>
      </c>
      <c r="P2633" t="s">
        <v>3895</v>
      </c>
      <c r="Q2633">
        <v>39.96</v>
      </c>
      <c r="R2633">
        <v>2</v>
      </c>
      <c r="S2633">
        <v>0</v>
      </c>
      <c r="T2633" s="16">
        <v>17.182800000000004</v>
      </c>
    </row>
    <row r="2634" spans="1:20" x14ac:dyDescent="0.3">
      <c r="A2634" t="s">
        <v>6179</v>
      </c>
      <c r="B2634" s="1">
        <v>42870</v>
      </c>
      <c r="C2634" s="1">
        <v>42875</v>
      </c>
      <c r="D2634" t="s">
        <v>473</v>
      </c>
      <c r="E2634" t="s">
        <v>6180</v>
      </c>
      <c r="F2634" t="s">
        <v>6181</v>
      </c>
      <c r="G2634" t="s">
        <v>449</v>
      </c>
      <c r="H2634" t="s">
        <v>450</v>
      </c>
      <c r="I2634" t="s">
        <v>518</v>
      </c>
      <c r="J2634" t="s">
        <v>519</v>
      </c>
      <c r="K2634">
        <v>98103</v>
      </c>
      <c r="L2634" t="s">
        <v>467</v>
      </c>
      <c r="M2634" t="s">
        <v>6182</v>
      </c>
      <c r="N2634" t="s">
        <v>455</v>
      </c>
      <c r="O2634" t="s">
        <v>459</v>
      </c>
      <c r="P2634" t="s">
        <v>6183</v>
      </c>
      <c r="Q2634">
        <v>42.624000000000002</v>
      </c>
      <c r="R2634">
        <v>2</v>
      </c>
      <c r="S2634">
        <v>0.2</v>
      </c>
      <c r="T2634" s="16">
        <v>4.2623999999999977</v>
      </c>
    </row>
    <row r="2635" spans="1:20" x14ac:dyDescent="0.3">
      <c r="A2635" t="s">
        <v>6179</v>
      </c>
      <c r="B2635" s="1">
        <v>42870</v>
      </c>
      <c r="C2635" s="1">
        <v>42875</v>
      </c>
      <c r="D2635" t="s">
        <v>473</v>
      </c>
      <c r="E2635" t="s">
        <v>6180</v>
      </c>
      <c r="F2635" t="s">
        <v>6181</v>
      </c>
      <c r="G2635" t="s">
        <v>449</v>
      </c>
      <c r="H2635" t="s">
        <v>450</v>
      </c>
      <c r="I2635" t="s">
        <v>518</v>
      </c>
      <c r="J2635" t="s">
        <v>519</v>
      </c>
      <c r="K2635">
        <v>98103</v>
      </c>
      <c r="L2635" t="s">
        <v>467</v>
      </c>
      <c r="M2635" t="s">
        <v>1111</v>
      </c>
      <c r="N2635" t="s">
        <v>455</v>
      </c>
      <c r="O2635" t="s">
        <v>459</v>
      </c>
      <c r="P2635" t="s">
        <v>1112</v>
      </c>
      <c r="Q2635">
        <v>220.96</v>
      </c>
      <c r="R2635">
        <v>1</v>
      </c>
      <c r="S2635">
        <v>0.2</v>
      </c>
      <c r="T2635" s="16">
        <v>24.857999999999983</v>
      </c>
    </row>
    <row r="2636" spans="1:20" x14ac:dyDescent="0.3">
      <c r="A2636" t="s">
        <v>6184</v>
      </c>
      <c r="B2636" s="1">
        <v>42190</v>
      </c>
      <c r="C2636" s="1">
        <v>42195</v>
      </c>
      <c r="D2636" t="s">
        <v>446</v>
      </c>
      <c r="E2636" t="s">
        <v>5043</v>
      </c>
      <c r="F2636" t="s">
        <v>5044</v>
      </c>
      <c r="G2636" t="s">
        <v>464</v>
      </c>
      <c r="H2636" t="s">
        <v>450</v>
      </c>
      <c r="I2636" t="s">
        <v>2134</v>
      </c>
      <c r="J2636" t="s">
        <v>511</v>
      </c>
      <c r="K2636">
        <v>28314</v>
      </c>
      <c r="L2636" t="s">
        <v>453</v>
      </c>
      <c r="M2636" t="s">
        <v>6185</v>
      </c>
      <c r="N2636" t="s">
        <v>455</v>
      </c>
      <c r="O2636" t="s">
        <v>488</v>
      </c>
      <c r="P2636" t="s">
        <v>6186</v>
      </c>
      <c r="Q2636">
        <v>4.9280000000000008</v>
      </c>
      <c r="R2636">
        <v>2</v>
      </c>
      <c r="S2636">
        <v>0.2</v>
      </c>
      <c r="T2636" s="16">
        <v>0.73919999999999941</v>
      </c>
    </row>
    <row r="2637" spans="1:20" x14ac:dyDescent="0.3">
      <c r="A2637" t="s">
        <v>6184</v>
      </c>
      <c r="B2637" s="1">
        <v>42190</v>
      </c>
      <c r="C2637" s="1">
        <v>42195</v>
      </c>
      <c r="D2637" t="s">
        <v>446</v>
      </c>
      <c r="E2637" t="s">
        <v>5043</v>
      </c>
      <c r="F2637" t="s">
        <v>5044</v>
      </c>
      <c r="G2637" t="s">
        <v>464</v>
      </c>
      <c r="H2637" t="s">
        <v>450</v>
      </c>
      <c r="I2637" t="s">
        <v>2134</v>
      </c>
      <c r="J2637" t="s">
        <v>511</v>
      </c>
      <c r="K2637">
        <v>28314</v>
      </c>
      <c r="L2637" t="s">
        <v>453</v>
      </c>
      <c r="M2637" t="s">
        <v>2534</v>
      </c>
      <c r="N2637" t="s">
        <v>469</v>
      </c>
      <c r="O2637" t="s">
        <v>498</v>
      </c>
      <c r="P2637" t="s">
        <v>2535</v>
      </c>
      <c r="Q2637">
        <v>7.2300000000000022</v>
      </c>
      <c r="R2637">
        <v>5</v>
      </c>
      <c r="S2637">
        <v>0.7</v>
      </c>
      <c r="T2637" s="16">
        <v>-5.7840000000000007</v>
      </c>
    </row>
    <row r="2638" spans="1:20" x14ac:dyDescent="0.3">
      <c r="A2638" t="s">
        <v>6187</v>
      </c>
      <c r="B2638" s="1">
        <v>42231</v>
      </c>
      <c r="C2638" s="1">
        <v>42235</v>
      </c>
      <c r="D2638" t="s">
        <v>473</v>
      </c>
      <c r="E2638" t="s">
        <v>6188</v>
      </c>
      <c r="F2638" t="s">
        <v>6189</v>
      </c>
      <c r="G2638" t="s">
        <v>464</v>
      </c>
      <c r="H2638" t="s">
        <v>450</v>
      </c>
      <c r="I2638" t="s">
        <v>465</v>
      </c>
      <c r="J2638" t="s">
        <v>466</v>
      </c>
      <c r="K2638">
        <v>90045</v>
      </c>
      <c r="L2638" t="s">
        <v>467</v>
      </c>
      <c r="M2638" t="s">
        <v>3429</v>
      </c>
      <c r="N2638" t="s">
        <v>469</v>
      </c>
      <c r="O2638" t="s">
        <v>482</v>
      </c>
      <c r="P2638" t="s">
        <v>3430</v>
      </c>
      <c r="Q2638">
        <v>323.10000000000002</v>
      </c>
      <c r="R2638">
        <v>2</v>
      </c>
      <c r="S2638">
        <v>0</v>
      </c>
      <c r="T2638" s="16">
        <v>61.38900000000001</v>
      </c>
    </row>
    <row r="2639" spans="1:20" x14ac:dyDescent="0.3">
      <c r="A2639" t="s">
        <v>6190</v>
      </c>
      <c r="B2639" s="1">
        <v>42898</v>
      </c>
      <c r="C2639" s="1">
        <v>42904</v>
      </c>
      <c r="D2639" t="s">
        <v>473</v>
      </c>
      <c r="E2639" t="s">
        <v>6191</v>
      </c>
      <c r="F2639" t="s">
        <v>6192</v>
      </c>
      <c r="G2639" t="s">
        <v>449</v>
      </c>
      <c r="H2639" t="s">
        <v>450</v>
      </c>
      <c r="I2639" t="s">
        <v>689</v>
      </c>
      <c r="J2639" t="s">
        <v>690</v>
      </c>
      <c r="K2639">
        <v>10035</v>
      </c>
      <c r="L2639" t="s">
        <v>571</v>
      </c>
      <c r="M2639" t="s">
        <v>6193</v>
      </c>
      <c r="N2639" t="s">
        <v>469</v>
      </c>
      <c r="O2639" t="s">
        <v>513</v>
      </c>
      <c r="P2639" t="s">
        <v>6194</v>
      </c>
      <c r="Q2639">
        <v>19.04</v>
      </c>
      <c r="R2639">
        <v>4</v>
      </c>
      <c r="S2639">
        <v>0</v>
      </c>
      <c r="T2639" s="16">
        <v>9.3295999999999992</v>
      </c>
    </row>
    <row r="2640" spans="1:20" x14ac:dyDescent="0.3">
      <c r="A2640" t="s">
        <v>6190</v>
      </c>
      <c r="B2640" s="1">
        <v>42898</v>
      </c>
      <c r="C2640" s="1">
        <v>42904</v>
      </c>
      <c r="D2640" t="s">
        <v>473</v>
      </c>
      <c r="E2640" t="s">
        <v>6191</v>
      </c>
      <c r="F2640" t="s">
        <v>6192</v>
      </c>
      <c r="G2640" t="s">
        <v>449</v>
      </c>
      <c r="H2640" t="s">
        <v>450</v>
      </c>
      <c r="I2640" t="s">
        <v>689</v>
      </c>
      <c r="J2640" t="s">
        <v>690</v>
      </c>
      <c r="K2640">
        <v>10035</v>
      </c>
      <c r="L2640" t="s">
        <v>571</v>
      </c>
      <c r="M2640" t="s">
        <v>2446</v>
      </c>
      <c r="N2640" t="s">
        <v>469</v>
      </c>
      <c r="O2640" t="s">
        <v>498</v>
      </c>
      <c r="P2640" t="s">
        <v>2447</v>
      </c>
      <c r="Q2640">
        <v>13.128</v>
      </c>
      <c r="R2640">
        <v>3</v>
      </c>
      <c r="S2640">
        <v>0.2</v>
      </c>
      <c r="T2640" s="16">
        <v>4.2665999999999986</v>
      </c>
    </row>
    <row r="2641" spans="1:20" x14ac:dyDescent="0.3">
      <c r="A2641" t="s">
        <v>6190</v>
      </c>
      <c r="B2641" s="1">
        <v>42898</v>
      </c>
      <c r="C2641" s="1">
        <v>42904</v>
      </c>
      <c r="D2641" t="s">
        <v>473</v>
      </c>
      <c r="E2641" t="s">
        <v>6191</v>
      </c>
      <c r="F2641" t="s">
        <v>6192</v>
      </c>
      <c r="G2641" t="s">
        <v>449</v>
      </c>
      <c r="H2641" t="s">
        <v>450</v>
      </c>
      <c r="I2641" t="s">
        <v>689</v>
      </c>
      <c r="J2641" t="s">
        <v>690</v>
      </c>
      <c r="K2641">
        <v>10035</v>
      </c>
      <c r="L2641" t="s">
        <v>571</v>
      </c>
      <c r="M2641" t="s">
        <v>6195</v>
      </c>
      <c r="N2641" t="s">
        <v>469</v>
      </c>
      <c r="O2641" t="s">
        <v>491</v>
      </c>
      <c r="P2641" t="s">
        <v>6196</v>
      </c>
      <c r="Q2641">
        <v>64.14</v>
      </c>
      <c r="R2641">
        <v>3</v>
      </c>
      <c r="S2641">
        <v>0</v>
      </c>
      <c r="T2641" s="16">
        <v>16.676400000000001</v>
      </c>
    </row>
    <row r="2642" spans="1:20" x14ac:dyDescent="0.3">
      <c r="A2642" t="s">
        <v>6190</v>
      </c>
      <c r="B2642" s="1">
        <v>42898</v>
      </c>
      <c r="C2642" s="1">
        <v>42904</v>
      </c>
      <c r="D2642" t="s">
        <v>473</v>
      </c>
      <c r="E2642" t="s">
        <v>6191</v>
      </c>
      <c r="F2642" t="s">
        <v>6192</v>
      </c>
      <c r="G2642" t="s">
        <v>449</v>
      </c>
      <c r="H2642" t="s">
        <v>450</v>
      </c>
      <c r="I2642" t="s">
        <v>689</v>
      </c>
      <c r="J2642" t="s">
        <v>690</v>
      </c>
      <c r="K2642">
        <v>10035</v>
      </c>
      <c r="L2642" t="s">
        <v>571</v>
      </c>
      <c r="M2642" t="s">
        <v>2235</v>
      </c>
      <c r="N2642" t="s">
        <v>455</v>
      </c>
      <c r="O2642" t="s">
        <v>459</v>
      </c>
      <c r="P2642" t="s">
        <v>2236</v>
      </c>
      <c r="Q2642">
        <v>858.24</v>
      </c>
      <c r="R2642">
        <v>4</v>
      </c>
      <c r="S2642">
        <v>0.1</v>
      </c>
      <c r="T2642" s="16">
        <v>143.03999999999996</v>
      </c>
    </row>
    <row r="2643" spans="1:20" x14ac:dyDescent="0.3">
      <c r="A2643" t="s">
        <v>6197</v>
      </c>
      <c r="B2643" s="1">
        <v>42055</v>
      </c>
      <c r="C2643" s="1">
        <v>42060</v>
      </c>
      <c r="D2643" t="s">
        <v>473</v>
      </c>
      <c r="E2643" t="s">
        <v>2279</v>
      </c>
      <c r="F2643" t="s">
        <v>2280</v>
      </c>
      <c r="G2643" t="s">
        <v>449</v>
      </c>
      <c r="H2643" t="s">
        <v>450</v>
      </c>
      <c r="I2643" t="s">
        <v>6198</v>
      </c>
      <c r="J2643" t="s">
        <v>2135</v>
      </c>
      <c r="K2643">
        <v>71901</v>
      </c>
      <c r="L2643" t="s">
        <v>453</v>
      </c>
      <c r="M2643" t="s">
        <v>3168</v>
      </c>
      <c r="N2643" t="s">
        <v>494</v>
      </c>
      <c r="O2643" t="s">
        <v>584</v>
      </c>
      <c r="P2643" t="s">
        <v>3169</v>
      </c>
      <c r="Q2643">
        <v>29.99</v>
      </c>
      <c r="R2643">
        <v>1</v>
      </c>
      <c r="S2643">
        <v>0</v>
      </c>
      <c r="T2643" s="16">
        <v>2.9989999999999988</v>
      </c>
    </row>
    <row r="2644" spans="1:20" x14ac:dyDescent="0.3">
      <c r="A2644" t="s">
        <v>6199</v>
      </c>
      <c r="B2644" s="1">
        <v>42733</v>
      </c>
      <c r="C2644" s="1">
        <v>42734</v>
      </c>
      <c r="D2644" t="s">
        <v>611</v>
      </c>
      <c r="E2644" t="s">
        <v>5387</v>
      </c>
      <c r="F2644" t="s">
        <v>5388</v>
      </c>
      <c r="G2644" t="s">
        <v>449</v>
      </c>
      <c r="H2644" t="s">
        <v>450</v>
      </c>
      <c r="I2644" t="s">
        <v>879</v>
      </c>
      <c r="J2644" t="s">
        <v>634</v>
      </c>
      <c r="K2644">
        <v>60505</v>
      </c>
      <c r="L2644" t="s">
        <v>528</v>
      </c>
      <c r="M2644" t="s">
        <v>4225</v>
      </c>
      <c r="N2644" t="s">
        <v>469</v>
      </c>
      <c r="O2644" t="s">
        <v>513</v>
      </c>
      <c r="P2644" t="s">
        <v>4226</v>
      </c>
      <c r="Q2644">
        <v>186.048</v>
      </c>
      <c r="R2644">
        <v>6</v>
      </c>
      <c r="S2644">
        <v>0.2</v>
      </c>
      <c r="T2644" s="16">
        <v>67.442399999999992</v>
      </c>
    </row>
    <row r="2645" spans="1:20" x14ac:dyDescent="0.3">
      <c r="A2645" t="s">
        <v>6200</v>
      </c>
      <c r="B2645" s="1">
        <v>42477</v>
      </c>
      <c r="C2645" s="1">
        <v>42481</v>
      </c>
      <c r="D2645" t="s">
        <v>446</v>
      </c>
      <c r="E2645" t="s">
        <v>3868</v>
      </c>
      <c r="F2645" t="s">
        <v>3869</v>
      </c>
      <c r="G2645" t="s">
        <v>525</v>
      </c>
      <c r="H2645" t="s">
        <v>450</v>
      </c>
      <c r="I2645" t="s">
        <v>5020</v>
      </c>
      <c r="J2645" t="s">
        <v>511</v>
      </c>
      <c r="K2645">
        <v>27604</v>
      </c>
      <c r="L2645" t="s">
        <v>453</v>
      </c>
      <c r="M2645" t="s">
        <v>2448</v>
      </c>
      <c r="N2645" t="s">
        <v>494</v>
      </c>
      <c r="O2645" t="s">
        <v>495</v>
      </c>
      <c r="P2645" t="s">
        <v>2449</v>
      </c>
      <c r="Q2645">
        <v>36.792000000000002</v>
      </c>
      <c r="R2645">
        <v>1</v>
      </c>
      <c r="S2645">
        <v>0.2</v>
      </c>
      <c r="T2645" s="16">
        <v>4.1390999999999991</v>
      </c>
    </row>
    <row r="2646" spans="1:20" x14ac:dyDescent="0.3">
      <c r="A2646" t="s">
        <v>6200</v>
      </c>
      <c r="B2646" s="1">
        <v>42477</v>
      </c>
      <c r="C2646" s="1">
        <v>42481</v>
      </c>
      <c r="D2646" t="s">
        <v>446</v>
      </c>
      <c r="E2646" t="s">
        <v>3868</v>
      </c>
      <c r="F2646" t="s">
        <v>3869</v>
      </c>
      <c r="G2646" t="s">
        <v>525</v>
      </c>
      <c r="H2646" t="s">
        <v>450</v>
      </c>
      <c r="I2646" t="s">
        <v>5020</v>
      </c>
      <c r="J2646" t="s">
        <v>511</v>
      </c>
      <c r="K2646">
        <v>27604</v>
      </c>
      <c r="L2646" t="s">
        <v>453</v>
      </c>
      <c r="M2646" t="s">
        <v>1983</v>
      </c>
      <c r="N2646" t="s">
        <v>455</v>
      </c>
      <c r="O2646" t="s">
        <v>488</v>
      </c>
      <c r="P2646" t="s">
        <v>1984</v>
      </c>
      <c r="Q2646">
        <v>18.624000000000002</v>
      </c>
      <c r="R2646">
        <v>8</v>
      </c>
      <c r="S2646">
        <v>0.2</v>
      </c>
      <c r="T2646" s="16">
        <v>6.2855999999999987</v>
      </c>
    </row>
    <row r="2647" spans="1:20" x14ac:dyDescent="0.3">
      <c r="A2647" t="s">
        <v>6201</v>
      </c>
      <c r="B2647" s="1">
        <v>41889</v>
      </c>
      <c r="C2647" s="1">
        <v>41894</v>
      </c>
      <c r="D2647" t="s">
        <v>446</v>
      </c>
      <c r="E2647" t="s">
        <v>4479</v>
      </c>
      <c r="F2647" t="s">
        <v>4480</v>
      </c>
      <c r="G2647" t="s">
        <v>449</v>
      </c>
      <c r="H2647" t="s">
        <v>450</v>
      </c>
      <c r="I2647" t="s">
        <v>4980</v>
      </c>
      <c r="J2647" t="s">
        <v>1073</v>
      </c>
      <c r="K2647">
        <v>74133</v>
      </c>
      <c r="L2647" t="s">
        <v>528</v>
      </c>
      <c r="M2647" t="s">
        <v>4388</v>
      </c>
      <c r="N2647" t="s">
        <v>455</v>
      </c>
      <c r="O2647" t="s">
        <v>488</v>
      </c>
      <c r="P2647" t="s">
        <v>6202</v>
      </c>
      <c r="Q2647">
        <v>57.69</v>
      </c>
      <c r="R2647">
        <v>3</v>
      </c>
      <c r="S2647">
        <v>0</v>
      </c>
      <c r="T2647" s="16">
        <v>23.652900000000002</v>
      </c>
    </row>
    <row r="2648" spans="1:20" x14ac:dyDescent="0.3">
      <c r="A2648" t="s">
        <v>6201</v>
      </c>
      <c r="B2648" s="1">
        <v>41889</v>
      </c>
      <c r="C2648" s="1">
        <v>41894</v>
      </c>
      <c r="D2648" t="s">
        <v>446</v>
      </c>
      <c r="E2648" t="s">
        <v>4479</v>
      </c>
      <c r="F2648" t="s">
        <v>4480</v>
      </c>
      <c r="G2648" t="s">
        <v>449</v>
      </c>
      <c r="H2648" t="s">
        <v>450</v>
      </c>
      <c r="I2648" t="s">
        <v>4980</v>
      </c>
      <c r="J2648" t="s">
        <v>1073</v>
      </c>
      <c r="K2648">
        <v>74133</v>
      </c>
      <c r="L2648" t="s">
        <v>528</v>
      </c>
      <c r="M2648" t="s">
        <v>6203</v>
      </c>
      <c r="N2648" t="s">
        <v>469</v>
      </c>
      <c r="O2648" t="s">
        <v>498</v>
      </c>
      <c r="P2648" t="s">
        <v>6204</v>
      </c>
      <c r="Q2648">
        <v>42.81</v>
      </c>
      <c r="R2648">
        <v>3</v>
      </c>
      <c r="S2648">
        <v>0</v>
      </c>
      <c r="T2648" s="16">
        <v>20.120699999999999</v>
      </c>
    </row>
    <row r="2649" spans="1:20" x14ac:dyDescent="0.3">
      <c r="A2649" t="s">
        <v>6201</v>
      </c>
      <c r="B2649" s="1">
        <v>41889</v>
      </c>
      <c r="C2649" s="1">
        <v>41894</v>
      </c>
      <c r="D2649" t="s">
        <v>446</v>
      </c>
      <c r="E2649" t="s">
        <v>4479</v>
      </c>
      <c r="F2649" t="s">
        <v>4480</v>
      </c>
      <c r="G2649" t="s">
        <v>449</v>
      </c>
      <c r="H2649" t="s">
        <v>450</v>
      </c>
      <c r="I2649" t="s">
        <v>4980</v>
      </c>
      <c r="J2649" t="s">
        <v>1073</v>
      </c>
      <c r="K2649">
        <v>74133</v>
      </c>
      <c r="L2649" t="s">
        <v>528</v>
      </c>
      <c r="M2649" t="s">
        <v>6205</v>
      </c>
      <c r="N2649" t="s">
        <v>469</v>
      </c>
      <c r="O2649" t="s">
        <v>513</v>
      </c>
      <c r="P2649" t="s">
        <v>6206</v>
      </c>
      <c r="Q2649">
        <v>12.96</v>
      </c>
      <c r="R2649">
        <v>2</v>
      </c>
      <c r="S2649">
        <v>0</v>
      </c>
      <c r="T2649" s="16">
        <v>6.2208000000000006</v>
      </c>
    </row>
    <row r="2650" spans="1:20" x14ac:dyDescent="0.3">
      <c r="A2650" t="s">
        <v>6201</v>
      </c>
      <c r="B2650" s="1">
        <v>41889</v>
      </c>
      <c r="C2650" s="1">
        <v>41894</v>
      </c>
      <c r="D2650" t="s">
        <v>446</v>
      </c>
      <c r="E2650" t="s">
        <v>4479</v>
      </c>
      <c r="F2650" t="s">
        <v>4480</v>
      </c>
      <c r="G2650" t="s">
        <v>449</v>
      </c>
      <c r="H2650" t="s">
        <v>450</v>
      </c>
      <c r="I2650" t="s">
        <v>4980</v>
      </c>
      <c r="J2650" t="s">
        <v>1073</v>
      </c>
      <c r="K2650">
        <v>74133</v>
      </c>
      <c r="L2650" t="s">
        <v>528</v>
      </c>
      <c r="M2650" t="s">
        <v>6075</v>
      </c>
      <c r="N2650" t="s">
        <v>455</v>
      </c>
      <c r="O2650" t="s">
        <v>488</v>
      </c>
      <c r="P2650" t="s">
        <v>6076</v>
      </c>
      <c r="Q2650">
        <v>821.87999999999988</v>
      </c>
      <c r="R2650">
        <v>6</v>
      </c>
      <c r="S2650">
        <v>0</v>
      </c>
      <c r="T2650" s="16">
        <v>213.68880000000001</v>
      </c>
    </row>
    <row r="2651" spans="1:20" x14ac:dyDescent="0.3">
      <c r="A2651" t="s">
        <v>6201</v>
      </c>
      <c r="B2651" s="1">
        <v>41889</v>
      </c>
      <c r="C2651" s="1">
        <v>41894</v>
      </c>
      <c r="D2651" t="s">
        <v>446</v>
      </c>
      <c r="E2651" t="s">
        <v>4479</v>
      </c>
      <c r="F2651" t="s">
        <v>4480</v>
      </c>
      <c r="G2651" t="s">
        <v>449</v>
      </c>
      <c r="H2651" t="s">
        <v>450</v>
      </c>
      <c r="I2651" t="s">
        <v>4980</v>
      </c>
      <c r="J2651" t="s">
        <v>1073</v>
      </c>
      <c r="K2651">
        <v>74133</v>
      </c>
      <c r="L2651" t="s">
        <v>528</v>
      </c>
      <c r="M2651" t="s">
        <v>1037</v>
      </c>
      <c r="N2651" t="s">
        <v>494</v>
      </c>
      <c r="O2651" t="s">
        <v>495</v>
      </c>
      <c r="P2651" t="s">
        <v>1038</v>
      </c>
      <c r="Q2651">
        <v>104.85000000000001</v>
      </c>
      <c r="R2651">
        <v>3</v>
      </c>
      <c r="S2651">
        <v>0</v>
      </c>
      <c r="T2651" s="16">
        <v>28.309500000000007</v>
      </c>
    </row>
    <row r="2652" spans="1:20" x14ac:dyDescent="0.3">
      <c r="A2652" t="s">
        <v>6207</v>
      </c>
      <c r="B2652" s="1">
        <v>42639</v>
      </c>
      <c r="C2652" s="1">
        <v>42644</v>
      </c>
      <c r="D2652" t="s">
        <v>473</v>
      </c>
      <c r="E2652" t="s">
        <v>1008</v>
      </c>
      <c r="F2652" t="s">
        <v>1009</v>
      </c>
      <c r="G2652" t="s">
        <v>464</v>
      </c>
      <c r="H2652" t="s">
        <v>450</v>
      </c>
      <c r="I2652" t="s">
        <v>1605</v>
      </c>
      <c r="J2652" t="s">
        <v>466</v>
      </c>
      <c r="K2652">
        <v>92345</v>
      </c>
      <c r="L2652" t="s">
        <v>467</v>
      </c>
      <c r="M2652" t="s">
        <v>3923</v>
      </c>
      <c r="N2652" t="s">
        <v>455</v>
      </c>
      <c r="O2652" t="s">
        <v>456</v>
      </c>
      <c r="P2652" t="s">
        <v>3924</v>
      </c>
      <c r="Q2652">
        <v>424.95749999999992</v>
      </c>
      <c r="R2652">
        <v>5</v>
      </c>
      <c r="S2652">
        <v>0.15</v>
      </c>
      <c r="T2652" s="16">
        <v>19.997999999999976</v>
      </c>
    </row>
    <row r="2653" spans="1:20" x14ac:dyDescent="0.3">
      <c r="A2653" t="s">
        <v>6208</v>
      </c>
      <c r="B2653" s="1">
        <v>42995</v>
      </c>
      <c r="C2653" s="1">
        <v>42999</v>
      </c>
      <c r="D2653" t="s">
        <v>446</v>
      </c>
      <c r="E2653" t="s">
        <v>1534</v>
      </c>
      <c r="F2653" t="s">
        <v>1535</v>
      </c>
      <c r="G2653" t="s">
        <v>464</v>
      </c>
      <c r="H2653" t="s">
        <v>450</v>
      </c>
      <c r="I2653" t="s">
        <v>4203</v>
      </c>
      <c r="J2653" t="s">
        <v>544</v>
      </c>
      <c r="K2653">
        <v>84604</v>
      </c>
      <c r="L2653" t="s">
        <v>467</v>
      </c>
      <c r="M2653" t="s">
        <v>6053</v>
      </c>
      <c r="N2653" t="s">
        <v>469</v>
      </c>
      <c r="O2653" t="s">
        <v>498</v>
      </c>
      <c r="P2653" t="s">
        <v>1645</v>
      </c>
      <c r="Q2653">
        <v>10.776000000000002</v>
      </c>
      <c r="R2653">
        <v>3</v>
      </c>
      <c r="S2653">
        <v>0.2</v>
      </c>
      <c r="T2653" s="16">
        <v>3.5021999999999989</v>
      </c>
    </row>
    <row r="2654" spans="1:20" x14ac:dyDescent="0.3">
      <c r="A2654" t="s">
        <v>6208</v>
      </c>
      <c r="B2654" s="1">
        <v>42995</v>
      </c>
      <c r="C2654" s="1">
        <v>42999</v>
      </c>
      <c r="D2654" t="s">
        <v>446</v>
      </c>
      <c r="E2654" t="s">
        <v>1534</v>
      </c>
      <c r="F2654" t="s">
        <v>1535</v>
      </c>
      <c r="G2654" t="s">
        <v>464</v>
      </c>
      <c r="H2654" t="s">
        <v>450</v>
      </c>
      <c r="I2654" t="s">
        <v>4203</v>
      </c>
      <c r="J2654" t="s">
        <v>544</v>
      </c>
      <c r="K2654">
        <v>84604</v>
      </c>
      <c r="L2654" t="s">
        <v>467</v>
      </c>
      <c r="M2654" t="s">
        <v>3139</v>
      </c>
      <c r="N2654" t="s">
        <v>469</v>
      </c>
      <c r="O2654" t="s">
        <v>498</v>
      </c>
      <c r="P2654" t="s">
        <v>3140</v>
      </c>
      <c r="Q2654">
        <v>11.784000000000001</v>
      </c>
      <c r="R2654">
        <v>3</v>
      </c>
      <c r="S2654">
        <v>0.2</v>
      </c>
      <c r="T2654" s="16">
        <v>4.2716999999999992</v>
      </c>
    </row>
    <row r="2655" spans="1:20" x14ac:dyDescent="0.3">
      <c r="A2655" t="s">
        <v>6208</v>
      </c>
      <c r="B2655" s="1">
        <v>42995</v>
      </c>
      <c r="C2655" s="1">
        <v>42999</v>
      </c>
      <c r="D2655" t="s">
        <v>446</v>
      </c>
      <c r="E2655" t="s">
        <v>1534</v>
      </c>
      <c r="F2655" t="s">
        <v>1535</v>
      </c>
      <c r="G2655" t="s">
        <v>464</v>
      </c>
      <c r="H2655" t="s">
        <v>450</v>
      </c>
      <c r="I2655" t="s">
        <v>4203</v>
      </c>
      <c r="J2655" t="s">
        <v>544</v>
      </c>
      <c r="K2655">
        <v>84604</v>
      </c>
      <c r="L2655" t="s">
        <v>467</v>
      </c>
      <c r="M2655" t="s">
        <v>6209</v>
      </c>
      <c r="N2655" t="s">
        <v>469</v>
      </c>
      <c r="O2655" t="s">
        <v>513</v>
      </c>
      <c r="P2655" t="s">
        <v>6210</v>
      </c>
      <c r="Q2655">
        <v>164.88</v>
      </c>
      <c r="R2655">
        <v>3</v>
      </c>
      <c r="S2655">
        <v>0</v>
      </c>
      <c r="T2655" s="16">
        <v>80.791200000000003</v>
      </c>
    </row>
    <row r="2656" spans="1:20" x14ac:dyDescent="0.3">
      <c r="A2656" t="s">
        <v>6208</v>
      </c>
      <c r="B2656" s="1">
        <v>42995</v>
      </c>
      <c r="C2656" s="1">
        <v>42999</v>
      </c>
      <c r="D2656" t="s">
        <v>446</v>
      </c>
      <c r="E2656" t="s">
        <v>1534</v>
      </c>
      <c r="F2656" t="s">
        <v>1535</v>
      </c>
      <c r="G2656" t="s">
        <v>464</v>
      </c>
      <c r="H2656" t="s">
        <v>450</v>
      </c>
      <c r="I2656" t="s">
        <v>4203</v>
      </c>
      <c r="J2656" t="s">
        <v>544</v>
      </c>
      <c r="K2656">
        <v>84604</v>
      </c>
      <c r="L2656" t="s">
        <v>467</v>
      </c>
      <c r="M2656" t="s">
        <v>6211</v>
      </c>
      <c r="N2656" t="s">
        <v>455</v>
      </c>
      <c r="O2656" t="s">
        <v>456</v>
      </c>
      <c r="P2656" t="s">
        <v>6212</v>
      </c>
      <c r="Q2656">
        <v>1292.94</v>
      </c>
      <c r="R2656">
        <v>3</v>
      </c>
      <c r="S2656">
        <v>0</v>
      </c>
      <c r="T2656" s="16">
        <v>77.576399999999921</v>
      </c>
    </row>
    <row r="2657" spans="1:20" x14ac:dyDescent="0.3">
      <c r="A2657" t="s">
        <v>6208</v>
      </c>
      <c r="B2657" s="1">
        <v>42995</v>
      </c>
      <c r="C2657" s="1">
        <v>42999</v>
      </c>
      <c r="D2657" t="s">
        <v>446</v>
      </c>
      <c r="E2657" t="s">
        <v>1534</v>
      </c>
      <c r="F2657" t="s">
        <v>1535</v>
      </c>
      <c r="G2657" t="s">
        <v>464</v>
      </c>
      <c r="H2657" t="s">
        <v>450</v>
      </c>
      <c r="I2657" t="s">
        <v>4203</v>
      </c>
      <c r="J2657" t="s">
        <v>544</v>
      </c>
      <c r="K2657">
        <v>84604</v>
      </c>
      <c r="L2657" t="s">
        <v>467</v>
      </c>
      <c r="M2657" t="s">
        <v>6213</v>
      </c>
      <c r="N2657" t="s">
        <v>469</v>
      </c>
      <c r="O2657" t="s">
        <v>498</v>
      </c>
      <c r="P2657" t="s">
        <v>6214</v>
      </c>
      <c r="Q2657">
        <v>25.584000000000003</v>
      </c>
      <c r="R2657">
        <v>2</v>
      </c>
      <c r="S2657">
        <v>0.2</v>
      </c>
      <c r="T2657" s="16">
        <v>8.9543999999999997</v>
      </c>
    </row>
    <row r="2658" spans="1:20" x14ac:dyDescent="0.3">
      <c r="A2658" t="s">
        <v>6208</v>
      </c>
      <c r="B2658" s="1">
        <v>42995</v>
      </c>
      <c r="C2658" s="1">
        <v>42999</v>
      </c>
      <c r="D2658" t="s">
        <v>446</v>
      </c>
      <c r="E2658" t="s">
        <v>1534</v>
      </c>
      <c r="F2658" t="s">
        <v>1535</v>
      </c>
      <c r="G2658" t="s">
        <v>464</v>
      </c>
      <c r="H2658" t="s">
        <v>450</v>
      </c>
      <c r="I2658" t="s">
        <v>4203</v>
      </c>
      <c r="J2658" t="s">
        <v>544</v>
      </c>
      <c r="K2658">
        <v>84604</v>
      </c>
      <c r="L2658" t="s">
        <v>467</v>
      </c>
      <c r="M2658" t="s">
        <v>2492</v>
      </c>
      <c r="N2658" t="s">
        <v>469</v>
      </c>
      <c r="O2658" t="s">
        <v>482</v>
      </c>
      <c r="P2658" t="s">
        <v>2493</v>
      </c>
      <c r="Q2658">
        <v>261.74</v>
      </c>
      <c r="R2658">
        <v>2</v>
      </c>
      <c r="S2658">
        <v>0</v>
      </c>
      <c r="T2658" s="16">
        <v>65.435000000000002</v>
      </c>
    </row>
    <row r="2659" spans="1:20" x14ac:dyDescent="0.3">
      <c r="A2659" t="s">
        <v>6208</v>
      </c>
      <c r="B2659" s="1">
        <v>42995</v>
      </c>
      <c r="C2659" s="1">
        <v>42999</v>
      </c>
      <c r="D2659" t="s">
        <v>446</v>
      </c>
      <c r="E2659" t="s">
        <v>1534</v>
      </c>
      <c r="F2659" t="s">
        <v>1535</v>
      </c>
      <c r="G2659" t="s">
        <v>464</v>
      </c>
      <c r="H2659" t="s">
        <v>450</v>
      </c>
      <c r="I2659" t="s">
        <v>4203</v>
      </c>
      <c r="J2659" t="s">
        <v>544</v>
      </c>
      <c r="K2659">
        <v>84604</v>
      </c>
      <c r="L2659" t="s">
        <v>467</v>
      </c>
      <c r="M2659" t="s">
        <v>3491</v>
      </c>
      <c r="N2659" t="s">
        <v>469</v>
      </c>
      <c r="O2659" t="s">
        <v>470</v>
      </c>
      <c r="P2659" t="s">
        <v>3492</v>
      </c>
      <c r="Q2659">
        <v>14.399999999999999</v>
      </c>
      <c r="R2659">
        <v>5</v>
      </c>
      <c r="S2659">
        <v>0</v>
      </c>
      <c r="T2659" s="16">
        <v>7.056</v>
      </c>
    </row>
    <row r="2660" spans="1:20" x14ac:dyDescent="0.3">
      <c r="A2660" t="s">
        <v>6215</v>
      </c>
      <c r="B2660" s="1">
        <v>42598</v>
      </c>
      <c r="C2660" s="1">
        <v>42602</v>
      </c>
      <c r="D2660" t="s">
        <v>473</v>
      </c>
      <c r="E2660" t="s">
        <v>534</v>
      </c>
      <c r="F2660" t="s">
        <v>535</v>
      </c>
      <c r="G2660" t="s">
        <v>449</v>
      </c>
      <c r="H2660" t="s">
        <v>450</v>
      </c>
      <c r="I2660" t="s">
        <v>550</v>
      </c>
      <c r="J2660" t="s">
        <v>466</v>
      </c>
      <c r="K2660">
        <v>94110</v>
      </c>
      <c r="L2660" t="s">
        <v>467</v>
      </c>
      <c r="M2660" t="s">
        <v>1012</v>
      </c>
      <c r="N2660" t="s">
        <v>469</v>
      </c>
      <c r="O2660" t="s">
        <v>596</v>
      </c>
      <c r="P2660" t="s">
        <v>1013</v>
      </c>
      <c r="Q2660">
        <v>10.86</v>
      </c>
      <c r="R2660">
        <v>3</v>
      </c>
      <c r="S2660">
        <v>0</v>
      </c>
      <c r="T2660" s="16">
        <v>5.1042000000000005</v>
      </c>
    </row>
    <row r="2661" spans="1:20" x14ac:dyDescent="0.3">
      <c r="A2661" t="s">
        <v>6216</v>
      </c>
      <c r="B2661" s="1">
        <v>42362</v>
      </c>
      <c r="C2661" s="1">
        <v>42366</v>
      </c>
      <c r="D2661" t="s">
        <v>473</v>
      </c>
      <c r="E2661" t="s">
        <v>3821</v>
      </c>
      <c r="F2661" t="s">
        <v>3822</v>
      </c>
      <c r="G2661" t="s">
        <v>464</v>
      </c>
      <c r="H2661" t="s">
        <v>450</v>
      </c>
      <c r="I2661" t="s">
        <v>732</v>
      </c>
      <c r="J2661" t="s">
        <v>733</v>
      </c>
      <c r="K2661">
        <v>85234</v>
      </c>
      <c r="L2661" t="s">
        <v>467</v>
      </c>
      <c r="M2661" t="s">
        <v>1111</v>
      </c>
      <c r="N2661" t="s">
        <v>455</v>
      </c>
      <c r="O2661" t="s">
        <v>459</v>
      </c>
      <c r="P2661" t="s">
        <v>1112</v>
      </c>
      <c r="Q2661">
        <v>883.84</v>
      </c>
      <c r="R2661">
        <v>4</v>
      </c>
      <c r="S2661">
        <v>0.2</v>
      </c>
      <c r="T2661" s="16">
        <v>99.431999999999931</v>
      </c>
    </row>
    <row r="2662" spans="1:20" x14ac:dyDescent="0.3">
      <c r="A2662" t="s">
        <v>6217</v>
      </c>
      <c r="B2662" s="1">
        <v>43067</v>
      </c>
      <c r="C2662" s="1">
        <v>43071</v>
      </c>
      <c r="D2662" t="s">
        <v>473</v>
      </c>
      <c r="E2662" t="s">
        <v>3538</v>
      </c>
      <c r="F2662" t="s">
        <v>3539</v>
      </c>
      <c r="G2662" t="s">
        <v>464</v>
      </c>
      <c r="H2662" t="s">
        <v>450</v>
      </c>
      <c r="I2662" t="s">
        <v>689</v>
      </c>
      <c r="J2662" t="s">
        <v>690</v>
      </c>
      <c r="K2662">
        <v>10035</v>
      </c>
      <c r="L2662" t="s">
        <v>571</v>
      </c>
      <c r="M2662" t="s">
        <v>6218</v>
      </c>
      <c r="N2662" t="s">
        <v>494</v>
      </c>
      <c r="O2662" t="s">
        <v>495</v>
      </c>
      <c r="P2662" t="s">
        <v>6219</v>
      </c>
      <c r="Q2662">
        <v>1979.89</v>
      </c>
      <c r="R2662">
        <v>11</v>
      </c>
      <c r="S2662">
        <v>0</v>
      </c>
      <c r="T2662" s="16">
        <v>494.97250000000003</v>
      </c>
    </row>
    <row r="2663" spans="1:20" x14ac:dyDescent="0.3">
      <c r="A2663" t="s">
        <v>6217</v>
      </c>
      <c r="B2663" s="1">
        <v>43067</v>
      </c>
      <c r="C2663" s="1">
        <v>43071</v>
      </c>
      <c r="D2663" t="s">
        <v>473</v>
      </c>
      <c r="E2663" t="s">
        <v>3538</v>
      </c>
      <c r="F2663" t="s">
        <v>3539</v>
      </c>
      <c r="G2663" t="s">
        <v>464</v>
      </c>
      <c r="H2663" t="s">
        <v>450</v>
      </c>
      <c r="I2663" t="s">
        <v>689</v>
      </c>
      <c r="J2663" t="s">
        <v>690</v>
      </c>
      <c r="K2663">
        <v>10035</v>
      </c>
      <c r="L2663" t="s">
        <v>571</v>
      </c>
      <c r="M2663" t="s">
        <v>3885</v>
      </c>
      <c r="N2663" t="s">
        <v>469</v>
      </c>
      <c r="O2663" t="s">
        <v>596</v>
      </c>
      <c r="P2663" t="s">
        <v>3886</v>
      </c>
      <c r="Q2663">
        <v>79.959999999999994</v>
      </c>
      <c r="R2663">
        <v>2</v>
      </c>
      <c r="S2663">
        <v>0</v>
      </c>
      <c r="T2663" s="16">
        <v>35.981999999999992</v>
      </c>
    </row>
    <row r="2664" spans="1:20" x14ac:dyDescent="0.3">
      <c r="A2664" t="s">
        <v>6220</v>
      </c>
      <c r="B2664" s="1">
        <v>42839</v>
      </c>
      <c r="C2664" s="1">
        <v>42840</v>
      </c>
      <c r="D2664" t="s">
        <v>611</v>
      </c>
      <c r="E2664" t="s">
        <v>6221</v>
      </c>
      <c r="F2664" t="s">
        <v>6222</v>
      </c>
      <c r="G2664" t="s">
        <v>525</v>
      </c>
      <c r="H2664" t="s">
        <v>450</v>
      </c>
      <c r="I2664" t="s">
        <v>741</v>
      </c>
      <c r="J2664" t="s">
        <v>1020</v>
      </c>
      <c r="K2664">
        <v>65807</v>
      </c>
      <c r="L2664" t="s">
        <v>528</v>
      </c>
      <c r="M2664" t="s">
        <v>1397</v>
      </c>
      <c r="N2664" t="s">
        <v>469</v>
      </c>
      <c r="O2664" t="s">
        <v>498</v>
      </c>
      <c r="P2664" t="s">
        <v>1398</v>
      </c>
      <c r="Q2664">
        <v>8.76</v>
      </c>
      <c r="R2664">
        <v>2</v>
      </c>
      <c r="S2664">
        <v>0</v>
      </c>
      <c r="T2664" s="16">
        <v>4.2047999999999996</v>
      </c>
    </row>
    <row r="2665" spans="1:20" x14ac:dyDescent="0.3">
      <c r="A2665" t="s">
        <v>6223</v>
      </c>
      <c r="B2665" s="1">
        <v>42491</v>
      </c>
      <c r="C2665" s="1">
        <v>42494</v>
      </c>
      <c r="D2665" t="s">
        <v>611</v>
      </c>
      <c r="E2665" t="s">
        <v>4804</v>
      </c>
      <c r="F2665" t="s">
        <v>4805</v>
      </c>
      <c r="G2665" t="s">
        <v>449</v>
      </c>
      <c r="H2665" t="s">
        <v>450</v>
      </c>
      <c r="I2665" t="s">
        <v>757</v>
      </c>
      <c r="J2665" t="s">
        <v>758</v>
      </c>
      <c r="K2665">
        <v>38109</v>
      </c>
      <c r="L2665" t="s">
        <v>453</v>
      </c>
      <c r="M2665" t="s">
        <v>2921</v>
      </c>
      <c r="N2665" t="s">
        <v>469</v>
      </c>
      <c r="O2665" t="s">
        <v>470</v>
      </c>
      <c r="P2665" t="s">
        <v>2922</v>
      </c>
      <c r="Q2665">
        <v>3.9840000000000004</v>
      </c>
      <c r="R2665">
        <v>1</v>
      </c>
      <c r="S2665">
        <v>0.2</v>
      </c>
      <c r="T2665" s="16">
        <v>1.2948</v>
      </c>
    </row>
    <row r="2666" spans="1:20" x14ac:dyDescent="0.3">
      <c r="A2666" t="s">
        <v>6223</v>
      </c>
      <c r="B2666" s="1">
        <v>42491</v>
      </c>
      <c r="C2666" s="1">
        <v>42494</v>
      </c>
      <c r="D2666" t="s">
        <v>611</v>
      </c>
      <c r="E2666" t="s">
        <v>4804</v>
      </c>
      <c r="F2666" t="s">
        <v>4805</v>
      </c>
      <c r="G2666" t="s">
        <v>449</v>
      </c>
      <c r="H2666" t="s">
        <v>450</v>
      </c>
      <c r="I2666" t="s">
        <v>757</v>
      </c>
      <c r="J2666" t="s">
        <v>758</v>
      </c>
      <c r="K2666">
        <v>38109</v>
      </c>
      <c r="L2666" t="s">
        <v>453</v>
      </c>
      <c r="M2666" t="s">
        <v>962</v>
      </c>
      <c r="N2666" t="s">
        <v>455</v>
      </c>
      <c r="O2666" t="s">
        <v>479</v>
      </c>
      <c r="P2666" t="s">
        <v>963</v>
      </c>
      <c r="Q2666">
        <v>370.62</v>
      </c>
      <c r="R2666">
        <v>3</v>
      </c>
      <c r="S2666">
        <v>0.4</v>
      </c>
      <c r="T2666" s="16">
        <v>-142.07100000000008</v>
      </c>
    </row>
    <row r="2667" spans="1:20" x14ac:dyDescent="0.3">
      <c r="A2667" t="s">
        <v>6223</v>
      </c>
      <c r="B2667" s="1">
        <v>42491</v>
      </c>
      <c r="C2667" s="1">
        <v>42494</v>
      </c>
      <c r="D2667" t="s">
        <v>611</v>
      </c>
      <c r="E2667" t="s">
        <v>4804</v>
      </c>
      <c r="F2667" t="s">
        <v>4805</v>
      </c>
      <c r="G2667" t="s">
        <v>449</v>
      </c>
      <c r="H2667" t="s">
        <v>450</v>
      </c>
      <c r="I2667" t="s">
        <v>757</v>
      </c>
      <c r="J2667" t="s">
        <v>758</v>
      </c>
      <c r="K2667">
        <v>38109</v>
      </c>
      <c r="L2667" t="s">
        <v>453</v>
      </c>
      <c r="M2667" t="s">
        <v>5251</v>
      </c>
      <c r="N2667" t="s">
        <v>469</v>
      </c>
      <c r="O2667" t="s">
        <v>498</v>
      </c>
      <c r="P2667" t="s">
        <v>5252</v>
      </c>
      <c r="Q2667">
        <v>2.7420000000000004</v>
      </c>
      <c r="R2667">
        <v>2</v>
      </c>
      <c r="S2667">
        <v>0.7</v>
      </c>
      <c r="T2667" s="16">
        <v>-2.0107999999999997</v>
      </c>
    </row>
    <row r="2668" spans="1:20" x14ac:dyDescent="0.3">
      <c r="A2668" t="s">
        <v>6224</v>
      </c>
      <c r="B2668" s="1">
        <v>42644</v>
      </c>
      <c r="C2668" s="1">
        <v>42644</v>
      </c>
      <c r="D2668" t="s">
        <v>1716</v>
      </c>
      <c r="E2668" t="s">
        <v>6225</v>
      </c>
      <c r="F2668" t="s">
        <v>6226</v>
      </c>
      <c r="G2668" t="s">
        <v>449</v>
      </c>
      <c r="H2668" t="s">
        <v>450</v>
      </c>
      <c r="I2668" t="s">
        <v>2042</v>
      </c>
      <c r="J2668" t="s">
        <v>527</v>
      </c>
      <c r="K2668">
        <v>79109</v>
      </c>
      <c r="L2668" t="s">
        <v>528</v>
      </c>
      <c r="M2668" t="s">
        <v>1332</v>
      </c>
      <c r="N2668" t="s">
        <v>494</v>
      </c>
      <c r="O2668" t="s">
        <v>584</v>
      </c>
      <c r="P2668" t="s">
        <v>2212</v>
      </c>
      <c r="Q2668">
        <v>79.512000000000015</v>
      </c>
      <c r="R2668">
        <v>3</v>
      </c>
      <c r="S2668">
        <v>0.2</v>
      </c>
      <c r="T2668" s="16">
        <v>20.8719</v>
      </c>
    </row>
    <row r="2669" spans="1:20" x14ac:dyDescent="0.3">
      <c r="A2669" t="s">
        <v>6224</v>
      </c>
      <c r="B2669" s="1">
        <v>42644</v>
      </c>
      <c r="C2669" s="1">
        <v>42644</v>
      </c>
      <c r="D2669" t="s">
        <v>1716</v>
      </c>
      <c r="E2669" t="s">
        <v>6225</v>
      </c>
      <c r="F2669" t="s">
        <v>6226</v>
      </c>
      <c r="G2669" t="s">
        <v>449</v>
      </c>
      <c r="H2669" t="s">
        <v>450</v>
      </c>
      <c r="I2669" t="s">
        <v>2042</v>
      </c>
      <c r="J2669" t="s">
        <v>527</v>
      </c>
      <c r="K2669">
        <v>79109</v>
      </c>
      <c r="L2669" t="s">
        <v>528</v>
      </c>
      <c r="M2669" t="s">
        <v>1480</v>
      </c>
      <c r="N2669" t="s">
        <v>469</v>
      </c>
      <c r="O2669" t="s">
        <v>513</v>
      </c>
      <c r="P2669" t="s">
        <v>609</v>
      </c>
      <c r="Q2669">
        <v>28.352</v>
      </c>
      <c r="R2669">
        <v>1</v>
      </c>
      <c r="S2669">
        <v>0.2</v>
      </c>
      <c r="T2669" s="16">
        <v>9.568799999999996</v>
      </c>
    </row>
    <row r="2670" spans="1:20" x14ac:dyDescent="0.3">
      <c r="A2670" t="s">
        <v>6227</v>
      </c>
      <c r="B2670" s="1">
        <v>42241</v>
      </c>
      <c r="C2670" s="1">
        <v>42246</v>
      </c>
      <c r="D2670" t="s">
        <v>473</v>
      </c>
      <c r="E2670" t="s">
        <v>6228</v>
      </c>
      <c r="F2670" t="s">
        <v>6229</v>
      </c>
      <c r="G2670" t="s">
        <v>525</v>
      </c>
      <c r="H2670" t="s">
        <v>450</v>
      </c>
      <c r="I2670" t="s">
        <v>465</v>
      </c>
      <c r="J2670" t="s">
        <v>466</v>
      </c>
      <c r="K2670">
        <v>90045</v>
      </c>
      <c r="L2670" t="s">
        <v>467</v>
      </c>
      <c r="M2670" t="s">
        <v>572</v>
      </c>
      <c r="N2670" t="s">
        <v>455</v>
      </c>
      <c r="O2670" t="s">
        <v>459</v>
      </c>
      <c r="P2670" t="s">
        <v>573</v>
      </c>
      <c r="Q2670">
        <v>40.783999999999999</v>
      </c>
      <c r="R2670">
        <v>1</v>
      </c>
      <c r="S2670">
        <v>0.2</v>
      </c>
      <c r="T2670" s="16">
        <v>4.5881999999999987</v>
      </c>
    </row>
    <row r="2671" spans="1:20" x14ac:dyDescent="0.3">
      <c r="A2671" t="s">
        <v>6227</v>
      </c>
      <c r="B2671" s="1">
        <v>42241</v>
      </c>
      <c r="C2671" s="1">
        <v>42246</v>
      </c>
      <c r="D2671" t="s">
        <v>473</v>
      </c>
      <c r="E2671" t="s">
        <v>6228</v>
      </c>
      <c r="F2671" t="s">
        <v>6229</v>
      </c>
      <c r="G2671" t="s">
        <v>525</v>
      </c>
      <c r="H2671" t="s">
        <v>450</v>
      </c>
      <c r="I2671" t="s">
        <v>465</v>
      </c>
      <c r="J2671" t="s">
        <v>466</v>
      </c>
      <c r="K2671">
        <v>90045</v>
      </c>
      <c r="L2671" t="s">
        <v>467</v>
      </c>
      <c r="M2671" t="s">
        <v>5623</v>
      </c>
      <c r="N2671" t="s">
        <v>469</v>
      </c>
      <c r="O2671" t="s">
        <v>501</v>
      </c>
      <c r="P2671" t="s">
        <v>5624</v>
      </c>
      <c r="Q2671">
        <v>105.96</v>
      </c>
      <c r="R2671">
        <v>4</v>
      </c>
      <c r="S2671">
        <v>0</v>
      </c>
      <c r="T2671" s="16">
        <v>29.668800000000005</v>
      </c>
    </row>
    <row r="2672" spans="1:20" x14ac:dyDescent="0.3">
      <c r="A2672" t="s">
        <v>6230</v>
      </c>
      <c r="B2672" s="1">
        <v>41891</v>
      </c>
      <c r="C2672" s="1">
        <v>41894</v>
      </c>
      <c r="D2672" t="s">
        <v>446</v>
      </c>
      <c r="E2672" t="s">
        <v>6231</v>
      </c>
      <c r="F2672" t="s">
        <v>6232</v>
      </c>
      <c r="G2672" t="s">
        <v>464</v>
      </c>
      <c r="H2672" t="s">
        <v>450</v>
      </c>
      <c r="I2672" t="s">
        <v>1670</v>
      </c>
      <c r="J2672" t="s">
        <v>1671</v>
      </c>
      <c r="K2672">
        <v>1852</v>
      </c>
      <c r="L2672" t="s">
        <v>571</v>
      </c>
      <c r="M2672" t="s">
        <v>1124</v>
      </c>
      <c r="N2672" t="s">
        <v>469</v>
      </c>
      <c r="O2672" t="s">
        <v>513</v>
      </c>
      <c r="P2672" t="s">
        <v>1125</v>
      </c>
      <c r="Q2672">
        <v>166.44</v>
      </c>
      <c r="R2672">
        <v>3</v>
      </c>
      <c r="S2672">
        <v>0</v>
      </c>
      <c r="T2672" s="16">
        <v>79.891199999999998</v>
      </c>
    </row>
    <row r="2673" spans="1:20" x14ac:dyDescent="0.3">
      <c r="A2673" t="s">
        <v>6230</v>
      </c>
      <c r="B2673" s="1">
        <v>41891</v>
      </c>
      <c r="C2673" s="1">
        <v>41894</v>
      </c>
      <c r="D2673" t="s">
        <v>446</v>
      </c>
      <c r="E2673" t="s">
        <v>6231</v>
      </c>
      <c r="F2673" t="s">
        <v>6232</v>
      </c>
      <c r="G2673" t="s">
        <v>464</v>
      </c>
      <c r="H2673" t="s">
        <v>450</v>
      </c>
      <c r="I2673" t="s">
        <v>1670</v>
      </c>
      <c r="J2673" t="s">
        <v>1671</v>
      </c>
      <c r="K2673">
        <v>1852</v>
      </c>
      <c r="L2673" t="s">
        <v>571</v>
      </c>
      <c r="M2673" t="s">
        <v>6233</v>
      </c>
      <c r="N2673" t="s">
        <v>455</v>
      </c>
      <c r="O2673" t="s">
        <v>459</v>
      </c>
      <c r="P2673" t="s">
        <v>6234</v>
      </c>
      <c r="Q2673">
        <v>785.87999999999988</v>
      </c>
      <c r="R2673">
        <v>6</v>
      </c>
      <c r="S2673">
        <v>0</v>
      </c>
      <c r="T2673" s="16">
        <v>212.18759999999997</v>
      </c>
    </row>
    <row r="2674" spans="1:20" x14ac:dyDescent="0.3">
      <c r="A2674" t="s">
        <v>6230</v>
      </c>
      <c r="B2674" s="1">
        <v>41891</v>
      </c>
      <c r="C2674" s="1">
        <v>41894</v>
      </c>
      <c r="D2674" t="s">
        <v>446</v>
      </c>
      <c r="E2674" t="s">
        <v>6231</v>
      </c>
      <c r="F2674" t="s">
        <v>6232</v>
      </c>
      <c r="G2674" t="s">
        <v>464</v>
      </c>
      <c r="H2674" t="s">
        <v>450</v>
      </c>
      <c r="I2674" t="s">
        <v>1670</v>
      </c>
      <c r="J2674" t="s">
        <v>1671</v>
      </c>
      <c r="K2674">
        <v>1852</v>
      </c>
      <c r="L2674" t="s">
        <v>571</v>
      </c>
      <c r="M2674" t="s">
        <v>6235</v>
      </c>
      <c r="N2674" t="s">
        <v>469</v>
      </c>
      <c r="O2674" t="s">
        <v>513</v>
      </c>
      <c r="P2674" t="s">
        <v>6236</v>
      </c>
      <c r="Q2674">
        <v>26.2</v>
      </c>
      <c r="R2674">
        <v>2</v>
      </c>
      <c r="S2674">
        <v>0</v>
      </c>
      <c r="T2674" s="16">
        <v>12.837999999999999</v>
      </c>
    </row>
    <row r="2675" spans="1:20" x14ac:dyDescent="0.3">
      <c r="A2675" t="s">
        <v>6230</v>
      </c>
      <c r="B2675" s="1">
        <v>41891</v>
      </c>
      <c r="C2675" s="1">
        <v>41894</v>
      </c>
      <c r="D2675" t="s">
        <v>446</v>
      </c>
      <c r="E2675" t="s">
        <v>6231</v>
      </c>
      <c r="F2675" t="s">
        <v>6232</v>
      </c>
      <c r="G2675" t="s">
        <v>464</v>
      </c>
      <c r="H2675" t="s">
        <v>450</v>
      </c>
      <c r="I2675" t="s">
        <v>1670</v>
      </c>
      <c r="J2675" t="s">
        <v>1671</v>
      </c>
      <c r="K2675">
        <v>1852</v>
      </c>
      <c r="L2675" t="s">
        <v>571</v>
      </c>
      <c r="M2675" t="s">
        <v>5432</v>
      </c>
      <c r="N2675" t="s">
        <v>469</v>
      </c>
      <c r="O2675" t="s">
        <v>482</v>
      </c>
      <c r="P2675" t="s">
        <v>5433</v>
      </c>
      <c r="Q2675">
        <v>1325.8500000000001</v>
      </c>
      <c r="R2675">
        <v>5</v>
      </c>
      <c r="S2675">
        <v>0</v>
      </c>
      <c r="T2675" s="16">
        <v>238.65299999999991</v>
      </c>
    </row>
    <row r="2676" spans="1:20" x14ac:dyDescent="0.3">
      <c r="A2676" t="s">
        <v>6237</v>
      </c>
      <c r="B2676" s="1">
        <v>43072</v>
      </c>
      <c r="C2676" s="1">
        <v>43072</v>
      </c>
      <c r="D2676" t="s">
        <v>1716</v>
      </c>
      <c r="E2676" t="s">
        <v>6238</v>
      </c>
      <c r="F2676" t="s">
        <v>6239</v>
      </c>
      <c r="G2676" t="s">
        <v>449</v>
      </c>
      <c r="H2676" t="s">
        <v>450</v>
      </c>
      <c r="I2676" t="s">
        <v>1373</v>
      </c>
      <c r="J2676" t="s">
        <v>466</v>
      </c>
      <c r="K2676">
        <v>92024</v>
      </c>
      <c r="L2676" t="s">
        <v>467</v>
      </c>
      <c r="M2676" t="s">
        <v>2158</v>
      </c>
      <c r="N2676" t="s">
        <v>469</v>
      </c>
      <c r="O2676" t="s">
        <v>513</v>
      </c>
      <c r="P2676" t="s">
        <v>5438</v>
      </c>
      <c r="Q2676">
        <v>166.44</v>
      </c>
      <c r="R2676">
        <v>3</v>
      </c>
      <c r="S2676">
        <v>0</v>
      </c>
      <c r="T2676" s="16">
        <v>79.891199999999998</v>
      </c>
    </row>
    <row r="2677" spans="1:20" x14ac:dyDescent="0.3">
      <c r="A2677" t="s">
        <v>6240</v>
      </c>
      <c r="B2677" s="1">
        <v>43066</v>
      </c>
      <c r="C2677" s="1">
        <v>43071</v>
      </c>
      <c r="D2677" t="s">
        <v>473</v>
      </c>
      <c r="E2677" t="s">
        <v>1637</v>
      </c>
      <c r="F2677" t="s">
        <v>1638</v>
      </c>
      <c r="G2677" t="s">
        <v>449</v>
      </c>
      <c r="H2677" t="s">
        <v>450</v>
      </c>
      <c r="I2677" t="s">
        <v>2915</v>
      </c>
      <c r="J2677" t="s">
        <v>511</v>
      </c>
      <c r="K2677">
        <v>28806</v>
      </c>
      <c r="L2677" t="s">
        <v>453</v>
      </c>
      <c r="M2677" t="s">
        <v>3962</v>
      </c>
      <c r="N2677" t="s">
        <v>469</v>
      </c>
      <c r="O2677" t="s">
        <v>491</v>
      </c>
      <c r="P2677" t="s">
        <v>3963</v>
      </c>
      <c r="Q2677">
        <v>8.76</v>
      </c>
      <c r="R2677">
        <v>5</v>
      </c>
      <c r="S2677">
        <v>0.2</v>
      </c>
      <c r="T2677" s="16">
        <v>0.76649999999999974</v>
      </c>
    </row>
    <row r="2678" spans="1:20" x14ac:dyDescent="0.3">
      <c r="A2678" t="s">
        <v>6240</v>
      </c>
      <c r="B2678" s="1">
        <v>43066</v>
      </c>
      <c r="C2678" s="1">
        <v>43071</v>
      </c>
      <c r="D2678" t="s">
        <v>473</v>
      </c>
      <c r="E2678" t="s">
        <v>1637</v>
      </c>
      <c r="F2678" t="s">
        <v>1638</v>
      </c>
      <c r="G2678" t="s">
        <v>449</v>
      </c>
      <c r="H2678" t="s">
        <v>450</v>
      </c>
      <c r="I2678" t="s">
        <v>2915</v>
      </c>
      <c r="J2678" t="s">
        <v>511</v>
      </c>
      <c r="K2678">
        <v>28806</v>
      </c>
      <c r="L2678" t="s">
        <v>453</v>
      </c>
      <c r="M2678" t="s">
        <v>5799</v>
      </c>
      <c r="N2678" t="s">
        <v>469</v>
      </c>
      <c r="O2678" t="s">
        <v>501</v>
      </c>
      <c r="P2678" t="s">
        <v>5800</v>
      </c>
      <c r="Q2678">
        <v>43.584000000000003</v>
      </c>
      <c r="R2678">
        <v>1</v>
      </c>
      <c r="S2678">
        <v>0.2</v>
      </c>
      <c r="T2678" s="16">
        <v>4.3584000000000032</v>
      </c>
    </row>
    <row r="2679" spans="1:20" x14ac:dyDescent="0.3">
      <c r="A2679" t="s">
        <v>6241</v>
      </c>
      <c r="B2679" s="1">
        <v>41811</v>
      </c>
      <c r="C2679" s="1">
        <v>41811</v>
      </c>
      <c r="D2679" t="s">
        <v>1716</v>
      </c>
      <c r="E2679" t="s">
        <v>6242</v>
      </c>
      <c r="F2679" t="s">
        <v>6243</v>
      </c>
      <c r="G2679" t="s">
        <v>449</v>
      </c>
      <c r="H2679" t="s">
        <v>450</v>
      </c>
      <c r="I2679" t="s">
        <v>4027</v>
      </c>
      <c r="J2679" t="s">
        <v>880</v>
      </c>
      <c r="K2679">
        <v>81001</v>
      </c>
      <c r="L2679" t="s">
        <v>467</v>
      </c>
      <c r="M2679" t="s">
        <v>4747</v>
      </c>
      <c r="N2679" t="s">
        <v>469</v>
      </c>
      <c r="O2679" t="s">
        <v>498</v>
      </c>
      <c r="P2679" t="s">
        <v>4748</v>
      </c>
      <c r="Q2679">
        <v>11.088000000000003</v>
      </c>
      <c r="R2679">
        <v>7</v>
      </c>
      <c r="S2679">
        <v>0.7</v>
      </c>
      <c r="T2679" s="16">
        <v>-8.1311999999999998</v>
      </c>
    </row>
    <row r="2680" spans="1:20" x14ac:dyDescent="0.3">
      <c r="A2680" t="s">
        <v>6241</v>
      </c>
      <c r="B2680" s="1">
        <v>41811</v>
      </c>
      <c r="C2680" s="1">
        <v>41811</v>
      </c>
      <c r="D2680" t="s">
        <v>1716</v>
      </c>
      <c r="E2680" t="s">
        <v>6242</v>
      </c>
      <c r="F2680" t="s">
        <v>6243</v>
      </c>
      <c r="G2680" t="s">
        <v>449</v>
      </c>
      <c r="H2680" t="s">
        <v>450</v>
      </c>
      <c r="I2680" t="s">
        <v>4027</v>
      </c>
      <c r="J2680" t="s">
        <v>880</v>
      </c>
      <c r="K2680">
        <v>81001</v>
      </c>
      <c r="L2680" t="s">
        <v>467</v>
      </c>
      <c r="M2680" t="s">
        <v>3302</v>
      </c>
      <c r="N2680" t="s">
        <v>469</v>
      </c>
      <c r="O2680" t="s">
        <v>498</v>
      </c>
      <c r="P2680" t="s">
        <v>3303</v>
      </c>
      <c r="Q2680">
        <v>25.164000000000001</v>
      </c>
      <c r="R2680">
        <v>2</v>
      </c>
      <c r="S2680">
        <v>0.7</v>
      </c>
      <c r="T2680" s="16">
        <v>-16.775999999999996</v>
      </c>
    </row>
    <row r="2681" spans="1:20" x14ac:dyDescent="0.3">
      <c r="A2681" t="s">
        <v>6244</v>
      </c>
      <c r="B2681" s="1">
        <v>42756</v>
      </c>
      <c r="C2681" s="1">
        <v>42762</v>
      </c>
      <c r="D2681" t="s">
        <v>473</v>
      </c>
      <c r="E2681" t="s">
        <v>3935</v>
      </c>
      <c r="F2681" t="s">
        <v>3936</v>
      </c>
      <c r="G2681" t="s">
        <v>525</v>
      </c>
      <c r="H2681" t="s">
        <v>450</v>
      </c>
      <c r="I2681" t="s">
        <v>751</v>
      </c>
      <c r="J2681" t="s">
        <v>661</v>
      </c>
      <c r="K2681">
        <v>49201</v>
      </c>
      <c r="L2681" t="s">
        <v>528</v>
      </c>
      <c r="M2681" t="s">
        <v>2819</v>
      </c>
      <c r="N2681" t="s">
        <v>469</v>
      </c>
      <c r="O2681" t="s">
        <v>498</v>
      </c>
      <c r="P2681" t="s">
        <v>2820</v>
      </c>
      <c r="Q2681">
        <v>14.399999999999999</v>
      </c>
      <c r="R2681">
        <v>5</v>
      </c>
      <c r="S2681">
        <v>0</v>
      </c>
      <c r="T2681" s="16">
        <v>7.056</v>
      </c>
    </row>
    <row r="2682" spans="1:20" x14ac:dyDescent="0.3">
      <c r="A2682" t="s">
        <v>6244</v>
      </c>
      <c r="B2682" s="1">
        <v>42756</v>
      </c>
      <c r="C2682" s="1">
        <v>42762</v>
      </c>
      <c r="D2682" t="s">
        <v>473</v>
      </c>
      <c r="E2682" t="s">
        <v>3935</v>
      </c>
      <c r="F2682" t="s">
        <v>3936</v>
      </c>
      <c r="G2682" t="s">
        <v>525</v>
      </c>
      <c r="H2682" t="s">
        <v>450</v>
      </c>
      <c r="I2682" t="s">
        <v>751</v>
      </c>
      <c r="J2682" t="s">
        <v>661</v>
      </c>
      <c r="K2682">
        <v>49201</v>
      </c>
      <c r="L2682" t="s">
        <v>528</v>
      </c>
      <c r="M2682" t="s">
        <v>3134</v>
      </c>
      <c r="N2682" t="s">
        <v>494</v>
      </c>
      <c r="O2682" t="s">
        <v>584</v>
      </c>
      <c r="P2682" t="s">
        <v>3135</v>
      </c>
      <c r="Q2682">
        <v>619.94999999999993</v>
      </c>
      <c r="R2682">
        <v>5</v>
      </c>
      <c r="S2682">
        <v>0</v>
      </c>
      <c r="T2682" s="16">
        <v>111.59099999999995</v>
      </c>
    </row>
    <row r="2683" spans="1:20" x14ac:dyDescent="0.3">
      <c r="A2683" t="s">
        <v>6244</v>
      </c>
      <c r="B2683" s="1">
        <v>42756</v>
      </c>
      <c r="C2683" s="1">
        <v>42762</v>
      </c>
      <c r="D2683" t="s">
        <v>473</v>
      </c>
      <c r="E2683" t="s">
        <v>3935</v>
      </c>
      <c r="F2683" t="s">
        <v>3936</v>
      </c>
      <c r="G2683" t="s">
        <v>525</v>
      </c>
      <c r="H2683" t="s">
        <v>450</v>
      </c>
      <c r="I2683" t="s">
        <v>751</v>
      </c>
      <c r="J2683" t="s">
        <v>661</v>
      </c>
      <c r="K2683">
        <v>49201</v>
      </c>
      <c r="L2683" t="s">
        <v>528</v>
      </c>
      <c r="M2683" t="s">
        <v>6245</v>
      </c>
      <c r="N2683" t="s">
        <v>469</v>
      </c>
      <c r="O2683" t="s">
        <v>498</v>
      </c>
      <c r="P2683" t="s">
        <v>6246</v>
      </c>
      <c r="Q2683">
        <v>89.52</v>
      </c>
      <c r="R2683">
        <v>4</v>
      </c>
      <c r="S2683">
        <v>0</v>
      </c>
      <c r="T2683" s="16">
        <v>42.074399999999997</v>
      </c>
    </row>
    <row r="2684" spans="1:20" x14ac:dyDescent="0.3">
      <c r="A2684" t="s">
        <v>6244</v>
      </c>
      <c r="B2684" s="1">
        <v>42756</v>
      </c>
      <c r="C2684" s="1">
        <v>42762</v>
      </c>
      <c r="D2684" t="s">
        <v>473</v>
      </c>
      <c r="E2684" t="s">
        <v>3935</v>
      </c>
      <c r="F2684" t="s">
        <v>3936</v>
      </c>
      <c r="G2684" t="s">
        <v>525</v>
      </c>
      <c r="H2684" t="s">
        <v>450</v>
      </c>
      <c r="I2684" t="s">
        <v>751</v>
      </c>
      <c r="J2684" t="s">
        <v>661</v>
      </c>
      <c r="K2684">
        <v>49201</v>
      </c>
      <c r="L2684" t="s">
        <v>528</v>
      </c>
      <c r="M2684" t="s">
        <v>6247</v>
      </c>
      <c r="N2684" t="s">
        <v>494</v>
      </c>
      <c r="O2684" t="s">
        <v>1107</v>
      </c>
      <c r="P2684" t="s">
        <v>6248</v>
      </c>
      <c r="Q2684">
        <v>350.97300000000007</v>
      </c>
      <c r="R2684">
        <v>3</v>
      </c>
      <c r="S2684">
        <v>0.1</v>
      </c>
      <c r="T2684" s="16">
        <v>152.08829999999998</v>
      </c>
    </row>
    <row r="2685" spans="1:20" x14ac:dyDescent="0.3">
      <c r="A2685" t="s">
        <v>6244</v>
      </c>
      <c r="B2685" s="1">
        <v>42756</v>
      </c>
      <c r="C2685" s="1">
        <v>42762</v>
      </c>
      <c r="D2685" t="s">
        <v>473</v>
      </c>
      <c r="E2685" t="s">
        <v>3935</v>
      </c>
      <c r="F2685" t="s">
        <v>3936</v>
      </c>
      <c r="G2685" t="s">
        <v>525</v>
      </c>
      <c r="H2685" t="s">
        <v>450</v>
      </c>
      <c r="I2685" t="s">
        <v>751</v>
      </c>
      <c r="J2685" t="s">
        <v>661</v>
      </c>
      <c r="K2685">
        <v>49201</v>
      </c>
      <c r="L2685" t="s">
        <v>528</v>
      </c>
      <c r="M2685" t="s">
        <v>6249</v>
      </c>
      <c r="N2685" t="s">
        <v>494</v>
      </c>
      <c r="O2685" t="s">
        <v>495</v>
      </c>
      <c r="P2685" t="s">
        <v>6250</v>
      </c>
      <c r="Q2685">
        <v>164.99</v>
      </c>
      <c r="R2685">
        <v>1</v>
      </c>
      <c r="S2685">
        <v>0</v>
      </c>
      <c r="T2685" s="16">
        <v>49.496999999999986</v>
      </c>
    </row>
    <row r="2686" spans="1:20" x14ac:dyDescent="0.3">
      <c r="A2686" t="s">
        <v>6251</v>
      </c>
      <c r="B2686" s="1">
        <v>42915</v>
      </c>
      <c r="C2686" s="1">
        <v>42922</v>
      </c>
      <c r="D2686" t="s">
        <v>473</v>
      </c>
      <c r="E2686" t="s">
        <v>5343</v>
      </c>
      <c r="F2686" t="s">
        <v>5344</v>
      </c>
      <c r="G2686" t="s">
        <v>449</v>
      </c>
      <c r="H2686" t="s">
        <v>450</v>
      </c>
      <c r="I2686" t="s">
        <v>465</v>
      </c>
      <c r="J2686" t="s">
        <v>466</v>
      </c>
      <c r="K2686">
        <v>90004</v>
      </c>
      <c r="L2686" t="s">
        <v>467</v>
      </c>
      <c r="M2686" t="s">
        <v>5806</v>
      </c>
      <c r="N2686" t="s">
        <v>469</v>
      </c>
      <c r="O2686" t="s">
        <v>498</v>
      </c>
      <c r="P2686" t="s">
        <v>5807</v>
      </c>
      <c r="Q2686">
        <v>312.55200000000002</v>
      </c>
      <c r="R2686">
        <v>9</v>
      </c>
      <c r="S2686">
        <v>0.2</v>
      </c>
      <c r="T2686" s="16">
        <v>101.57939999999999</v>
      </c>
    </row>
    <row r="2687" spans="1:20" x14ac:dyDescent="0.3">
      <c r="A2687" t="s">
        <v>6252</v>
      </c>
      <c r="B2687" s="1">
        <v>42619</v>
      </c>
      <c r="C2687" s="1">
        <v>42624</v>
      </c>
      <c r="D2687" t="s">
        <v>473</v>
      </c>
      <c r="E2687" t="s">
        <v>830</v>
      </c>
      <c r="F2687" t="s">
        <v>831</v>
      </c>
      <c r="G2687" t="s">
        <v>449</v>
      </c>
      <c r="H2687" t="s">
        <v>450</v>
      </c>
      <c r="I2687" t="s">
        <v>4402</v>
      </c>
      <c r="J2687" t="s">
        <v>511</v>
      </c>
      <c r="K2687">
        <v>27360</v>
      </c>
      <c r="L2687" t="s">
        <v>453</v>
      </c>
      <c r="M2687" t="s">
        <v>3885</v>
      </c>
      <c r="N2687" t="s">
        <v>469</v>
      </c>
      <c r="O2687" t="s">
        <v>596</v>
      </c>
      <c r="P2687" t="s">
        <v>3886</v>
      </c>
      <c r="Q2687">
        <v>95.951999999999998</v>
      </c>
      <c r="R2687">
        <v>3</v>
      </c>
      <c r="S2687">
        <v>0.2</v>
      </c>
      <c r="T2687" s="16">
        <v>29.984999999999985</v>
      </c>
    </row>
    <row r="2688" spans="1:20" x14ac:dyDescent="0.3">
      <c r="A2688" t="s">
        <v>6252</v>
      </c>
      <c r="B2688" s="1">
        <v>42619</v>
      </c>
      <c r="C2688" s="1">
        <v>42624</v>
      </c>
      <c r="D2688" t="s">
        <v>473</v>
      </c>
      <c r="E2688" t="s">
        <v>830</v>
      </c>
      <c r="F2688" t="s">
        <v>831</v>
      </c>
      <c r="G2688" t="s">
        <v>449</v>
      </c>
      <c r="H2688" t="s">
        <v>450</v>
      </c>
      <c r="I2688" t="s">
        <v>4402</v>
      </c>
      <c r="J2688" t="s">
        <v>511</v>
      </c>
      <c r="K2688">
        <v>27360</v>
      </c>
      <c r="L2688" t="s">
        <v>453</v>
      </c>
      <c r="M2688" t="s">
        <v>3856</v>
      </c>
      <c r="N2688" t="s">
        <v>469</v>
      </c>
      <c r="O2688" t="s">
        <v>498</v>
      </c>
      <c r="P2688" t="s">
        <v>3857</v>
      </c>
      <c r="Q2688">
        <v>3.2040000000000002</v>
      </c>
      <c r="R2688">
        <v>2</v>
      </c>
      <c r="S2688">
        <v>0.7</v>
      </c>
      <c r="T2688" s="16">
        <v>-2.4563999999999995</v>
      </c>
    </row>
    <row r="2689" spans="1:20" x14ac:dyDescent="0.3">
      <c r="A2689" t="s">
        <v>6253</v>
      </c>
      <c r="B2689" s="1">
        <v>42586</v>
      </c>
      <c r="C2689" s="1">
        <v>42587</v>
      </c>
      <c r="D2689" t="s">
        <v>611</v>
      </c>
      <c r="E2689" t="s">
        <v>2658</v>
      </c>
      <c r="F2689" t="s">
        <v>2659</v>
      </c>
      <c r="G2689" t="s">
        <v>449</v>
      </c>
      <c r="H2689" t="s">
        <v>450</v>
      </c>
      <c r="I2689" t="s">
        <v>1812</v>
      </c>
      <c r="J2689" t="s">
        <v>634</v>
      </c>
      <c r="K2689">
        <v>61604</v>
      </c>
      <c r="L2689" t="s">
        <v>528</v>
      </c>
      <c r="M2689" t="s">
        <v>6254</v>
      </c>
      <c r="N2689" t="s">
        <v>469</v>
      </c>
      <c r="O2689" t="s">
        <v>498</v>
      </c>
      <c r="P2689" t="s">
        <v>6255</v>
      </c>
      <c r="Q2689">
        <v>3.9799999999999991</v>
      </c>
      <c r="R2689">
        <v>5</v>
      </c>
      <c r="S2689">
        <v>0.8</v>
      </c>
      <c r="T2689" s="16">
        <v>-6.5670000000000019</v>
      </c>
    </row>
    <row r="2690" spans="1:20" x14ac:dyDescent="0.3">
      <c r="A2690" t="s">
        <v>6256</v>
      </c>
      <c r="B2690" s="1">
        <v>42320</v>
      </c>
      <c r="C2690" s="1">
        <v>42322</v>
      </c>
      <c r="D2690" t="s">
        <v>611</v>
      </c>
      <c r="E2690" t="s">
        <v>2822</v>
      </c>
      <c r="F2690" t="s">
        <v>2823</v>
      </c>
      <c r="G2690" t="s">
        <v>464</v>
      </c>
      <c r="H2690" t="s">
        <v>450</v>
      </c>
      <c r="I2690" t="s">
        <v>465</v>
      </c>
      <c r="J2690" t="s">
        <v>466</v>
      </c>
      <c r="K2690">
        <v>90032</v>
      </c>
      <c r="L2690" t="s">
        <v>467</v>
      </c>
      <c r="M2690" t="s">
        <v>6257</v>
      </c>
      <c r="N2690" t="s">
        <v>469</v>
      </c>
      <c r="O2690" t="s">
        <v>513</v>
      </c>
      <c r="P2690" t="s">
        <v>6258</v>
      </c>
      <c r="Q2690">
        <v>15.700000000000001</v>
      </c>
      <c r="R2690">
        <v>5</v>
      </c>
      <c r="S2690">
        <v>0</v>
      </c>
      <c r="T2690" s="16">
        <v>7.0649999999999995</v>
      </c>
    </row>
    <row r="2691" spans="1:20" x14ac:dyDescent="0.3">
      <c r="A2691" t="s">
        <v>6259</v>
      </c>
      <c r="B2691" s="1">
        <v>41820</v>
      </c>
      <c r="C2691" s="1">
        <v>41822</v>
      </c>
      <c r="D2691" t="s">
        <v>611</v>
      </c>
      <c r="E2691" t="s">
        <v>1756</v>
      </c>
      <c r="F2691" t="s">
        <v>1757</v>
      </c>
      <c r="G2691" t="s">
        <v>449</v>
      </c>
      <c r="H2691" t="s">
        <v>450</v>
      </c>
      <c r="I2691" t="s">
        <v>726</v>
      </c>
      <c r="J2691" t="s">
        <v>634</v>
      </c>
      <c r="K2691">
        <v>60653</v>
      </c>
      <c r="L2691" t="s">
        <v>528</v>
      </c>
      <c r="M2691" t="s">
        <v>5242</v>
      </c>
      <c r="N2691" t="s">
        <v>469</v>
      </c>
      <c r="O2691" t="s">
        <v>491</v>
      </c>
      <c r="P2691" t="s">
        <v>5243</v>
      </c>
      <c r="Q2691">
        <v>5.2480000000000002</v>
      </c>
      <c r="R2691">
        <v>4</v>
      </c>
      <c r="S2691">
        <v>0.2</v>
      </c>
      <c r="T2691" s="16">
        <v>1.6399999999999995</v>
      </c>
    </row>
    <row r="2692" spans="1:20" x14ac:dyDescent="0.3">
      <c r="A2692" t="s">
        <v>6260</v>
      </c>
      <c r="B2692" s="1">
        <v>43073</v>
      </c>
      <c r="C2692" s="1">
        <v>43077</v>
      </c>
      <c r="D2692" t="s">
        <v>473</v>
      </c>
      <c r="E2692" t="s">
        <v>3581</v>
      </c>
      <c r="F2692" t="s">
        <v>3582</v>
      </c>
      <c r="G2692" t="s">
        <v>449</v>
      </c>
      <c r="H2692" t="s">
        <v>450</v>
      </c>
      <c r="I2692" t="s">
        <v>569</v>
      </c>
      <c r="J2692" t="s">
        <v>570</v>
      </c>
      <c r="K2692">
        <v>19134</v>
      </c>
      <c r="L2692" t="s">
        <v>571</v>
      </c>
      <c r="M2692" t="s">
        <v>4309</v>
      </c>
      <c r="N2692" t="s">
        <v>469</v>
      </c>
      <c r="O2692" t="s">
        <v>498</v>
      </c>
      <c r="P2692" t="s">
        <v>1640</v>
      </c>
      <c r="Q2692">
        <v>5.3460000000000019</v>
      </c>
      <c r="R2692">
        <v>3</v>
      </c>
      <c r="S2692">
        <v>0.7</v>
      </c>
      <c r="T2692" s="16">
        <v>-4.4550000000000001</v>
      </c>
    </row>
    <row r="2693" spans="1:20" x14ac:dyDescent="0.3">
      <c r="A2693" t="s">
        <v>6261</v>
      </c>
      <c r="B2693" s="1">
        <v>42610</v>
      </c>
      <c r="C2693" s="1">
        <v>42615</v>
      </c>
      <c r="D2693" t="s">
        <v>473</v>
      </c>
      <c r="E2693" t="s">
        <v>1120</v>
      </c>
      <c r="F2693" t="s">
        <v>1121</v>
      </c>
      <c r="G2693" t="s">
        <v>449</v>
      </c>
      <c r="H2693" t="s">
        <v>450</v>
      </c>
      <c r="I2693" t="s">
        <v>6262</v>
      </c>
      <c r="J2693" t="s">
        <v>880</v>
      </c>
      <c r="K2693">
        <v>80112</v>
      </c>
      <c r="L2693" t="s">
        <v>467</v>
      </c>
      <c r="M2693" t="s">
        <v>6263</v>
      </c>
      <c r="N2693" t="s">
        <v>469</v>
      </c>
      <c r="O2693" t="s">
        <v>513</v>
      </c>
      <c r="P2693" t="s">
        <v>6264</v>
      </c>
      <c r="Q2693">
        <v>15.48</v>
      </c>
      <c r="R2693">
        <v>3</v>
      </c>
      <c r="S2693">
        <v>0.2</v>
      </c>
      <c r="T2693" s="16">
        <v>5.6115000000000004</v>
      </c>
    </row>
    <row r="2694" spans="1:20" x14ac:dyDescent="0.3">
      <c r="A2694" t="s">
        <v>6261</v>
      </c>
      <c r="B2694" s="1">
        <v>42610</v>
      </c>
      <c r="C2694" s="1">
        <v>42615</v>
      </c>
      <c r="D2694" t="s">
        <v>473</v>
      </c>
      <c r="E2694" t="s">
        <v>1120</v>
      </c>
      <c r="F2694" t="s">
        <v>1121</v>
      </c>
      <c r="G2694" t="s">
        <v>449</v>
      </c>
      <c r="H2694" t="s">
        <v>450</v>
      </c>
      <c r="I2694" t="s">
        <v>6262</v>
      </c>
      <c r="J2694" t="s">
        <v>880</v>
      </c>
      <c r="K2694">
        <v>80112</v>
      </c>
      <c r="L2694" t="s">
        <v>467</v>
      </c>
      <c r="M2694" t="s">
        <v>6265</v>
      </c>
      <c r="N2694" t="s">
        <v>494</v>
      </c>
      <c r="O2694" t="s">
        <v>495</v>
      </c>
      <c r="P2694" t="s">
        <v>6266</v>
      </c>
      <c r="Q2694">
        <v>108.57599999999999</v>
      </c>
      <c r="R2694">
        <v>3</v>
      </c>
      <c r="S2694">
        <v>0.2</v>
      </c>
      <c r="T2694" s="16">
        <v>8.1432000000000002</v>
      </c>
    </row>
    <row r="2695" spans="1:20" x14ac:dyDescent="0.3">
      <c r="A2695" t="s">
        <v>6267</v>
      </c>
      <c r="B2695" s="1">
        <v>42391</v>
      </c>
      <c r="C2695" s="1">
        <v>42397</v>
      </c>
      <c r="D2695" t="s">
        <v>473</v>
      </c>
      <c r="E2695" t="s">
        <v>2860</v>
      </c>
      <c r="F2695" t="s">
        <v>2861</v>
      </c>
      <c r="G2695" t="s">
        <v>464</v>
      </c>
      <c r="H2695" t="s">
        <v>450</v>
      </c>
      <c r="I2695" t="s">
        <v>518</v>
      </c>
      <c r="J2695" t="s">
        <v>519</v>
      </c>
      <c r="K2695">
        <v>98115</v>
      </c>
      <c r="L2695" t="s">
        <v>467</v>
      </c>
      <c r="M2695" t="s">
        <v>2382</v>
      </c>
      <c r="N2695" t="s">
        <v>455</v>
      </c>
      <c r="O2695" t="s">
        <v>488</v>
      </c>
      <c r="P2695" t="s">
        <v>2383</v>
      </c>
      <c r="Q2695">
        <v>109.9</v>
      </c>
      <c r="R2695">
        <v>5</v>
      </c>
      <c r="S2695">
        <v>0</v>
      </c>
      <c r="T2695" s="16">
        <v>37.366</v>
      </c>
    </row>
    <row r="2696" spans="1:20" x14ac:dyDescent="0.3">
      <c r="A2696" t="s">
        <v>6268</v>
      </c>
      <c r="B2696" s="1">
        <v>41927</v>
      </c>
      <c r="C2696" s="1">
        <v>41932</v>
      </c>
      <c r="D2696" t="s">
        <v>473</v>
      </c>
      <c r="E2696" t="s">
        <v>2879</v>
      </c>
      <c r="F2696" t="s">
        <v>2880</v>
      </c>
      <c r="G2696" t="s">
        <v>449</v>
      </c>
      <c r="H2696" t="s">
        <v>450</v>
      </c>
      <c r="I2696" t="s">
        <v>2758</v>
      </c>
      <c r="J2696" t="s">
        <v>477</v>
      </c>
      <c r="K2696">
        <v>33012</v>
      </c>
      <c r="L2696" t="s">
        <v>453</v>
      </c>
      <c r="M2696" t="s">
        <v>4388</v>
      </c>
      <c r="N2696" t="s">
        <v>455</v>
      </c>
      <c r="O2696" t="s">
        <v>488</v>
      </c>
      <c r="P2696" t="s">
        <v>6202</v>
      </c>
      <c r="Q2696">
        <v>15.384</v>
      </c>
      <c r="R2696">
        <v>1</v>
      </c>
      <c r="S2696">
        <v>0.2</v>
      </c>
      <c r="T2696" s="16">
        <v>4.0383000000000013</v>
      </c>
    </row>
    <row r="2697" spans="1:20" x14ac:dyDescent="0.3">
      <c r="A2697" t="s">
        <v>6269</v>
      </c>
      <c r="B2697" s="1">
        <v>42407</v>
      </c>
      <c r="C2697" s="1">
        <v>42409</v>
      </c>
      <c r="D2697" t="s">
        <v>611</v>
      </c>
      <c r="E2697" t="s">
        <v>6270</v>
      </c>
      <c r="F2697" t="s">
        <v>6271</v>
      </c>
      <c r="G2697" t="s">
        <v>449</v>
      </c>
      <c r="H2697" t="s">
        <v>450</v>
      </c>
      <c r="I2697" t="s">
        <v>2899</v>
      </c>
      <c r="J2697" t="s">
        <v>921</v>
      </c>
      <c r="K2697">
        <v>43130</v>
      </c>
      <c r="L2697" t="s">
        <v>571</v>
      </c>
      <c r="M2697" t="s">
        <v>2067</v>
      </c>
      <c r="N2697" t="s">
        <v>469</v>
      </c>
      <c r="O2697" t="s">
        <v>513</v>
      </c>
      <c r="P2697" t="s">
        <v>2068</v>
      </c>
      <c r="Q2697">
        <v>30.352</v>
      </c>
      <c r="R2697">
        <v>2</v>
      </c>
      <c r="S2697">
        <v>0.2</v>
      </c>
      <c r="T2697" s="16">
        <v>10.623199999999997</v>
      </c>
    </row>
    <row r="2698" spans="1:20" x14ac:dyDescent="0.3">
      <c r="A2698" t="s">
        <v>6272</v>
      </c>
      <c r="B2698" s="1">
        <v>41716</v>
      </c>
      <c r="C2698" s="1">
        <v>41721</v>
      </c>
      <c r="D2698" t="s">
        <v>473</v>
      </c>
      <c r="E2698" t="s">
        <v>5686</v>
      </c>
      <c r="F2698" t="s">
        <v>5687</v>
      </c>
      <c r="G2698" t="s">
        <v>525</v>
      </c>
      <c r="H2698" t="s">
        <v>450</v>
      </c>
      <c r="I2698" t="s">
        <v>1949</v>
      </c>
      <c r="J2698" t="s">
        <v>477</v>
      </c>
      <c r="K2698">
        <v>32216</v>
      </c>
      <c r="L2698" t="s">
        <v>453</v>
      </c>
      <c r="M2698" t="s">
        <v>6273</v>
      </c>
      <c r="N2698" t="s">
        <v>494</v>
      </c>
      <c r="O2698" t="s">
        <v>1107</v>
      </c>
      <c r="P2698" t="s">
        <v>6274</v>
      </c>
      <c r="Q2698">
        <v>821.3</v>
      </c>
      <c r="R2698">
        <v>4</v>
      </c>
      <c r="S2698">
        <v>0.5</v>
      </c>
      <c r="T2698" s="16">
        <v>-16.426000000000045</v>
      </c>
    </row>
    <row r="2699" spans="1:20" x14ac:dyDescent="0.3">
      <c r="A2699" t="s">
        <v>6272</v>
      </c>
      <c r="B2699" s="1">
        <v>41716</v>
      </c>
      <c r="C2699" s="1">
        <v>41721</v>
      </c>
      <c r="D2699" t="s">
        <v>473</v>
      </c>
      <c r="E2699" t="s">
        <v>5686</v>
      </c>
      <c r="F2699" t="s">
        <v>5687</v>
      </c>
      <c r="G2699" t="s">
        <v>525</v>
      </c>
      <c r="H2699" t="s">
        <v>450</v>
      </c>
      <c r="I2699" t="s">
        <v>1949</v>
      </c>
      <c r="J2699" t="s">
        <v>477</v>
      </c>
      <c r="K2699">
        <v>32216</v>
      </c>
      <c r="L2699" t="s">
        <v>453</v>
      </c>
      <c r="M2699" t="s">
        <v>6275</v>
      </c>
      <c r="N2699" t="s">
        <v>494</v>
      </c>
      <c r="O2699" t="s">
        <v>1107</v>
      </c>
      <c r="P2699" t="s">
        <v>6276</v>
      </c>
      <c r="Q2699">
        <v>22638.48</v>
      </c>
      <c r="R2699">
        <v>6</v>
      </c>
      <c r="S2699">
        <v>0.5</v>
      </c>
      <c r="T2699" s="16">
        <v>-1811.0784000000021</v>
      </c>
    </row>
    <row r="2700" spans="1:20" x14ac:dyDescent="0.3">
      <c r="A2700" t="s">
        <v>6272</v>
      </c>
      <c r="B2700" s="1">
        <v>41716</v>
      </c>
      <c r="C2700" s="1">
        <v>41721</v>
      </c>
      <c r="D2700" t="s">
        <v>473</v>
      </c>
      <c r="E2700" t="s">
        <v>5686</v>
      </c>
      <c r="F2700" t="s">
        <v>5687</v>
      </c>
      <c r="G2700" t="s">
        <v>525</v>
      </c>
      <c r="H2700" t="s">
        <v>450</v>
      </c>
      <c r="I2700" t="s">
        <v>1949</v>
      </c>
      <c r="J2700" t="s">
        <v>477</v>
      </c>
      <c r="K2700">
        <v>32216</v>
      </c>
      <c r="L2700" t="s">
        <v>453</v>
      </c>
      <c r="M2700" t="s">
        <v>991</v>
      </c>
      <c r="N2700" t="s">
        <v>469</v>
      </c>
      <c r="O2700" t="s">
        <v>513</v>
      </c>
      <c r="P2700" t="s">
        <v>992</v>
      </c>
      <c r="Q2700">
        <v>21.376000000000001</v>
      </c>
      <c r="R2700">
        <v>4</v>
      </c>
      <c r="S2700">
        <v>0.2</v>
      </c>
      <c r="T2700" s="16">
        <v>7.4815999999999994</v>
      </c>
    </row>
    <row r="2701" spans="1:20" x14ac:dyDescent="0.3">
      <c r="A2701" t="s">
        <v>6272</v>
      </c>
      <c r="B2701" s="1">
        <v>41716</v>
      </c>
      <c r="C2701" s="1">
        <v>41721</v>
      </c>
      <c r="D2701" t="s">
        <v>473</v>
      </c>
      <c r="E2701" t="s">
        <v>5686</v>
      </c>
      <c r="F2701" t="s">
        <v>5687</v>
      </c>
      <c r="G2701" t="s">
        <v>525</v>
      </c>
      <c r="H2701" t="s">
        <v>450</v>
      </c>
      <c r="I2701" t="s">
        <v>1949</v>
      </c>
      <c r="J2701" t="s">
        <v>477</v>
      </c>
      <c r="K2701">
        <v>32216</v>
      </c>
      <c r="L2701" t="s">
        <v>453</v>
      </c>
      <c r="M2701" t="s">
        <v>6277</v>
      </c>
      <c r="N2701" t="s">
        <v>469</v>
      </c>
      <c r="O2701" t="s">
        <v>491</v>
      </c>
      <c r="P2701" t="s">
        <v>6278</v>
      </c>
      <c r="Q2701">
        <v>8.016</v>
      </c>
      <c r="R2701">
        <v>3</v>
      </c>
      <c r="S2701">
        <v>0.2</v>
      </c>
      <c r="T2701" s="16">
        <v>1.0019999999999993</v>
      </c>
    </row>
    <row r="2702" spans="1:20" x14ac:dyDescent="0.3">
      <c r="A2702" t="s">
        <v>6272</v>
      </c>
      <c r="B2702" s="1">
        <v>41716</v>
      </c>
      <c r="C2702" s="1">
        <v>41721</v>
      </c>
      <c r="D2702" t="s">
        <v>473</v>
      </c>
      <c r="E2702" t="s">
        <v>5686</v>
      </c>
      <c r="F2702" t="s">
        <v>5687</v>
      </c>
      <c r="G2702" t="s">
        <v>525</v>
      </c>
      <c r="H2702" t="s">
        <v>450</v>
      </c>
      <c r="I2702" t="s">
        <v>1949</v>
      </c>
      <c r="J2702" t="s">
        <v>477</v>
      </c>
      <c r="K2702">
        <v>32216</v>
      </c>
      <c r="L2702" t="s">
        <v>453</v>
      </c>
      <c r="M2702" t="s">
        <v>4388</v>
      </c>
      <c r="N2702" t="s">
        <v>455</v>
      </c>
      <c r="O2702" t="s">
        <v>488</v>
      </c>
      <c r="P2702" t="s">
        <v>6202</v>
      </c>
      <c r="Q2702">
        <v>30.768000000000001</v>
      </c>
      <c r="R2702">
        <v>2</v>
      </c>
      <c r="S2702">
        <v>0.2</v>
      </c>
      <c r="T2702" s="16">
        <v>8.0766000000000027</v>
      </c>
    </row>
    <row r="2703" spans="1:20" x14ac:dyDescent="0.3">
      <c r="A2703" t="s">
        <v>6272</v>
      </c>
      <c r="B2703" s="1">
        <v>41716</v>
      </c>
      <c r="C2703" s="1">
        <v>41721</v>
      </c>
      <c r="D2703" t="s">
        <v>473</v>
      </c>
      <c r="E2703" t="s">
        <v>5686</v>
      </c>
      <c r="F2703" t="s">
        <v>5687</v>
      </c>
      <c r="G2703" t="s">
        <v>525</v>
      </c>
      <c r="H2703" t="s">
        <v>450</v>
      </c>
      <c r="I2703" t="s">
        <v>1949</v>
      </c>
      <c r="J2703" t="s">
        <v>477</v>
      </c>
      <c r="K2703">
        <v>32216</v>
      </c>
      <c r="L2703" t="s">
        <v>453</v>
      </c>
      <c r="M2703" t="s">
        <v>2564</v>
      </c>
      <c r="N2703" t="s">
        <v>469</v>
      </c>
      <c r="O2703" t="s">
        <v>692</v>
      </c>
      <c r="P2703" t="s">
        <v>986</v>
      </c>
      <c r="Q2703">
        <v>18.936</v>
      </c>
      <c r="R2703">
        <v>3</v>
      </c>
      <c r="S2703">
        <v>0.2</v>
      </c>
      <c r="T2703" s="16">
        <v>5.9174999999999986</v>
      </c>
    </row>
    <row r="2704" spans="1:20" x14ac:dyDescent="0.3">
      <c r="A2704" t="s">
        <v>6272</v>
      </c>
      <c r="B2704" s="1">
        <v>41716</v>
      </c>
      <c r="C2704" s="1">
        <v>41721</v>
      </c>
      <c r="D2704" t="s">
        <v>473</v>
      </c>
      <c r="E2704" t="s">
        <v>5686</v>
      </c>
      <c r="F2704" t="s">
        <v>5687</v>
      </c>
      <c r="G2704" t="s">
        <v>525</v>
      </c>
      <c r="H2704" t="s">
        <v>450</v>
      </c>
      <c r="I2704" t="s">
        <v>1949</v>
      </c>
      <c r="J2704" t="s">
        <v>477</v>
      </c>
      <c r="K2704">
        <v>32216</v>
      </c>
      <c r="L2704" t="s">
        <v>453</v>
      </c>
      <c r="M2704" t="s">
        <v>5054</v>
      </c>
      <c r="N2704" t="s">
        <v>455</v>
      </c>
      <c r="O2704" t="s">
        <v>488</v>
      </c>
      <c r="P2704" t="s">
        <v>5055</v>
      </c>
      <c r="Q2704">
        <v>122.352</v>
      </c>
      <c r="R2704">
        <v>3</v>
      </c>
      <c r="S2704">
        <v>0.2</v>
      </c>
      <c r="T2704" s="16">
        <v>15.29399999999999</v>
      </c>
    </row>
    <row r="2705" spans="1:20" x14ac:dyDescent="0.3">
      <c r="A2705" t="s">
        <v>6279</v>
      </c>
      <c r="B2705" s="1">
        <v>41783</v>
      </c>
      <c r="C2705" s="1">
        <v>41789</v>
      </c>
      <c r="D2705" t="s">
        <v>473</v>
      </c>
      <c r="E2705" t="s">
        <v>2606</v>
      </c>
      <c r="F2705" t="s">
        <v>2607</v>
      </c>
      <c r="G2705" t="s">
        <v>449</v>
      </c>
      <c r="H2705" t="s">
        <v>450</v>
      </c>
      <c r="I2705" t="s">
        <v>4924</v>
      </c>
      <c r="J2705" t="s">
        <v>3165</v>
      </c>
      <c r="K2705">
        <v>21215</v>
      </c>
      <c r="L2705" t="s">
        <v>571</v>
      </c>
      <c r="M2705" t="s">
        <v>6280</v>
      </c>
      <c r="N2705" t="s">
        <v>469</v>
      </c>
      <c r="O2705" t="s">
        <v>513</v>
      </c>
      <c r="P2705" t="s">
        <v>6281</v>
      </c>
      <c r="Q2705">
        <v>116.28</v>
      </c>
      <c r="R2705">
        <v>3</v>
      </c>
      <c r="S2705">
        <v>0</v>
      </c>
      <c r="T2705" s="16">
        <v>56.977199999999996</v>
      </c>
    </row>
    <row r="2706" spans="1:20" x14ac:dyDescent="0.3">
      <c r="A2706" t="s">
        <v>6282</v>
      </c>
      <c r="B2706" s="1">
        <v>42927</v>
      </c>
      <c r="C2706" s="1">
        <v>42929</v>
      </c>
      <c r="D2706" t="s">
        <v>446</v>
      </c>
      <c r="E2706" t="s">
        <v>5262</v>
      </c>
      <c r="F2706" t="s">
        <v>5263</v>
      </c>
      <c r="G2706" t="s">
        <v>449</v>
      </c>
      <c r="H2706" t="s">
        <v>450</v>
      </c>
      <c r="I2706" t="s">
        <v>689</v>
      </c>
      <c r="J2706" t="s">
        <v>690</v>
      </c>
      <c r="K2706">
        <v>10009</v>
      </c>
      <c r="L2706" t="s">
        <v>571</v>
      </c>
      <c r="M2706" t="s">
        <v>1178</v>
      </c>
      <c r="N2706" t="s">
        <v>494</v>
      </c>
      <c r="O2706" t="s">
        <v>584</v>
      </c>
      <c r="P2706" t="s">
        <v>1179</v>
      </c>
      <c r="Q2706">
        <v>132.60000000000002</v>
      </c>
      <c r="R2706">
        <v>6</v>
      </c>
      <c r="S2706">
        <v>0</v>
      </c>
      <c r="T2706" s="16">
        <v>17.238000000000007</v>
      </c>
    </row>
    <row r="2707" spans="1:20" x14ac:dyDescent="0.3">
      <c r="A2707" t="s">
        <v>6283</v>
      </c>
      <c r="B2707" s="1">
        <v>42902</v>
      </c>
      <c r="C2707" s="1">
        <v>42907</v>
      </c>
      <c r="D2707" t="s">
        <v>473</v>
      </c>
      <c r="E2707" t="s">
        <v>4108</v>
      </c>
      <c r="F2707" t="s">
        <v>4109</v>
      </c>
      <c r="G2707" t="s">
        <v>525</v>
      </c>
      <c r="H2707" t="s">
        <v>450</v>
      </c>
      <c r="I2707" t="s">
        <v>1091</v>
      </c>
      <c r="J2707" t="s">
        <v>1092</v>
      </c>
      <c r="K2707">
        <v>88220</v>
      </c>
      <c r="L2707" t="s">
        <v>467</v>
      </c>
      <c r="M2707" t="s">
        <v>4649</v>
      </c>
      <c r="N2707" t="s">
        <v>469</v>
      </c>
      <c r="O2707" t="s">
        <v>1002</v>
      </c>
      <c r="P2707" t="s">
        <v>4650</v>
      </c>
      <c r="Q2707">
        <v>16.68</v>
      </c>
      <c r="R2707">
        <v>2</v>
      </c>
      <c r="S2707">
        <v>0</v>
      </c>
      <c r="T2707" s="16">
        <v>4.3368000000000002</v>
      </c>
    </row>
    <row r="2708" spans="1:20" x14ac:dyDescent="0.3">
      <c r="A2708" t="s">
        <v>6283</v>
      </c>
      <c r="B2708" s="1">
        <v>42902</v>
      </c>
      <c r="C2708" s="1">
        <v>42907</v>
      </c>
      <c r="D2708" t="s">
        <v>473</v>
      </c>
      <c r="E2708" t="s">
        <v>4108</v>
      </c>
      <c r="F2708" t="s">
        <v>4109</v>
      </c>
      <c r="G2708" t="s">
        <v>525</v>
      </c>
      <c r="H2708" t="s">
        <v>450</v>
      </c>
      <c r="I2708" t="s">
        <v>1091</v>
      </c>
      <c r="J2708" t="s">
        <v>1092</v>
      </c>
      <c r="K2708">
        <v>88220</v>
      </c>
      <c r="L2708" t="s">
        <v>467</v>
      </c>
      <c r="M2708" t="s">
        <v>6284</v>
      </c>
      <c r="N2708" t="s">
        <v>469</v>
      </c>
      <c r="O2708" t="s">
        <v>513</v>
      </c>
      <c r="P2708" t="s">
        <v>6285</v>
      </c>
      <c r="Q2708">
        <v>19.440000000000001</v>
      </c>
      <c r="R2708">
        <v>3</v>
      </c>
      <c r="S2708">
        <v>0</v>
      </c>
      <c r="T2708" s="16">
        <v>9.3312000000000008</v>
      </c>
    </row>
    <row r="2709" spans="1:20" x14ac:dyDescent="0.3">
      <c r="A2709" t="s">
        <v>6283</v>
      </c>
      <c r="B2709" s="1">
        <v>42902</v>
      </c>
      <c r="C2709" s="1">
        <v>42907</v>
      </c>
      <c r="D2709" t="s">
        <v>473</v>
      </c>
      <c r="E2709" t="s">
        <v>4108</v>
      </c>
      <c r="F2709" t="s">
        <v>4109</v>
      </c>
      <c r="G2709" t="s">
        <v>525</v>
      </c>
      <c r="H2709" t="s">
        <v>450</v>
      </c>
      <c r="I2709" t="s">
        <v>1091</v>
      </c>
      <c r="J2709" t="s">
        <v>1092</v>
      </c>
      <c r="K2709">
        <v>88220</v>
      </c>
      <c r="L2709" t="s">
        <v>467</v>
      </c>
      <c r="M2709" t="s">
        <v>6286</v>
      </c>
      <c r="N2709" t="s">
        <v>469</v>
      </c>
      <c r="O2709" t="s">
        <v>513</v>
      </c>
      <c r="P2709" t="s">
        <v>6287</v>
      </c>
      <c r="Q2709">
        <v>192.16</v>
      </c>
      <c r="R2709">
        <v>4</v>
      </c>
      <c r="S2709">
        <v>0</v>
      </c>
      <c r="T2709" s="16">
        <v>92.236799999999988</v>
      </c>
    </row>
    <row r="2710" spans="1:20" x14ac:dyDescent="0.3">
      <c r="A2710" t="s">
        <v>6288</v>
      </c>
      <c r="B2710" s="1">
        <v>42034</v>
      </c>
      <c r="C2710" s="1">
        <v>42041</v>
      </c>
      <c r="D2710" t="s">
        <v>473</v>
      </c>
      <c r="E2710" t="s">
        <v>2385</v>
      </c>
      <c r="F2710" t="s">
        <v>2386</v>
      </c>
      <c r="G2710" t="s">
        <v>449</v>
      </c>
      <c r="H2710" t="s">
        <v>450</v>
      </c>
      <c r="I2710" t="s">
        <v>465</v>
      </c>
      <c r="J2710" t="s">
        <v>466</v>
      </c>
      <c r="K2710">
        <v>90049</v>
      </c>
      <c r="L2710" t="s">
        <v>467</v>
      </c>
      <c r="M2710" t="s">
        <v>6289</v>
      </c>
      <c r="N2710" t="s">
        <v>455</v>
      </c>
      <c r="O2710" t="s">
        <v>488</v>
      </c>
      <c r="P2710" t="s">
        <v>6290</v>
      </c>
      <c r="Q2710">
        <v>227.35999999999999</v>
      </c>
      <c r="R2710">
        <v>7</v>
      </c>
      <c r="S2710">
        <v>0</v>
      </c>
      <c r="T2710" s="16">
        <v>81.849599999999981</v>
      </c>
    </row>
    <row r="2711" spans="1:20" x14ac:dyDescent="0.3">
      <c r="A2711" t="s">
        <v>6288</v>
      </c>
      <c r="B2711" s="1">
        <v>42034</v>
      </c>
      <c r="C2711" s="1">
        <v>42041</v>
      </c>
      <c r="D2711" t="s">
        <v>473</v>
      </c>
      <c r="E2711" t="s">
        <v>2385</v>
      </c>
      <c r="F2711" t="s">
        <v>2386</v>
      </c>
      <c r="G2711" t="s">
        <v>449</v>
      </c>
      <c r="H2711" t="s">
        <v>450</v>
      </c>
      <c r="I2711" t="s">
        <v>465</v>
      </c>
      <c r="J2711" t="s">
        <v>466</v>
      </c>
      <c r="K2711">
        <v>90049</v>
      </c>
      <c r="L2711" t="s">
        <v>467</v>
      </c>
      <c r="M2711" t="s">
        <v>5035</v>
      </c>
      <c r="N2711" t="s">
        <v>494</v>
      </c>
      <c r="O2711" t="s">
        <v>1107</v>
      </c>
      <c r="P2711" t="s">
        <v>5036</v>
      </c>
      <c r="Q2711">
        <v>1919.9760000000001</v>
      </c>
      <c r="R2711">
        <v>3</v>
      </c>
      <c r="S2711">
        <v>0.2</v>
      </c>
      <c r="T2711" s="16">
        <v>215.99729999999977</v>
      </c>
    </row>
    <row r="2712" spans="1:20" x14ac:dyDescent="0.3">
      <c r="A2712" t="s">
        <v>6291</v>
      </c>
      <c r="B2712" s="1">
        <v>42349</v>
      </c>
      <c r="C2712" s="1">
        <v>42353</v>
      </c>
      <c r="D2712" t="s">
        <v>473</v>
      </c>
      <c r="E2712" t="s">
        <v>4488</v>
      </c>
      <c r="F2712" t="s">
        <v>4489</v>
      </c>
      <c r="G2712" t="s">
        <v>449</v>
      </c>
      <c r="H2712" t="s">
        <v>450</v>
      </c>
      <c r="I2712" t="s">
        <v>1949</v>
      </c>
      <c r="J2712" t="s">
        <v>477</v>
      </c>
      <c r="K2712">
        <v>32216</v>
      </c>
      <c r="L2712" t="s">
        <v>453</v>
      </c>
      <c r="M2712" t="s">
        <v>2024</v>
      </c>
      <c r="N2712" t="s">
        <v>469</v>
      </c>
      <c r="O2712" t="s">
        <v>498</v>
      </c>
      <c r="P2712" t="s">
        <v>2025</v>
      </c>
      <c r="Q2712">
        <v>12.828000000000001</v>
      </c>
      <c r="R2712">
        <v>2</v>
      </c>
      <c r="S2712">
        <v>0.7</v>
      </c>
      <c r="T2712" s="16">
        <v>-8.9795999999999978</v>
      </c>
    </row>
    <row r="2713" spans="1:20" x14ac:dyDescent="0.3">
      <c r="A2713" t="s">
        <v>6292</v>
      </c>
      <c r="B2713" s="1">
        <v>43017</v>
      </c>
      <c r="C2713" s="1">
        <v>43019</v>
      </c>
      <c r="D2713" t="s">
        <v>611</v>
      </c>
      <c r="E2713" t="s">
        <v>4097</v>
      </c>
      <c r="F2713" t="s">
        <v>4098</v>
      </c>
      <c r="G2713" t="s">
        <v>464</v>
      </c>
      <c r="H2713" t="s">
        <v>450</v>
      </c>
      <c r="I2713" t="s">
        <v>1545</v>
      </c>
      <c r="J2713" t="s">
        <v>921</v>
      </c>
      <c r="K2713">
        <v>44107</v>
      </c>
      <c r="L2713" t="s">
        <v>571</v>
      </c>
      <c r="M2713" t="s">
        <v>2817</v>
      </c>
      <c r="N2713" t="s">
        <v>455</v>
      </c>
      <c r="O2713" t="s">
        <v>488</v>
      </c>
      <c r="P2713" t="s">
        <v>2818</v>
      </c>
      <c r="Q2713">
        <v>45.888000000000005</v>
      </c>
      <c r="R2713">
        <v>4</v>
      </c>
      <c r="S2713">
        <v>0.2</v>
      </c>
      <c r="T2713" s="16">
        <v>9.1775999999999982</v>
      </c>
    </row>
    <row r="2714" spans="1:20" x14ac:dyDescent="0.3">
      <c r="A2714" t="s">
        <v>6293</v>
      </c>
      <c r="B2714" s="1">
        <v>42945</v>
      </c>
      <c r="C2714" s="1">
        <v>42948</v>
      </c>
      <c r="D2714" t="s">
        <v>446</v>
      </c>
      <c r="E2714" t="s">
        <v>2949</v>
      </c>
      <c r="F2714" t="s">
        <v>2950</v>
      </c>
      <c r="G2714" t="s">
        <v>449</v>
      </c>
      <c r="H2714" t="s">
        <v>450</v>
      </c>
      <c r="I2714" t="s">
        <v>699</v>
      </c>
      <c r="J2714" t="s">
        <v>690</v>
      </c>
      <c r="K2714">
        <v>12180</v>
      </c>
      <c r="L2714" t="s">
        <v>571</v>
      </c>
      <c r="M2714" t="s">
        <v>1113</v>
      </c>
      <c r="N2714" t="s">
        <v>469</v>
      </c>
      <c r="O2714" t="s">
        <v>491</v>
      </c>
      <c r="P2714" t="s">
        <v>1114</v>
      </c>
      <c r="Q2714">
        <v>60.12</v>
      </c>
      <c r="R2714">
        <v>9</v>
      </c>
      <c r="S2714">
        <v>0</v>
      </c>
      <c r="T2714" s="16">
        <v>22.244399999999995</v>
      </c>
    </row>
    <row r="2715" spans="1:20" x14ac:dyDescent="0.3">
      <c r="A2715" t="s">
        <v>6294</v>
      </c>
      <c r="B2715" s="1">
        <v>41754</v>
      </c>
      <c r="C2715" s="1">
        <v>41758</v>
      </c>
      <c r="D2715" t="s">
        <v>473</v>
      </c>
      <c r="E2715" t="s">
        <v>988</v>
      </c>
      <c r="F2715" t="s">
        <v>989</v>
      </c>
      <c r="G2715" t="s">
        <v>449</v>
      </c>
      <c r="H2715" t="s">
        <v>450</v>
      </c>
      <c r="I2715" t="s">
        <v>944</v>
      </c>
      <c r="J2715" t="s">
        <v>511</v>
      </c>
      <c r="K2715">
        <v>28403</v>
      </c>
      <c r="L2715" t="s">
        <v>453</v>
      </c>
      <c r="M2715" t="s">
        <v>3247</v>
      </c>
      <c r="N2715" t="s">
        <v>494</v>
      </c>
      <c r="O2715" t="s">
        <v>495</v>
      </c>
      <c r="P2715" t="s">
        <v>6295</v>
      </c>
      <c r="Q2715">
        <v>302.37599999999998</v>
      </c>
      <c r="R2715">
        <v>3</v>
      </c>
      <c r="S2715">
        <v>0.2</v>
      </c>
      <c r="T2715" s="16">
        <v>37.796999999999997</v>
      </c>
    </row>
    <row r="2716" spans="1:20" x14ac:dyDescent="0.3">
      <c r="A2716" t="s">
        <v>6296</v>
      </c>
      <c r="B2716" s="1">
        <v>42339</v>
      </c>
      <c r="C2716" s="1">
        <v>42344</v>
      </c>
      <c r="D2716" t="s">
        <v>473</v>
      </c>
      <c r="E2716" t="s">
        <v>4269</v>
      </c>
      <c r="F2716" t="s">
        <v>4270</v>
      </c>
      <c r="G2716" t="s">
        <v>525</v>
      </c>
      <c r="H2716" t="s">
        <v>450</v>
      </c>
      <c r="I2716" t="s">
        <v>518</v>
      </c>
      <c r="J2716" t="s">
        <v>519</v>
      </c>
      <c r="K2716">
        <v>98105</v>
      </c>
      <c r="L2716" t="s">
        <v>467</v>
      </c>
      <c r="M2716" t="s">
        <v>4655</v>
      </c>
      <c r="N2716" t="s">
        <v>469</v>
      </c>
      <c r="O2716" t="s">
        <v>491</v>
      </c>
      <c r="P2716" t="s">
        <v>4656</v>
      </c>
      <c r="Q2716">
        <v>13.899999999999999</v>
      </c>
      <c r="R2716">
        <v>5</v>
      </c>
      <c r="S2716">
        <v>0</v>
      </c>
      <c r="T2716" s="16">
        <v>5.56</v>
      </c>
    </row>
    <row r="2717" spans="1:20" x14ac:dyDescent="0.3">
      <c r="A2717" t="s">
        <v>6297</v>
      </c>
      <c r="B2717" s="1">
        <v>41977</v>
      </c>
      <c r="C2717" s="1">
        <v>41981</v>
      </c>
      <c r="D2717" t="s">
        <v>473</v>
      </c>
      <c r="E2717" t="s">
        <v>4097</v>
      </c>
      <c r="F2717" t="s">
        <v>4098</v>
      </c>
      <c r="G2717" t="s">
        <v>464</v>
      </c>
      <c r="H2717" t="s">
        <v>450</v>
      </c>
      <c r="I2717" t="s">
        <v>689</v>
      </c>
      <c r="J2717" t="s">
        <v>690</v>
      </c>
      <c r="K2717">
        <v>10024</v>
      </c>
      <c r="L2717" t="s">
        <v>571</v>
      </c>
      <c r="M2717" t="s">
        <v>6298</v>
      </c>
      <c r="N2717" t="s">
        <v>494</v>
      </c>
      <c r="O2717" t="s">
        <v>495</v>
      </c>
      <c r="P2717" t="s">
        <v>6299</v>
      </c>
      <c r="Q2717">
        <v>129.97999999999999</v>
      </c>
      <c r="R2717">
        <v>2</v>
      </c>
      <c r="S2717">
        <v>0</v>
      </c>
      <c r="T2717" s="16">
        <v>62.3904</v>
      </c>
    </row>
    <row r="2718" spans="1:20" x14ac:dyDescent="0.3">
      <c r="A2718" t="s">
        <v>6300</v>
      </c>
      <c r="B2718" s="1">
        <v>42973</v>
      </c>
      <c r="C2718" s="1">
        <v>42979</v>
      </c>
      <c r="D2718" t="s">
        <v>473</v>
      </c>
      <c r="E2718" t="s">
        <v>6301</v>
      </c>
      <c r="F2718" t="s">
        <v>6302</v>
      </c>
      <c r="G2718" t="s">
        <v>525</v>
      </c>
      <c r="H2718" t="s">
        <v>450</v>
      </c>
      <c r="I2718" t="s">
        <v>920</v>
      </c>
      <c r="J2718" t="s">
        <v>1698</v>
      </c>
      <c r="K2718">
        <v>31907</v>
      </c>
      <c r="L2718" t="s">
        <v>453</v>
      </c>
      <c r="M2718" t="s">
        <v>1841</v>
      </c>
      <c r="N2718" t="s">
        <v>494</v>
      </c>
      <c r="O2718" t="s">
        <v>584</v>
      </c>
      <c r="P2718" t="s">
        <v>1842</v>
      </c>
      <c r="Q2718">
        <v>71.98</v>
      </c>
      <c r="R2718">
        <v>2</v>
      </c>
      <c r="S2718">
        <v>0</v>
      </c>
      <c r="T2718" s="16">
        <v>15.1158</v>
      </c>
    </row>
    <row r="2719" spans="1:20" x14ac:dyDescent="0.3">
      <c r="A2719" t="s">
        <v>6303</v>
      </c>
      <c r="B2719" s="1">
        <v>41889</v>
      </c>
      <c r="C2719" s="1">
        <v>41895</v>
      </c>
      <c r="D2719" t="s">
        <v>473</v>
      </c>
      <c r="E2719" t="s">
        <v>5608</v>
      </c>
      <c r="F2719" t="s">
        <v>5609</v>
      </c>
      <c r="G2719" t="s">
        <v>449</v>
      </c>
      <c r="H2719" t="s">
        <v>450</v>
      </c>
      <c r="I2719" t="s">
        <v>689</v>
      </c>
      <c r="J2719" t="s">
        <v>690</v>
      </c>
      <c r="K2719">
        <v>10024</v>
      </c>
      <c r="L2719" t="s">
        <v>571</v>
      </c>
      <c r="M2719" t="s">
        <v>6304</v>
      </c>
      <c r="N2719" t="s">
        <v>494</v>
      </c>
      <c r="O2719" t="s">
        <v>495</v>
      </c>
      <c r="P2719" t="s">
        <v>6305</v>
      </c>
      <c r="Q2719">
        <v>377.96999999999997</v>
      </c>
      <c r="R2719">
        <v>3</v>
      </c>
      <c r="S2719">
        <v>0</v>
      </c>
      <c r="T2719" s="16">
        <v>109.61129999999999</v>
      </c>
    </row>
    <row r="2720" spans="1:20" x14ac:dyDescent="0.3">
      <c r="A2720" t="s">
        <v>6306</v>
      </c>
      <c r="B2720" s="1">
        <v>43090</v>
      </c>
      <c r="C2720" s="1">
        <v>43096</v>
      </c>
      <c r="D2720" t="s">
        <v>473</v>
      </c>
      <c r="E2720" t="s">
        <v>3243</v>
      </c>
      <c r="F2720" t="s">
        <v>3244</v>
      </c>
      <c r="G2720" t="s">
        <v>449</v>
      </c>
      <c r="H2720" t="s">
        <v>450</v>
      </c>
      <c r="I2720" t="s">
        <v>2139</v>
      </c>
      <c r="J2720" t="s">
        <v>466</v>
      </c>
      <c r="K2720">
        <v>92627</v>
      </c>
      <c r="L2720" t="s">
        <v>467</v>
      </c>
      <c r="M2720" t="s">
        <v>3650</v>
      </c>
      <c r="N2720" t="s">
        <v>469</v>
      </c>
      <c r="O2720" t="s">
        <v>482</v>
      </c>
      <c r="P2720" t="s">
        <v>3651</v>
      </c>
      <c r="Q2720">
        <v>124.36</v>
      </c>
      <c r="R2720">
        <v>2</v>
      </c>
      <c r="S2720">
        <v>0</v>
      </c>
      <c r="T2720" s="16">
        <v>33.577200000000005</v>
      </c>
    </row>
    <row r="2721" spans="1:20" x14ac:dyDescent="0.3">
      <c r="A2721" t="s">
        <v>6307</v>
      </c>
      <c r="B2721" s="1">
        <v>41979</v>
      </c>
      <c r="C2721" s="1">
        <v>41981</v>
      </c>
      <c r="D2721" t="s">
        <v>446</v>
      </c>
      <c r="E2721" t="s">
        <v>1844</v>
      </c>
      <c r="F2721" t="s">
        <v>1845</v>
      </c>
      <c r="G2721" t="s">
        <v>449</v>
      </c>
      <c r="H2721" t="s">
        <v>450</v>
      </c>
      <c r="I2721" t="s">
        <v>607</v>
      </c>
      <c r="J2721" t="s">
        <v>527</v>
      </c>
      <c r="K2721">
        <v>77095</v>
      </c>
      <c r="L2721" t="s">
        <v>528</v>
      </c>
      <c r="M2721" t="s">
        <v>2612</v>
      </c>
      <c r="N2721" t="s">
        <v>455</v>
      </c>
      <c r="O2721" t="s">
        <v>488</v>
      </c>
      <c r="P2721" t="s">
        <v>2613</v>
      </c>
      <c r="Q2721">
        <v>23.976000000000003</v>
      </c>
      <c r="R2721">
        <v>3</v>
      </c>
      <c r="S2721">
        <v>0.6</v>
      </c>
      <c r="T2721" s="16">
        <v>-14.385599999999997</v>
      </c>
    </row>
    <row r="2722" spans="1:20" x14ac:dyDescent="0.3">
      <c r="A2722" t="s">
        <v>6308</v>
      </c>
      <c r="B2722" s="1">
        <v>41947</v>
      </c>
      <c r="C2722" s="1">
        <v>41951</v>
      </c>
      <c r="D2722" t="s">
        <v>446</v>
      </c>
      <c r="E2722" t="s">
        <v>649</v>
      </c>
      <c r="F2722" t="s">
        <v>650</v>
      </c>
      <c r="G2722" t="s">
        <v>464</v>
      </c>
      <c r="H2722" t="s">
        <v>450</v>
      </c>
      <c r="I2722" t="s">
        <v>2701</v>
      </c>
      <c r="J2722" t="s">
        <v>511</v>
      </c>
      <c r="K2722">
        <v>27511</v>
      </c>
      <c r="L2722" t="s">
        <v>453</v>
      </c>
      <c r="M2722" t="s">
        <v>1292</v>
      </c>
      <c r="N2722" t="s">
        <v>469</v>
      </c>
      <c r="O2722" t="s">
        <v>692</v>
      </c>
      <c r="P2722" t="s">
        <v>1293</v>
      </c>
      <c r="Q2722">
        <v>8.3760000000000012</v>
      </c>
      <c r="R2722">
        <v>3</v>
      </c>
      <c r="S2722">
        <v>0.2</v>
      </c>
      <c r="T2722" s="16">
        <v>2.7222</v>
      </c>
    </row>
    <row r="2723" spans="1:20" x14ac:dyDescent="0.3">
      <c r="A2723" t="s">
        <v>6308</v>
      </c>
      <c r="B2723" s="1">
        <v>41947</v>
      </c>
      <c r="C2723" s="1">
        <v>41951</v>
      </c>
      <c r="D2723" t="s">
        <v>446</v>
      </c>
      <c r="E2723" t="s">
        <v>649</v>
      </c>
      <c r="F2723" t="s">
        <v>650</v>
      </c>
      <c r="G2723" t="s">
        <v>464</v>
      </c>
      <c r="H2723" t="s">
        <v>450</v>
      </c>
      <c r="I2723" t="s">
        <v>2701</v>
      </c>
      <c r="J2723" t="s">
        <v>511</v>
      </c>
      <c r="K2723">
        <v>27511</v>
      </c>
      <c r="L2723" t="s">
        <v>453</v>
      </c>
      <c r="M2723" t="s">
        <v>4082</v>
      </c>
      <c r="N2723" t="s">
        <v>469</v>
      </c>
      <c r="O2723" t="s">
        <v>501</v>
      </c>
      <c r="P2723" t="s">
        <v>4083</v>
      </c>
      <c r="Q2723">
        <v>58.240000000000009</v>
      </c>
      <c r="R2723">
        <v>5</v>
      </c>
      <c r="S2723">
        <v>0.2</v>
      </c>
      <c r="T2723" s="16">
        <v>5.0960000000000001</v>
      </c>
    </row>
    <row r="2724" spans="1:20" x14ac:dyDescent="0.3">
      <c r="A2724" t="s">
        <v>6309</v>
      </c>
      <c r="B2724" s="1">
        <v>42474</v>
      </c>
      <c r="C2724" s="1">
        <v>42479</v>
      </c>
      <c r="D2724" t="s">
        <v>446</v>
      </c>
      <c r="E2724" t="s">
        <v>4479</v>
      </c>
      <c r="F2724" t="s">
        <v>4480</v>
      </c>
      <c r="G2724" t="s">
        <v>449</v>
      </c>
      <c r="H2724" t="s">
        <v>450</v>
      </c>
      <c r="I2724" t="s">
        <v>3241</v>
      </c>
      <c r="J2724" t="s">
        <v>742</v>
      </c>
      <c r="K2724">
        <v>22304</v>
      </c>
      <c r="L2724" t="s">
        <v>453</v>
      </c>
      <c r="M2724" t="s">
        <v>3238</v>
      </c>
      <c r="N2724" t="s">
        <v>469</v>
      </c>
      <c r="O2724" t="s">
        <v>482</v>
      </c>
      <c r="P2724" t="s">
        <v>3239</v>
      </c>
      <c r="Q2724">
        <v>81.199999999999989</v>
      </c>
      <c r="R2724">
        <v>5</v>
      </c>
      <c r="S2724">
        <v>0</v>
      </c>
      <c r="T2724" s="16">
        <v>12.18</v>
      </c>
    </row>
    <row r="2725" spans="1:20" x14ac:dyDescent="0.3">
      <c r="A2725" t="s">
        <v>6310</v>
      </c>
      <c r="B2725" s="1">
        <v>41916</v>
      </c>
      <c r="C2725" s="1">
        <v>41920</v>
      </c>
      <c r="D2725" t="s">
        <v>473</v>
      </c>
      <c r="E2725" t="s">
        <v>6311</v>
      </c>
      <c r="F2725" t="s">
        <v>6312</v>
      </c>
      <c r="G2725" t="s">
        <v>449</v>
      </c>
      <c r="H2725" t="s">
        <v>450</v>
      </c>
      <c r="I2725" t="s">
        <v>2533</v>
      </c>
      <c r="J2725" t="s">
        <v>466</v>
      </c>
      <c r="K2725">
        <v>94591</v>
      </c>
      <c r="L2725" t="s">
        <v>467</v>
      </c>
      <c r="M2725" t="s">
        <v>1498</v>
      </c>
      <c r="N2725" t="s">
        <v>469</v>
      </c>
      <c r="O2725" t="s">
        <v>470</v>
      </c>
      <c r="P2725" t="s">
        <v>1499</v>
      </c>
      <c r="Q2725">
        <v>14.450000000000001</v>
      </c>
      <c r="R2725">
        <v>5</v>
      </c>
      <c r="S2725">
        <v>0</v>
      </c>
      <c r="T2725" s="16">
        <v>6.7915000000000001</v>
      </c>
    </row>
    <row r="2726" spans="1:20" x14ac:dyDescent="0.3">
      <c r="A2726" t="s">
        <v>6310</v>
      </c>
      <c r="B2726" s="1">
        <v>41916</v>
      </c>
      <c r="C2726" s="1">
        <v>41920</v>
      </c>
      <c r="D2726" t="s">
        <v>473</v>
      </c>
      <c r="E2726" t="s">
        <v>6311</v>
      </c>
      <c r="F2726" t="s">
        <v>6312</v>
      </c>
      <c r="G2726" t="s">
        <v>449</v>
      </c>
      <c r="H2726" t="s">
        <v>450</v>
      </c>
      <c r="I2726" t="s">
        <v>2533</v>
      </c>
      <c r="J2726" t="s">
        <v>466</v>
      </c>
      <c r="K2726">
        <v>94591</v>
      </c>
      <c r="L2726" t="s">
        <v>467</v>
      </c>
      <c r="M2726" t="s">
        <v>4266</v>
      </c>
      <c r="N2726" t="s">
        <v>469</v>
      </c>
      <c r="O2726" t="s">
        <v>498</v>
      </c>
      <c r="P2726" t="s">
        <v>4267</v>
      </c>
      <c r="Q2726">
        <v>95.64800000000001</v>
      </c>
      <c r="R2726">
        <v>2</v>
      </c>
      <c r="S2726">
        <v>0.2</v>
      </c>
      <c r="T2726" s="16">
        <v>31.085599999999989</v>
      </c>
    </row>
    <row r="2727" spans="1:20" x14ac:dyDescent="0.3">
      <c r="A2727" t="s">
        <v>6313</v>
      </c>
      <c r="B2727" s="1">
        <v>43046</v>
      </c>
      <c r="C2727" s="1">
        <v>43052</v>
      </c>
      <c r="D2727" t="s">
        <v>473</v>
      </c>
      <c r="E2727" t="s">
        <v>2255</v>
      </c>
      <c r="F2727" t="s">
        <v>2256</v>
      </c>
      <c r="G2727" t="s">
        <v>449</v>
      </c>
      <c r="H2727" t="s">
        <v>450</v>
      </c>
      <c r="I2727" t="s">
        <v>569</v>
      </c>
      <c r="J2727" t="s">
        <v>570</v>
      </c>
      <c r="K2727">
        <v>19120</v>
      </c>
      <c r="L2727" t="s">
        <v>571</v>
      </c>
      <c r="M2727" t="s">
        <v>5280</v>
      </c>
      <c r="N2727" t="s">
        <v>494</v>
      </c>
      <c r="O2727" t="s">
        <v>495</v>
      </c>
      <c r="P2727" t="s">
        <v>5281</v>
      </c>
      <c r="Q2727">
        <v>359.97</v>
      </c>
      <c r="R2727">
        <v>5</v>
      </c>
      <c r="S2727">
        <v>0.4</v>
      </c>
      <c r="T2727" s="16">
        <v>-71.994000000000028</v>
      </c>
    </row>
    <row r="2728" spans="1:20" x14ac:dyDescent="0.3">
      <c r="A2728" t="s">
        <v>6313</v>
      </c>
      <c r="B2728" s="1">
        <v>43046</v>
      </c>
      <c r="C2728" s="1">
        <v>43052</v>
      </c>
      <c r="D2728" t="s">
        <v>473</v>
      </c>
      <c r="E2728" t="s">
        <v>2255</v>
      </c>
      <c r="F2728" t="s">
        <v>2256</v>
      </c>
      <c r="G2728" t="s">
        <v>449</v>
      </c>
      <c r="H2728" t="s">
        <v>450</v>
      </c>
      <c r="I2728" t="s">
        <v>569</v>
      </c>
      <c r="J2728" t="s">
        <v>570</v>
      </c>
      <c r="K2728">
        <v>19120</v>
      </c>
      <c r="L2728" t="s">
        <v>571</v>
      </c>
      <c r="M2728" t="s">
        <v>5936</v>
      </c>
      <c r="N2728" t="s">
        <v>455</v>
      </c>
      <c r="O2728" t="s">
        <v>479</v>
      </c>
      <c r="P2728" t="s">
        <v>5937</v>
      </c>
      <c r="Q2728">
        <v>350.35199999999998</v>
      </c>
      <c r="R2728">
        <v>4</v>
      </c>
      <c r="S2728">
        <v>0.4</v>
      </c>
      <c r="T2728" s="16">
        <v>-140.14079999999996</v>
      </c>
    </row>
    <row r="2729" spans="1:20" x14ac:dyDescent="0.3">
      <c r="A2729" t="s">
        <v>6314</v>
      </c>
      <c r="B2729" s="1">
        <v>43091</v>
      </c>
      <c r="C2729" s="1">
        <v>43093</v>
      </c>
      <c r="D2729" t="s">
        <v>611</v>
      </c>
      <c r="E2729" t="s">
        <v>1169</v>
      </c>
      <c r="F2729" t="s">
        <v>1170</v>
      </c>
      <c r="G2729" t="s">
        <v>449</v>
      </c>
      <c r="H2729" t="s">
        <v>450</v>
      </c>
      <c r="I2729" t="s">
        <v>3265</v>
      </c>
      <c r="J2729" t="s">
        <v>921</v>
      </c>
      <c r="K2729">
        <v>43615</v>
      </c>
      <c r="L2729" t="s">
        <v>571</v>
      </c>
      <c r="M2729" t="s">
        <v>2446</v>
      </c>
      <c r="N2729" t="s">
        <v>469</v>
      </c>
      <c r="O2729" t="s">
        <v>498</v>
      </c>
      <c r="P2729" t="s">
        <v>2447</v>
      </c>
      <c r="Q2729">
        <v>1.6410000000000002</v>
      </c>
      <c r="R2729">
        <v>1</v>
      </c>
      <c r="S2729">
        <v>0.7</v>
      </c>
      <c r="T2729" s="16">
        <v>-1.3128000000000002</v>
      </c>
    </row>
    <row r="2730" spans="1:20" x14ac:dyDescent="0.3">
      <c r="A2730" t="s">
        <v>6314</v>
      </c>
      <c r="B2730" s="1">
        <v>43091</v>
      </c>
      <c r="C2730" s="1">
        <v>43093</v>
      </c>
      <c r="D2730" t="s">
        <v>611</v>
      </c>
      <c r="E2730" t="s">
        <v>1169</v>
      </c>
      <c r="F2730" t="s">
        <v>1170</v>
      </c>
      <c r="G2730" t="s">
        <v>449</v>
      </c>
      <c r="H2730" t="s">
        <v>450</v>
      </c>
      <c r="I2730" t="s">
        <v>3265</v>
      </c>
      <c r="J2730" t="s">
        <v>921</v>
      </c>
      <c r="K2730">
        <v>43615</v>
      </c>
      <c r="L2730" t="s">
        <v>571</v>
      </c>
      <c r="M2730" t="s">
        <v>5886</v>
      </c>
      <c r="N2730" t="s">
        <v>494</v>
      </c>
      <c r="O2730" t="s">
        <v>495</v>
      </c>
      <c r="P2730" t="s">
        <v>5887</v>
      </c>
      <c r="Q2730">
        <v>629.95799999999997</v>
      </c>
      <c r="R2730">
        <v>7</v>
      </c>
      <c r="S2730">
        <v>0.4</v>
      </c>
      <c r="T2730" s="16">
        <v>94.49369999999999</v>
      </c>
    </row>
    <row r="2731" spans="1:20" x14ac:dyDescent="0.3">
      <c r="A2731" t="s">
        <v>6315</v>
      </c>
      <c r="B2731" s="1">
        <v>42779</v>
      </c>
      <c r="C2731" s="1">
        <v>42785</v>
      </c>
      <c r="D2731" t="s">
        <v>473</v>
      </c>
      <c r="E2731" t="s">
        <v>6316</v>
      </c>
      <c r="F2731" t="s">
        <v>6317</v>
      </c>
      <c r="G2731" t="s">
        <v>449</v>
      </c>
      <c r="H2731" t="s">
        <v>450</v>
      </c>
      <c r="I2731" t="s">
        <v>518</v>
      </c>
      <c r="J2731" t="s">
        <v>519</v>
      </c>
      <c r="K2731">
        <v>98105</v>
      </c>
      <c r="L2731" t="s">
        <v>467</v>
      </c>
      <c r="M2731" t="s">
        <v>1064</v>
      </c>
      <c r="N2731" t="s">
        <v>469</v>
      </c>
      <c r="O2731" t="s">
        <v>491</v>
      </c>
      <c r="P2731" t="s">
        <v>1065</v>
      </c>
      <c r="Q2731">
        <v>6.63</v>
      </c>
      <c r="R2731">
        <v>3</v>
      </c>
      <c r="S2731">
        <v>0</v>
      </c>
      <c r="T2731" s="16">
        <v>1.7901</v>
      </c>
    </row>
    <row r="2732" spans="1:20" x14ac:dyDescent="0.3">
      <c r="A2732" t="s">
        <v>6315</v>
      </c>
      <c r="B2732" s="1">
        <v>42779</v>
      </c>
      <c r="C2732" s="1">
        <v>42785</v>
      </c>
      <c r="D2732" t="s">
        <v>473</v>
      </c>
      <c r="E2732" t="s">
        <v>6316</v>
      </c>
      <c r="F2732" t="s">
        <v>6317</v>
      </c>
      <c r="G2732" t="s">
        <v>449</v>
      </c>
      <c r="H2732" t="s">
        <v>450</v>
      </c>
      <c r="I2732" t="s">
        <v>518</v>
      </c>
      <c r="J2732" t="s">
        <v>519</v>
      </c>
      <c r="K2732">
        <v>98105</v>
      </c>
      <c r="L2732" t="s">
        <v>467</v>
      </c>
      <c r="M2732" t="s">
        <v>2972</v>
      </c>
      <c r="N2732" t="s">
        <v>494</v>
      </c>
      <c r="O2732" t="s">
        <v>584</v>
      </c>
      <c r="P2732" t="s">
        <v>2973</v>
      </c>
      <c r="Q2732">
        <v>799.96</v>
      </c>
      <c r="R2732">
        <v>4</v>
      </c>
      <c r="S2732">
        <v>0</v>
      </c>
      <c r="T2732" s="16">
        <v>343.98280000000005</v>
      </c>
    </row>
    <row r="2733" spans="1:20" x14ac:dyDescent="0.3">
      <c r="A2733" t="s">
        <v>6315</v>
      </c>
      <c r="B2733" s="1">
        <v>42779</v>
      </c>
      <c r="C2733" s="1">
        <v>42785</v>
      </c>
      <c r="D2733" t="s">
        <v>473</v>
      </c>
      <c r="E2733" t="s">
        <v>6316</v>
      </c>
      <c r="F2733" t="s">
        <v>6317</v>
      </c>
      <c r="G2733" t="s">
        <v>449</v>
      </c>
      <c r="H2733" t="s">
        <v>450</v>
      </c>
      <c r="I2733" t="s">
        <v>518</v>
      </c>
      <c r="J2733" t="s">
        <v>519</v>
      </c>
      <c r="K2733">
        <v>98105</v>
      </c>
      <c r="L2733" t="s">
        <v>467</v>
      </c>
      <c r="M2733" t="s">
        <v>1330</v>
      </c>
      <c r="N2733" t="s">
        <v>455</v>
      </c>
      <c r="O2733" t="s">
        <v>488</v>
      </c>
      <c r="P2733" t="s">
        <v>1331</v>
      </c>
      <c r="Q2733">
        <v>107.53</v>
      </c>
      <c r="R2733">
        <v>1</v>
      </c>
      <c r="S2733">
        <v>0</v>
      </c>
      <c r="T2733" s="16">
        <v>21.506</v>
      </c>
    </row>
    <row r="2734" spans="1:20" x14ac:dyDescent="0.3">
      <c r="A2734" t="s">
        <v>6318</v>
      </c>
      <c r="B2734" s="1">
        <v>41822</v>
      </c>
      <c r="C2734" s="1">
        <v>41826</v>
      </c>
      <c r="D2734" t="s">
        <v>473</v>
      </c>
      <c r="E2734" t="s">
        <v>579</v>
      </c>
      <c r="F2734" t="s">
        <v>580</v>
      </c>
      <c r="G2734" t="s">
        <v>449</v>
      </c>
      <c r="H2734" t="s">
        <v>450</v>
      </c>
      <c r="I2734" t="s">
        <v>2554</v>
      </c>
      <c r="J2734" t="s">
        <v>1213</v>
      </c>
      <c r="K2734">
        <v>7060</v>
      </c>
      <c r="L2734" t="s">
        <v>571</v>
      </c>
      <c r="M2734" t="s">
        <v>3099</v>
      </c>
      <c r="N2734" t="s">
        <v>494</v>
      </c>
      <c r="O2734" t="s">
        <v>495</v>
      </c>
      <c r="P2734" t="s">
        <v>3100</v>
      </c>
      <c r="Q2734">
        <v>73.98</v>
      </c>
      <c r="R2734">
        <v>2</v>
      </c>
      <c r="S2734">
        <v>0</v>
      </c>
      <c r="T2734" s="16">
        <v>19.974600000000002</v>
      </c>
    </row>
    <row r="2735" spans="1:20" x14ac:dyDescent="0.3">
      <c r="A2735" t="s">
        <v>6318</v>
      </c>
      <c r="B2735" s="1">
        <v>41822</v>
      </c>
      <c r="C2735" s="1">
        <v>41826</v>
      </c>
      <c r="D2735" t="s">
        <v>473</v>
      </c>
      <c r="E2735" t="s">
        <v>579</v>
      </c>
      <c r="F2735" t="s">
        <v>580</v>
      </c>
      <c r="G2735" t="s">
        <v>449</v>
      </c>
      <c r="H2735" t="s">
        <v>450</v>
      </c>
      <c r="I2735" t="s">
        <v>2554</v>
      </c>
      <c r="J2735" t="s">
        <v>1213</v>
      </c>
      <c r="K2735">
        <v>7060</v>
      </c>
      <c r="L2735" t="s">
        <v>571</v>
      </c>
      <c r="M2735" t="s">
        <v>3549</v>
      </c>
      <c r="N2735" t="s">
        <v>469</v>
      </c>
      <c r="O2735" t="s">
        <v>491</v>
      </c>
      <c r="P2735" t="s">
        <v>3550</v>
      </c>
      <c r="Q2735">
        <v>5.58</v>
      </c>
      <c r="R2735">
        <v>1</v>
      </c>
      <c r="S2735">
        <v>0</v>
      </c>
      <c r="T2735" s="16">
        <v>2.1762000000000001</v>
      </c>
    </row>
    <row r="2736" spans="1:20" x14ac:dyDescent="0.3">
      <c r="A2736" t="s">
        <v>6319</v>
      </c>
      <c r="B2736" s="1">
        <v>42056</v>
      </c>
      <c r="C2736" s="1">
        <v>42058</v>
      </c>
      <c r="D2736" t="s">
        <v>446</v>
      </c>
      <c r="E2736" t="s">
        <v>5230</v>
      </c>
      <c r="F2736" t="s">
        <v>5231</v>
      </c>
      <c r="G2736" t="s">
        <v>449</v>
      </c>
      <c r="H2736" t="s">
        <v>450</v>
      </c>
      <c r="I2736" t="s">
        <v>6320</v>
      </c>
      <c r="J2736" t="s">
        <v>1092</v>
      </c>
      <c r="K2736">
        <v>88001</v>
      </c>
      <c r="L2736" t="s">
        <v>467</v>
      </c>
      <c r="M2736" t="s">
        <v>608</v>
      </c>
      <c r="N2736" t="s">
        <v>469</v>
      </c>
      <c r="O2736" t="s">
        <v>513</v>
      </c>
      <c r="P2736" t="s">
        <v>609</v>
      </c>
      <c r="Q2736">
        <v>49.12</v>
      </c>
      <c r="R2736">
        <v>4</v>
      </c>
      <c r="S2736">
        <v>0</v>
      </c>
      <c r="T2736" s="16">
        <v>23.086399999999998</v>
      </c>
    </row>
    <row r="2737" spans="1:20" x14ac:dyDescent="0.3">
      <c r="A2737" t="s">
        <v>6321</v>
      </c>
      <c r="B2737" s="1">
        <v>42321</v>
      </c>
      <c r="C2737" s="1">
        <v>42327</v>
      </c>
      <c r="D2737" t="s">
        <v>473</v>
      </c>
      <c r="E2737" t="s">
        <v>1341</v>
      </c>
      <c r="F2737" t="s">
        <v>1342</v>
      </c>
      <c r="G2737" t="s">
        <v>449</v>
      </c>
      <c r="H2737" t="s">
        <v>450</v>
      </c>
      <c r="I2737" t="s">
        <v>1030</v>
      </c>
      <c r="J2737" t="s">
        <v>668</v>
      </c>
      <c r="K2737">
        <v>19711</v>
      </c>
      <c r="L2737" t="s">
        <v>571</v>
      </c>
      <c r="M2737" t="s">
        <v>6322</v>
      </c>
      <c r="N2737" t="s">
        <v>494</v>
      </c>
      <c r="O2737" t="s">
        <v>495</v>
      </c>
      <c r="P2737" t="s">
        <v>6323</v>
      </c>
      <c r="Q2737">
        <v>377.96999999999997</v>
      </c>
      <c r="R2737">
        <v>3</v>
      </c>
      <c r="S2737">
        <v>0</v>
      </c>
      <c r="T2737" s="16">
        <v>94.492500000000007</v>
      </c>
    </row>
    <row r="2738" spans="1:20" x14ac:dyDescent="0.3">
      <c r="A2738" t="s">
        <v>6321</v>
      </c>
      <c r="B2738" s="1">
        <v>42321</v>
      </c>
      <c r="C2738" s="1">
        <v>42327</v>
      </c>
      <c r="D2738" t="s">
        <v>473</v>
      </c>
      <c r="E2738" t="s">
        <v>1341</v>
      </c>
      <c r="F2738" t="s">
        <v>1342</v>
      </c>
      <c r="G2738" t="s">
        <v>449</v>
      </c>
      <c r="H2738" t="s">
        <v>450</v>
      </c>
      <c r="I2738" t="s">
        <v>1030</v>
      </c>
      <c r="J2738" t="s">
        <v>668</v>
      </c>
      <c r="K2738">
        <v>19711</v>
      </c>
      <c r="L2738" t="s">
        <v>571</v>
      </c>
      <c r="M2738" t="s">
        <v>3030</v>
      </c>
      <c r="N2738" t="s">
        <v>469</v>
      </c>
      <c r="O2738" t="s">
        <v>513</v>
      </c>
      <c r="P2738" t="s">
        <v>3031</v>
      </c>
      <c r="Q2738">
        <v>42.28</v>
      </c>
      <c r="R2738">
        <v>7</v>
      </c>
      <c r="S2738">
        <v>0</v>
      </c>
      <c r="T2738" s="16">
        <v>19.871600000000001</v>
      </c>
    </row>
    <row r="2739" spans="1:20" x14ac:dyDescent="0.3">
      <c r="A2739" t="s">
        <v>6321</v>
      </c>
      <c r="B2739" s="1">
        <v>42321</v>
      </c>
      <c r="C2739" s="1">
        <v>42327</v>
      </c>
      <c r="D2739" t="s">
        <v>473</v>
      </c>
      <c r="E2739" t="s">
        <v>1341</v>
      </c>
      <c r="F2739" t="s">
        <v>1342</v>
      </c>
      <c r="G2739" t="s">
        <v>449</v>
      </c>
      <c r="H2739" t="s">
        <v>450</v>
      </c>
      <c r="I2739" t="s">
        <v>1030</v>
      </c>
      <c r="J2739" t="s">
        <v>668</v>
      </c>
      <c r="K2739">
        <v>19711</v>
      </c>
      <c r="L2739" t="s">
        <v>571</v>
      </c>
      <c r="M2739" t="s">
        <v>3923</v>
      </c>
      <c r="N2739" t="s">
        <v>455</v>
      </c>
      <c r="O2739" t="s">
        <v>456</v>
      </c>
      <c r="P2739" t="s">
        <v>3924</v>
      </c>
      <c r="Q2739">
        <v>299.96999999999997</v>
      </c>
      <c r="R2739">
        <v>3</v>
      </c>
      <c r="S2739">
        <v>0</v>
      </c>
      <c r="T2739" s="16">
        <v>56.994299999999981</v>
      </c>
    </row>
    <row r="2740" spans="1:20" x14ac:dyDescent="0.3">
      <c r="A2740" t="s">
        <v>6321</v>
      </c>
      <c r="B2740" s="1">
        <v>42321</v>
      </c>
      <c r="C2740" s="1">
        <v>42327</v>
      </c>
      <c r="D2740" t="s">
        <v>473</v>
      </c>
      <c r="E2740" t="s">
        <v>1341</v>
      </c>
      <c r="F2740" t="s">
        <v>1342</v>
      </c>
      <c r="G2740" t="s">
        <v>449</v>
      </c>
      <c r="H2740" t="s">
        <v>450</v>
      </c>
      <c r="I2740" t="s">
        <v>1030</v>
      </c>
      <c r="J2740" t="s">
        <v>668</v>
      </c>
      <c r="K2740">
        <v>19711</v>
      </c>
      <c r="L2740" t="s">
        <v>571</v>
      </c>
      <c r="M2740" t="s">
        <v>3634</v>
      </c>
      <c r="N2740" t="s">
        <v>494</v>
      </c>
      <c r="O2740" t="s">
        <v>495</v>
      </c>
      <c r="P2740" t="s">
        <v>3635</v>
      </c>
      <c r="Q2740">
        <v>89.98</v>
      </c>
      <c r="R2740">
        <v>2</v>
      </c>
      <c r="S2740">
        <v>0</v>
      </c>
      <c r="T2740" s="16">
        <v>43.190399999999997</v>
      </c>
    </row>
    <row r="2741" spans="1:20" x14ac:dyDescent="0.3">
      <c r="A2741" t="s">
        <v>6324</v>
      </c>
      <c r="B2741" s="1">
        <v>42841</v>
      </c>
      <c r="C2741" s="1">
        <v>42843</v>
      </c>
      <c r="D2741" t="s">
        <v>611</v>
      </c>
      <c r="E2741" t="s">
        <v>4568</v>
      </c>
      <c r="F2741" t="s">
        <v>4569</v>
      </c>
      <c r="G2741" t="s">
        <v>464</v>
      </c>
      <c r="H2741" t="s">
        <v>450</v>
      </c>
      <c r="I2741" t="s">
        <v>6325</v>
      </c>
      <c r="J2741" t="s">
        <v>781</v>
      </c>
      <c r="K2741">
        <v>35244</v>
      </c>
      <c r="L2741" t="s">
        <v>453</v>
      </c>
      <c r="M2741" t="s">
        <v>6326</v>
      </c>
      <c r="N2741" t="s">
        <v>469</v>
      </c>
      <c r="O2741" t="s">
        <v>1002</v>
      </c>
      <c r="P2741" t="s">
        <v>6327</v>
      </c>
      <c r="Q2741">
        <v>477.24</v>
      </c>
      <c r="R2741">
        <v>4</v>
      </c>
      <c r="S2741">
        <v>0</v>
      </c>
      <c r="T2741" s="16">
        <v>9.5448000000000093</v>
      </c>
    </row>
    <row r="2742" spans="1:20" x14ac:dyDescent="0.3">
      <c r="A2742" t="s">
        <v>6324</v>
      </c>
      <c r="B2742" s="1">
        <v>42841</v>
      </c>
      <c r="C2742" s="1">
        <v>42843</v>
      </c>
      <c r="D2742" t="s">
        <v>611</v>
      </c>
      <c r="E2742" t="s">
        <v>4568</v>
      </c>
      <c r="F2742" t="s">
        <v>4569</v>
      </c>
      <c r="G2742" t="s">
        <v>464</v>
      </c>
      <c r="H2742" t="s">
        <v>450</v>
      </c>
      <c r="I2742" t="s">
        <v>6325</v>
      </c>
      <c r="J2742" t="s">
        <v>781</v>
      </c>
      <c r="K2742">
        <v>35244</v>
      </c>
      <c r="L2742" t="s">
        <v>453</v>
      </c>
      <c r="M2742" t="s">
        <v>6328</v>
      </c>
      <c r="N2742" t="s">
        <v>494</v>
      </c>
      <c r="O2742" t="s">
        <v>584</v>
      </c>
      <c r="P2742" t="s">
        <v>6329</v>
      </c>
      <c r="Q2742">
        <v>25.98</v>
      </c>
      <c r="R2742">
        <v>2</v>
      </c>
      <c r="S2742">
        <v>0</v>
      </c>
      <c r="T2742" s="16">
        <v>1.558799999999998</v>
      </c>
    </row>
    <row r="2743" spans="1:20" x14ac:dyDescent="0.3">
      <c r="A2743" t="s">
        <v>6330</v>
      </c>
      <c r="B2743" s="1">
        <v>42425</v>
      </c>
      <c r="C2743" s="1">
        <v>42427</v>
      </c>
      <c r="D2743" t="s">
        <v>446</v>
      </c>
      <c r="E2743" t="s">
        <v>2397</v>
      </c>
      <c r="F2743" t="s">
        <v>2398</v>
      </c>
      <c r="G2743" t="s">
        <v>449</v>
      </c>
      <c r="H2743" t="s">
        <v>450</v>
      </c>
      <c r="I2743" t="s">
        <v>1030</v>
      </c>
      <c r="J2743" t="s">
        <v>921</v>
      </c>
      <c r="K2743">
        <v>43055</v>
      </c>
      <c r="L2743" t="s">
        <v>571</v>
      </c>
      <c r="M2743" t="s">
        <v>4563</v>
      </c>
      <c r="N2743" t="s">
        <v>469</v>
      </c>
      <c r="O2743" t="s">
        <v>596</v>
      </c>
      <c r="P2743" t="s">
        <v>1094</v>
      </c>
      <c r="Q2743">
        <v>46.72</v>
      </c>
      <c r="R2743">
        <v>5</v>
      </c>
      <c r="S2743">
        <v>0.2</v>
      </c>
      <c r="T2743" s="16">
        <v>17.52</v>
      </c>
    </row>
    <row r="2744" spans="1:20" x14ac:dyDescent="0.3">
      <c r="A2744" t="s">
        <v>6331</v>
      </c>
      <c r="B2744" s="1">
        <v>41947</v>
      </c>
      <c r="C2744" s="1">
        <v>41951</v>
      </c>
      <c r="D2744" t="s">
        <v>473</v>
      </c>
      <c r="E2744" t="s">
        <v>6332</v>
      </c>
      <c r="F2744" t="s">
        <v>6333</v>
      </c>
      <c r="G2744" t="s">
        <v>449</v>
      </c>
      <c r="H2744" t="s">
        <v>450</v>
      </c>
      <c r="I2744" t="s">
        <v>1373</v>
      </c>
      <c r="J2744" t="s">
        <v>466</v>
      </c>
      <c r="K2744">
        <v>92037</v>
      </c>
      <c r="L2744" t="s">
        <v>467</v>
      </c>
      <c r="M2744" t="s">
        <v>6130</v>
      </c>
      <c r="N2744" t="s">
        <v>455</v>
      </c>
      <c r="O2744" t="s">
        <v>488</v>
      </c>
      <c r="P2744" t="s">
        <v>6131</v>
      </c>
      <c r="Q2744">
        <v>35.340000000000003</v>
      </c>
      <c r="R2744">
        <v>2</v>
      </c>
      <c r="S2744">
        <v>0</v>
      </c>
      <c r="T2744" s="16">
        <v>13.429200000000002</v>
      </c>
    </row>
    <row r="2745" spans="1:20" x14ac:dyDescent="0.3">
      <c r="A2745" t="s">
        <v>6334</v>
      </c>
      <c r="B2745" s="1">
        <v>42175</v>
      </c>
      <c r="C2745" s="1">
        <v>42180</v>
      </c>
      <c r="D2745" t="s">
        <v>446</v>
      </c>
      <c r="E2745" t="s">
        <v>778</v>
      </c>
      <c r="F2745" t="s">
        <v>779</v>
      </c>
      <c r="G2745" t="s">
        <v>464</v>
      </c>
      <c r="H2745" t="s">
        <v>450</v>
      </c>
      <c r="I2745" t="s">
        <v>550</v>
      </c>
      <c r="J2745" t="s">
        <v>466</v>
      </c>
      <c r="K2745">
        <v>94122</v>
      </c>
      <c r="L2745" t="s">
        <v>467</v>
      </c>
      <c r="M2745" t="s">
        <v>2735</v>
      </c>
      <c r="N2745" t="s">
        <v>455</v>
      </c>
      <c r="O2745" t="s">
        <v>488</v>
      </c>
      <c r="P2745" t="s">
        <v>2736</v>
      </c>
      <c r="Q2745">
        <v>257.64</v>
      </c>
      <c r="R2745">
        <v>6</v>
      </c>
      <c r="S2745">
        <v>0</v>
      </c>
      <c r="T2745" s="16">
        <v>100.4796</v>
      </c>
    </row>
    <row r="2746" spans="1:20" x14ac:dyDescent="0.3">
      <c r="A2746" t="s">
        <v>6334</v>
      </c>
      <c r="B2746" s="1">
        <v>42175</v>
      </c>
      <c r="C2746" s="1">
        <v>42180</v>
      </c>
      <c r="D2746" t="s">
        <v>446</v>
      </c>
      <c r="E2746" t="s">
        <v>778</v>
      </c>
      <c r="F2746" t="s">
        <v>779</v>
      </c>
      <c r="G2746" t="s">
        <v>464</v>
      </c>
      <c r="H2746" t="s">
        <v>450</v>
      </c>
      <c r="I2746" t="s">
        <v>550</v>
      </c>
      <c r="J2746" t="s">
        <v>466</v>
      </c>
      <c r="K2746">
        <v>94122</v>
      </c>
      <c r="L2746" t="s">
        <v>467</v>
      </c>
      <c r="M2746" t="s">
        <v>736</v>
      </c>
      <c r="N2746" t="s">
        <v>494</v>
      </c>
      <c r="O2746" t="s">
        <v>495</v>
      </c>
      <c r="P2746" t="s">
        <v>737</v>
      </c>
      <c r="Q2746">
        <v>125.97600000000001</v>
      </c>
      <c r="R2746">
        <v>3</v>
      </c>
      <c r="S2746">
        <v>0.2</v>
      </c>
      <c r="T2746" s="16">
        <v>47.241</v>
      </c>
    </row>
    <row r="2747" spans="1:20" x14ac:dyDescent="0.3">
      <c r="A2747" t="s">
        <v>6335</v>
      </c>
      <c r="B2747" s="1">
        <v>42954</v>
      </c>
      <c r="C2747" s="1">
        <v>42958</v>
      </c>
      <c r="D2747" t="s">
        <v>446</v>
      </c>
      <c r="E2747" t="s">
        <v>2508</v>
      </c>
      <c r="F2747" t="s">
        <v>2509</v>
      </c>
      <c r="G2747" t="s">
        <v>449</v>
      </c>
      <c r="H2747" t="s">
        <v>450</v>
      </c>
      <c r="I2747" t="s">
        <v>1949</v>
      </c>
      <c r="J2747" t="s">
        <v>511</v>
      </c>
      <c r="K2747">
        <v>28540</v>
      </c>
      <c r="L2747" t="s">
        <v>453</v>
      </c>
      <c r="M2747" t="s">
        <v>2022</v>
      </c>
      <c r="N2747" t="s">
        <v>494</v>
      </c>
      <c r="O2747" t="s">
        <v>584</v>
      </c>
      <c r="P2747" t="s">
        <v>2023</v>
      </c>
      <c r="Q2747">
        <v>79.992000000000004</v>
      </c>
      <c r="R2747">
        <v>1</v>
      </c>
      <c r="S2747">
        <v>0.2</v>
      </c>
      <c r="T2747" s="16">
        <v>21.997800000000002</v>
      </c>
    </row>
    <row r="2748" spans="1:20" x14ac:dyDescent="0.3">
      <c r="A2748" t="s">
        <v>6336</v>
      </c>
      <c r="B2748" s="1">
        <v>41771</v>
      </c>
      <c r="C2748" s="1">
        <v>41776</v>
      </c>
      <c r="D2748" t="s">
        <v>473</v>
      </c>
      <c r="E2748" t="s">
        <v>3882</v>
      </c>
      <c r="F2748" t="s">
        <v>3883</v>
      </c>
      <c r="G2748" t="s">
        <v>449</v>
      </c>
      <c r="H2748" t="s">
        <v>450</v>
      </c>
      <c r="I2748" t="s">
        <v>1036</v>
      </c>
      <c r="J2748" t="s">
        <v>1671</v>
      </c>
      <c r="K2748">
        <v>2038</v>
      </c>
      <c r="L2748" t="s">
        <v>571</v>
      </c>
      <c r="M2748" t="s">
        <v>2774</v>
      </c>
      <c r="N2748" t="s">
        <v>455</v>
      </c>
      <c r="O2748" t="s">
        <v>479</v>
      </c>
      <c r="P2748" t="s">
        <v>2775</v>
      </c>
      <c r="Q2748">
        <v>700.05600000000004</v>
      </c>
      <c r="R2748">
        <v>3</v>
      </c>
      <c r="S2748">
        <v>0.3</v>
      </c>
      <c r="T2748" s="16">
        <v>-130.0104</v>
      </c>
    </row>
    <row r="2749" spans="1:20" x14ac:dyDescent="0.3">
      <c r="A2749" t="s">
        <v>6337</v>
      </c>
      <c r="B2749" s="1">
        <v>42330</v>
      </c>
      <c r="C2749" s="1">
        <v>42334</v>
      </c>
      <c r="D2749" t="s">
        <v>473</v>
      </c>
      <c r="E2749" t="s">
        <v>3771</v>
      </c>
      <c r="F2749" t="s">
        <v>3772</v>
      </c>
      <c r="G2749" t="s">
        <v>525</v>
      </c>
      <c r="H2749" t="s">
        <v>450</v>
      </c>
      <c r="I2749" t="s">
        <v>6338</v>
      </c>
      <c r="J2749" t="s">
        <v>527</v>
      </c>
      <c r="K2749">
        <v>75034</v>
      </c>
      <c r="L2749" t="s">
        <v>528</v>
      </c>
      <c r="M2749" t="s">
        <v>6339</v>
      </c>
      <c r="N2749" t="s">
        <v>494</v>
      </c>
      <c r="O2749" t="s">
        <v>584</v>
      </c>
      <c r="P2749" t="s">
        <v>6340</v>
      </c>
      <c r="Q2749">
        <v>27.168000000000003</v>
      </c>
      <c r="R2749">
        <v>4</v>
      </c>
      <c r="S2749">
        <v>0.2</v>
      </c>
      <c r="T2749" s="16">
        <v>-1.3583999999999987</v>
      </c>
    </row>
    <row r="2750" spans="1:20" x14ac:dyDescent="0.3">
      <c r="A2750" t="s">
        <v>6341</v>
      </c>
      <c r="B2750" s="1">
        <v>42342</v>
      </c>
      <c r="C2750" s="1">
        <v>42346</v>
      </c>
      <c r="D2750" t="s">
        <v>473</v>
      </c>
      <c r="E2750" t="s">
        <v>6342</v>
      </c>
      <c r="F2750" t="s">
        <v>6343</v>
      </c>
      <c r="G2750" t="s">
        <v>449</v>
      </c>
      <c r="H2750" t="s">
        <v>450</v>
      </c>
      <c r="I2750" t="s">
        <v>6079</v>
      </c>
      <c r="J2750" t="s">
        <v>477</v>
      </c>
      <c r="K2750">
        <v>32303</v>
      </c>
      <c r="L2750" t="s">
        <v>453</v>
      </c>
      <c r="M2750" t="s">
        <v>5821</v>
      </c>
      <c r="N2750" t="s">
        <v>469</v>
      </c>
      <c r="O2750" t="s">
        <v>498</v>
      </c>
      <c r="P2750" t="s">
        <v>5822</v>
      </c>
      <c r="Q2750">
        <v>8.2260000000000009</v>
      </c>
      <c r="R2750">
        <v>3</v>
      </c>
      <c r="S2750">
        <v>0.7</v>
      </c>
      <c r="T2750" s="16">
        <v>-6.0323999999999991</v>
      </c>
    </row>
    <row r="2751" spans="1:20" x14ac:dyDescent="0.3">
      <c r="A2751" t="s">
        <v>6344</v>
      </c>
      <c r="B2751" s="1">
        <v>41798</v>
      </c>
      <c r="C2751" s="1">
        <v>41804</v>
      </c>
      <c r="D2751" t="s">
        <v>473</v>
      </c>
      <c r="E2751" t="s">
        <v>2380</v>
      </c>
      <c r="F2751" t="s">
        <v>2381</v>
      </c>
      <c r="G2751" t="s">
        <v>449</v>
      </c>
      <c r="H2751" t="s">
        <v>450</v>
      </c>
      <c r="I2751" t="s">
        <v>518</v>
      </c>
      <c r="J2751" t="s">
        <v>519</v>
      </c>
      <c r="K2751">
        <v>98115</v>
      </c>
      <c r="L2751" t="s">
        <v>467</v>
      </c>
      <c r="M2751" t="s">
        <v>6345</v>
      </c>
      <c r="N2751" t="s">
        <v>455</v>
      </c>
      <c r="O2751" t="s">
        <v>459</v>
      </c>
      <c r="P2751" t="s">
        <v>6346</v>
      </c>
      <c r="Q2751">
        <v>585.55200000000002</v>
      </c>
      <c r="R2751">
        <v>3</v>
      </c>
      <c r="S2751">
        <v>0.2</v>
      </c>
      <c r="T2751" s="16">
        <v>73.19399999999996</v>
      </c>
    </row>
    <row r="2752" spans="1:20" x14ac:dyDescent="0.3">
      <c r="A2752" t="s">
        <v>6347</v>
      </c>
      <c r="B2752" s="1">
        <v>41859</v>
      </c>
      <c r="C2752" s="1">
        <v>41862</v>
      </c>
      <c r="D2752" t="s">
        <v>446</v>
      </c>
      <c r="E2752" t="s">
        <v>5884</v>
      </c>
      <c r="F2752" t="s">
        <v>5885</v>
      </c>
      <c r="G2752" t="s">
        <v>449</v>
      </c>
      <c r="H2752" t="s">
        <v>450</v>
      </c>
      <c r="I2752" t="s">
        <v>6348</v>
      </c>
      <c r="J2752" t="s">
        <v>466</v>
      </c>
      <c r="K2752">
        <v>95687</v>
      </c>
      <c r="L2752" t="s">
        <v>467</v>
      </c>
      <c r="M2752" t="s">
        <v>6349</v>
      </c>
      <c r="N2752" t="s">
        <v>469</v>
      </c>
      <c r="O2752" t="s">
        <v>482</v>
      </c>
      <c r="P2752" t="s">
        <v>6350</v>
      </c>
      <c r="Q2752">
        <v>423.28</v>
      </c>
      <c r="R2752">
        <v>11</v>
      </c>
      <c r="S2752">
        <v>0</v>
      </c>
      <c r="T2752" s="16">
        <v>110.05279999999999</v>
      </c>
    </row>
    <row r="2753" spans="1:20" x14ac:dyDescent="0.3">
      <c r="A2753" t="s">
        <v>6351</v>
      </c>
      <c r="B2753" s="1">
        <v>41785</v>
      </c>
      <c r="C2753" s="1">
        <v>41789</v>
      </c>
      <c r="D2753" t="s">
        <v>473</v>
      </c>
      <c r="E2753" t="s">
        <v>4804</v>
      </c>
      <c r="F2753" t="s">
        <v>4805</v>
      </c>
      <c r="G2753" t="s">
        <v>449</v>
      </c>
      <c r="H2753" t="s">
        <v>450</v>
      </c>
      <c r="I2753" t="s">
        <v>465</v>
      </c>
      <c r="J2753" t="s">
        <v>466</v>
      </c>
      <c r="K2753">
        <v>90008</v>
      </c>
      <c r="L2753" t="s">
        <v>467</v>
      </c>
      <c r="M2753" t="s">
        <v>5051</v>
      </c>
      <c r="N2753" t="s">
        <v>455</v>
      </c>
      <c r="O2753" t="s">
        <v>459</v>
      </c>
      <c r="P2753" t="s">
        <v>5052</v>
      </c>
      <c r="Q2753">
        <v>225.29600000000002</v>
      </c>
      <c r="R2753">
        <v>2</v>
      </c>
      <c r="S2753">
        <v>0.2</v>
      </c>
      <c r="T2753" s="16">
        <v>22.529599999999995</v>
      </c>
    </row>
    <row r="2754" spans="1:20" x14ac:dyDescent="0.3">
      <c r="A2754" t="s">
        <v>6352</v>
      </c>
      <c r="B2754" s="1">
        <v>42111</v>
      </c>
      <c r="C2754" s="1">
        <v>42115</v>
      </c>
      <c r="D2754" t="s">
        <v>473</v>
      </c>
      <c r="E2754" t="s">
        <v>6353</v>
      </c>
      <c r="F2754" t="s">
        <v>6354</v>
      </c>
      <c r="G2754" t="s">
        <v>449</v>
      </c>
      <c r="H2754" t="s">
        <v>450</v>
      </c>
      <c r="I2754" t="s">
        <v>550</v>
      </c>
      <c r="J2754" t="s">
        <v>466</v>
      </c>
      <c r="K2754">
        <v>94122</v>
      </c>
      <c r="L2754" t="s">
        <v>467</v>
      </c>
      <c r="M2754" t="s">
        <v>4655</v>
      </c>
      <c r="N2754" t="s">
        <v>469</v>
      </c>
      <c r="O2754" t="s">
        <v>491</v>
      </c>
      <c r="P2754" t="s">
        <v>4656</v>
      </c>
      <c r="Q2754">
        <v>5.56</v>
      </c>
      <c r="R2754">
        <v>2</v>
      </c>
      <c r="S2754">
        <v>0</v>
      </c>
      <c r="T2754" s="16">
        <v>2.2239999999999998</v>
      </c>
    </row>
    <row r="2755" spans="1:20" x14ac:dyDescent="0.3">
      <c r="A2755" t="s">
        <v>6352</v>
      </c>
      <c r="B2755" s="1">
        <v>42111</v>
      </c>
      <c r="C2755" s="1">
        <v>42115</v>
      </c>
      <c r="D2755" t="s">
        <v>473</v>
      </c>
      <c r="E2755" t="s">
        <v>6353</v>
      </c>
      <c r="F2755" t="s">
        <v>6354</v>
      </c>
      <c r="G2755" t="s">
        <v>449</v>
      </c>
      <c r="H2755" t="s">
        <v>450</v>
      </c>
      <c r="I2755" t="s">
        <v>550</v>
      </c>
      <c r="J2755" t="s">
        <v>466</v>
      </c>
      <c r="K2755">
        <v>94122</v>
      </c>
      <c r="L2755" t="s">
        <v>467</v>
      </c>
      <c r="M2755" t="s">
        <v>2853</v>
      </c>
      <c r="N2755" t="s">
        <v>494</v>
      </c>
      <c r="O2755" t="s">
        <v>584</v>
      </c>
      <c r="P2755" t="s">
        <v>2854</v>
      </c>
      <c r="Q2755">
        <v>323.37</v>
      </c>
      <c r="R2755">
        <v>3</v>
      </c>
      <c r="S2755">
        <v>0</v>
      </c>
      <c r="T2755" s="16">
        <v>129.34800000000001</v>
      </c>
    </row>
    <row r="2756" spans="1:20" x14ac:dyDescent="0.3">
      <c r="A2756" t="s">
        <v>6352</v>
      </c>
      <c r="B2756" s="1">
        <v>42111</v>
      </c>
      <c r="C2756" s="1">
        <v>42115</v>
      </c>
      <c r="D2756" t="s">
        <v>473</v>
      </c>
      <c r="E2756" t="s">
        <v>6353</v>
      </c>
      <c r="F2756" t="s">
        <v>6354</v>
      </c>
      <c r="G2756" t="s">
        <v>449</v>
      </c>
      <c r="H2756" t="s">
        <v>450</v>
      </c>
      <c r="I2756" t="s">
        <v>550</v>
      </c>
      <c r="J2756" t="s">
        <v>466</v>
      </c>
      <c r="K2756">
        <v>94122</v>
      </c>
      <c r="L2756" t="s">
        <v>467</v>
      </c>
      <c r="M2756" t="s">
        <v>4214</v>
      </c>
      <c r="N2756" t="s">
        <v>494</v>
      </c>
      <c r="O2756" t="s">
        <v>495</v>
      </c>
      <c r="P2756" t="s">
        <v>6137</v>
      </c>
      <c r="Q2756">
        <v>783.96000000000015</v>
      </c>
      <c r="R2756">
        <v>5</v>
      </c>
      <c r="S2756">
        <v>0.2</v>
      </c>
      <c r="T2756" s="16">
        <v>68.59650000000002</v>
      </c>
    </row>
    <row r="2757" spans="1:20" x14ac:dyDescent="0.3">
      <c r="A2757" t="s">
        <v>6352</v>
      </c>
      <c r="B2757" s="1">
        <v>42111</v>
      </c>
      <c r="C2757" s="1">
        <v>42115</v>
      </c>
      <c r="D2757" t="s">
        <v>473</v>
      </c>
      <c r="E2757" t="s">
        <v>6353</v>
      </c>
      <c r="F2757" t="s">
        <v>6354</v>
      </c>
      <c r="G2757" t="s">
        <v>449</v>
      </c>
      <c r="H2757" t="s">
        <v>450</v>
      </c>
      <c r="I2757" t="s">
        <v>550</v>
      </c>
      <c r="J2757" t="s">
        <v>466</v>
      </c>
      <c r="K2757">
        <v>94122</v>
      </c>
      <c r="L2757" t="s">
        <v>467</v>
      </c>
      <c r="M2757" t="s">
        <v>6044</v>
      </c>
      <c r="N2757" t="s">
        <v>469</v>
      </c>
      <c r="O2757" t="s">
        <v>501</v>
      </c>
      <c r="P2757" t="s">
        <v>6045</v>
      </c>
      <c r="Q2757">
        <v>1447.6499999999999</v>
      </c>
      <c r="R2757">
        <v>5</v>
      </c>
      <c r="S2757">
        <v>0</v>
      </c>
      <c r="T2757" s="16">
        <v>419.8184999999998</v>
      </c>
    </row>
    <row r="2758" spans="1:20" x14ac:dyDescent="0.3">
      <c r="A2758" t="s">
        <v>6352</v>
      </c>
      <c r="B2758" s="1">
        <v>42111</v>
      </c>
      <c r="C2758" s="1">
        <v>42115</v>
      </c>
      <c r="D2758" t="s">
        <v>473</v>
      </c>
      <c r="E2758" t="s">
        <v>6353</v>
      </c>
      <c r="F2758" t="s">
        <v>6354</v>
      </c>
      <c r="G2758" t="s">
        <v>449</v>
      </c>
      <c r="H2758" t="s">
        <v>450</v>
      </c>
      <c r="I2758" t="s">
        <v>550</v>
      </c>
      <c r="J2758" t="s">
        <v>466</v>
      </c>
      <c r="K2758">
        <v>94122</v>
      </c>
      <c r="L2758" t="s">
        <v>467</v>
      </c>
      <c r="M2758" t="s">
        <v>5869</v>
      </c>
      <c r="N2758" t="s">
        <v>469</v>
      </c>
      <c r="O2758" t="s">
        <v>513</v>
      </c>
      <c r="P2758" t="s">
        <v>5870</v>
      </c>
      <c r="Q2758">
        <v>11.96</v>
      </c>
      <c r="R2758">
        <v>2</v>
      </c>
      <c r="S2758">
        <v>0</v>
      </c>
      <c r="T2758" s="16">
        <v>5.8604000000000003</v>
      </c>
    </row>
    <row r="2759" spans="1:20" x14ac:dyDescent="0.3">
      <c r="A2759" t="s">
        <v>6355</v>
      </c>
      <c r="B2759" s="1">
        <v>42532</v>
      </c>
      <c r="C2759" s="1">
        <v>42534</v>
      </c>
      <c r="D2759" t="s">
        <v>446</v>
      </c>
      <c r="E2759" t="s">
        <v>2919</v>
      </c>
      <c r="F2759" t="s">
        <v>2920</v>
      </c>
      <c r="G2759" t="s">
        <v>449</v>
      </c>
      <c r="H2759" t="s">
        <v>450</v>
      </c>
      <c r="I2759" t="s">
        <v>689</v>
      </c>
      <c r="J2759" t="s">
        <v>690</v>
      </c>
      <c r="K2759">
        <v>10035</v>
      </c>
      <c r="L2759" t="s">
        <v>571</v>
      </c>
      <c r="M2759" t="s">
        <v>2993</v>
      </c>
      <c r="N2759" t="s">
        <v>494</v>
      </c>
      <c r="O2759" t="s">
        <v>584</v>
      </c>
      <c r="P2759" t="s">
        <v>2994</v>
      </c>
      <c r="Q2759">
        <v>239.96999999999997</v>
      </c>
      <c r="R2759">
        <v>3</v>
      </c>
      <c r="S2759">
        <v>0</v>
      </c>
      <c r="T2759" s="16">
        <v>71.990999999999985</v>
      </c>
    </row>
    <row r="2760" spans="1:20" x14ac:dyDescent="0.3">
      <c r="A2760" t="s">
        <v>6356</v>
      </c>
      <c r="B2760" s="1">
        <v>42440</v>
      </c>
      <c r="C2760" s="1">
        <v>42444</v>
      </c>
      <c r="D2760" t="s">
        <v>473</v>
      </c>
      <c r="E2760" t="s">
        <v>6357</v>
      </c>
      <c r="F2760" t="s">
        <v>6358</v>
      </c>
      <c r="G2760" t="s">
        <v>525</v>
      </c>
      <c r="H2760" t="s">
        <v>450</v>
      </c>
      <c r="I2760" t="s">
        <v>920</v>
      </c>
      <c r="J2760" t="s">
        <v>1698</v>
      </c>
      <c r="K2760">
        <v>31907</v>
      </c>
      <c r="L2760" t="s">
        <v>453</v>
      </c>
      <c r="M2760" t="s">
        <v>4388</v>
      </c>
      <c r="N2760" t="s">
        <v>455</v>
      </c>
      <c r="O2760" t="s">
        <v>488</v>
      </c>
      <c r="P2760" t="s">
        <v>6202</v>
      </c>
      <c r="Q2760">
        <v>76.92</v>
      </c>
      <c r="R2760">
        <v>4</v>
      </c>
      <c r="S2760">
        <v>0</v>
      </c>
      <c r="T2760" s="16">
        <v>31.537200000000006</v>
      </c>
    </row>
    <row r="2761" spans="1:20" x14ac:dyDescent="0.3">
      <c r="A2761" t="s">
        <v>6356</v>
      </c>
      <c r="B2761" s="1">
        <v>42440</v>
      </c>
      <c r="C2761" s="1">
        <v>42444</v>
      </c>
      <c r="D2761" t="s">
        <v>473</v>
      </c>
      <c r="E2761" t="s">
        <v>6357</v>
      </c>
      <c r="F2761" t="s">
        <v>6358</v>
      </c>
      <c r="G2761" t="s">
        <v>525</v>
      </c>
      <c r="H2761" t="s">
        <v>450</v>
      </c>
      <c r="I2761" t="s">
        <v>920</v>
      </c>
      <c r="J2761" t="s">
        <v>1698</v>
      </c>
      <c r="K2761">
        <v>31907</v>
      </c>
      <c r="L2761" t="s">
        <v>453</v>
      </c>
      <c r="M2761" t="s">
        <v>3461</v>
      </c>
      <c r="N2761" t="s">
        <v>469</v>
      </c>
      <c r="O2761" t="s">
        <v>482</v>
      </c>
      <c r="P2761" t="s">
        <v>3462</v>
      </c>
      <c r="Q2761">
        <v>481.32</v>
      </c>
      <c r="R2761">
        <v>4</v>
      </c>
      <c r="S2761">
        <v>0</v>
      </c>
      <c r="T2761" s="16">
        <v>125.14319999999998</v>
      </c>
    </row>
    <row r="2762" spans="1:20" x14ac:dyDescent="0.3">
      <c r="A2762" t="s">
        <v>6359</v>
      </c>
      <c r="B2762" s="1">
        <v>41785</v>
      </c>
      <c r="C2762" s="1">
        <v>41788</v>
      </c>
      <c r="D2762" t="s">
        <v>611</v>
      </c>
      <c r="E2762" t="s">
        <v>6360</v>
      </c>
      <c r="F2762" t="s">
        <v>6361</v>
      </c>
      <c r="G2762" t="s">
        <v>525</v>
      </c>
      <c r="H2762" t="s">
        <v>450</v>
      </c>
      <c r="I2762" t="s">
        <v>4081</v>
      </c>
      <c r="J2762" t="s">
        <v>544</v>
      </c>
      <c r="K2762">
        <v>84107</v>
      </c>
      <c r="L2762" t="s">
        <v>467</v>
      </c>
      <c r="M2762" t="s">
        <v>1866</v>
      </c>
      <c r="N2762" t="s">
        <v>469</v>
      </c>
      <c r="O2762" t="s">
        <v>513</v>
      </c>
      <c r="P2762" t="s">
        <v>1867</v>
      </c>
      <c r="Q2762">
        <v>48.4</v>
      </c>
      <c r="R2762">
        <v>5</v>
      </c>
      <c r="S2762">
        <v>0</v>
      </c>
      <c r="T2762" s="16">
        <v>23.231999999999999</v>
      </c>
    </row>
    <row r="2763" spans="1:20" x14ac:dyDescent="0.3">
      <c r="A2763" t="s">
        <v>6362</v>
      </c>
      <c r="B2763" s="1">
        <v>43020</v>
      </c>
      <c r="C2763" s="1">
        <v>43022</v>
      </c>
      <c r="D2763" t="s">
        <v>611</v>
      </c>
      <c r="E2763" t="s">
        <v>1062</v>
      </c>
      <c r="F2763" t="s">
        <v>1063</v>
      </c>
      <c r="G2763" t="s">
        <v>525</v>
      </c>
      <c r="H2763" t="s">
        <v>450</v>
      </c>
      <c r="I2763" t="s">
        <v>550</v>
      </c>
      <c r="J2763" t="s">
        <v>466</v>
      </c>
      <c r="K2763">
        <v>94110</v>
      </c>
      <c r="L2763" t="s">
        <v>467</v>
      </c>
      <c r="M2763" t="s">
        <v>6363</v>
      </c>
      <c r="N2763" t="s">
        <v>494</v>
      </c>
      <c r="O2763" t="s">
        <v>584</v>
      </c>
      <c r="P2763" t="s">
        <v>6364</v>
      </c>
      <c r="Q2763">
        <v>0.99</v>
      </c>
      <c r="R2763">
        <v>1</v>
      </c>
      <c r="S2763">
        <v>0</v>
      </c>
      <c r="T2763" s="16">
        <v>0.4356000000000001</v>
      </c>
    </row>
    <row r="2764" spans="1:20" x14ac:dyDescent="0.3">
      <c r="A2764" t="s">
        <v>6362</v>
      </c>
      <c r="B2764" s="1">
        <v>43020</v>
      </c>
      <c r="C2764" s="1">
        <v>43022</v>
      </c>
      <c r="D2764" t="s">
        <v>611</v>
      </c>
      <c r="E2764" t="s">
        <v>1062</v>
      </c>
      <c r="F2764" t="s">
        <v>1063</v>
      </c>
      <c r="G2764" t="s">
        <v>525</v>
      </c>
      <c r="H2764" t="s">
        <v>450</v>
      </c>
      <c r="I2764" t="s">
        <v>550</v>
      </c>
      <c r="J2764" t="s">
        <v>466</v>
      </c>
      <c r="K2764">
        <v>94110</v>
      </c>
      <c r="L2764" t="s">
        <v>467</v>
      </c>
      <c r="M2764" t="s">
        <v>4294</v>
      </c>
      <c r="N2764" t="s">
        <v>469</v>
      </c>
      <c r="O2764" t="s">
        <v>498</v>
      </c>
      <c r="P2764" t="s">
        <v>4295</v>
      </c>
      <c r="Q2764">
        <v>101.84</v>
      </c>
      <c r="R2764">
        <v>5</v>
      </c>
      <c r="S2764">
        <v>0.2</v>
      </c>
      <c r="T2764" s="16">
        <v>36.917000000000002</v>
      </c>
    </row>
    <row r="2765" spans="1:20" x14ac:dyDescent="0.3">
      <c r="A2765" t="s">
        <v>6365</v>
      </c>
      <c r="B2765" s="1">
        <v>42908</v>
      </c>
      <c r="C2765" s="1">
        <v>42914</v>
      </c>
      <c r="D2765" t="s">
        <v>473</v>
      </c>
      <c r="E2765" t="s">
        <v>4483</v>
      </c>
      <c r="F2765" t="s">
        <v>4484</v>
      </c>
      <c r="G2765" t="s">
        <v>525</v>
      </c>
      <c r="H2765" t="s">
        <v>450</v>
      </c>
      <c r="I2765" t="s">
        <v>569</v>
      </c>
      <c r="J2765" t="s">
        <v>570</v>
      </c>
      <c r="K2765">
        <v>19140</v>
      </c>
      <c r="L2765" t="s">
        <v>571</v>
      </c>
      <c r="M2765" t="s">
        <v>6366</v>
      </c>
      <c r="N2765" t="s">
        <v>469</v>
      </c>
      <c r="O2765" t="s">
        <v>498</v>
      </c>
      <c r="P2765" t="s">
        <v>6367</v>
      </c>
      <c r="Q2765">
        <v>10.332000000000003</v>
      </c>
      <c r="R2765">
        <v>3</v>
      </c>
      <c r="S2765">
        <v>0.7</v>
      </c>
      <c r="T2765" s="16">
        <v>-7.5767999999999986</v>
      </c>
    </row>
    <row r="2766" spans="1:20" x14ac:dyDescent="0.3">
      <c r="A2766" t="s">
        <v>6365</v>
      </c>
      <c r="B2766" s="1">
        <v>42908</v>
      </c>
      <c r="C2766" s="1">
        <v>42914</v>
      </c>
      <c r="D2766" t="s">
        <v>473</v>
      </c>
      <c r="E2766" t="s">
        <v>4483</v>
      </c>
      <c r="F2766" t="s">
        <v>4484</v>
      </c>
      <c r="G2766" t="s">
        <v>525</v>
      </c>
      <c r="H2766" t="s">
        <v>450</v>
      </c>
      <c r="I2766" t="s">
        <v>569</v>
      </c>
      <c r="J2766" t="s">
        <v>570</v>
      </c>
      <c r="K2766">
        <v>19140</v>
      </c>
      <c r="L2766" t="s">
        <v>571</v>
      </c>
      <c r="M2766" t="s">
        <v>1813</v>
      </c>
      <c r="N2766" t="s">
        <v>469</v>
      </c>
      <c r="O2766" t="s">
        <v>498</v>
      </c>
      <c r="P2766" t="s">
        <v>1814</v>
      </c>
      <c r="Q2766">
        <v>31.155000000000005</v>
      </c>
      <c r="R2766">
        <v>5</v>
      </c>
      <c r="S2766">
        <v>0.7</v>
      </c>
      <c r="T2766" s="16">
        <v>-23.8855</v>
      </c>
    </row>
    <row r="2767" spans="1:20" x14ac:dyDescent="0.3">
      <c r="A2767" t="s">
        <v>6365</v>
      </c>
      <c r="B2767" s="1">
        <v>42908</v>
      </c>
      <c r="C2767" s="1">
        <v>42914</v>
      </c>
      <c r="D2767" t="s">
        <v>473</v>
      </c>
      <c r="E2767" t="s">
        <v>4483</v>
      </c>
      <c r="F2767" t="s">
        <v>4484</v>
      </c>
      <c r="G2767" t="s">
        <v>525</v>
      </c>
      <c r="H2767" t="s">
        <v>450</v>
      </c>
      <c r="I2767" t="s">
        <v>569</v>
      </c>
      <c r="J2767" t="s">
        <v>570</v>
      </c>
      <c r="K2767">
        <v>19140</v>
      </c>
      <c r="L2767" t="s">
        <v>571</v>
      </c>
      <c r="M2767" t="s">
        <v>6368</v>
      </c>
      <c r="N2767" t="s">
        <v>469</v>
      </c>
      <c r="O2767" t="s">
        <v>482</v>
      </c>
      <c r="P2767" t="s">
        <v>6369</v>
      </c>
      <c r="Q2767">
        <v>8.9280000000000008</v>
      </c>
      <c r="R2767">
        <v>2</v>
      </c>
      <c r="S2767">
        <v>0.2</v>
      </c>
      <c r="T2767" s="16">
        <v>0.66959999999999997</v>
      </c>
    </row>
    <row r="2768" spans="1:20" x14ac:dyDescent="0.3">
      <c r="A2768" t="s">
        <v>6370</v>
      </c>
      <c r="B2768" s="1">
        <v>42750</v>
      </c>
      <c r="C2768" s="1">
        <v>42753</v>
      </c>
      <c r="D2768" t="s">
        <v>611</v>
      </c>
      <c r="E2768" t="s">
        <v>3370</v>
      </c>
      <c r="F2768" t="s">
        <v>3371</v>
      </c>
      <c r="G2768" t="s">
        <v>449</v>
      </c>
      <c r="H2768" t="s">
        <v>450</v>
      </c>
      <c r="I2768" t="s">
        <v>569</v>
      </c>
      <c r="J2768" t="s">
        <v>570</v>
      </c>
      <c r="K2768">
        <v>19134</v>
      </c>
      <c r="L2768" t="s">
        <v>571</v>
      </c>
      <c r="M2768" t="s">
        <v>6371</v>
      </c>
      <c r="N2768" t="s">
        <v>469</v>
      </c>
      <c r="O2768" t="s">
        <v>501</v>
      </c>
      <c r="P2768" t="s">
        <v>6372</v>
      </c>
      <c r="Q2768">
        <v>34.384</v>
      </c>
      <c r="R2768">
        <v>1</v>
      </c>
      <c r="S2768">
        <v>0.2</v>
      </c>
      <c r="T2768" s="16">
        <v>3.8681999999999945</v>
      </c>
    </row>
    <row r="2769" spans="1:20" x14ac:dyDescent="0.3">
      <c r="A2769" t="s">
        <v>6370</v>
      </c>
      <c r="B2769" s="1">
        <v>42750</v>
      </c>
      <c r="C2769" s="1">
        <v>42753</v>
      </c>
      <c r="D2769" t="s">
        <v>611</v>
      </c>
      <c r="E2769" t="s">
        <v>3370</v>
      </c>
      <c r="F2769" t="s">
        <v>3371</v>
      </c>
      <c r="G2769" t="s">
        <v>449</v>
      </c>
      <c r="H2769" t="s">
        <v>450</v>
      </c>
      <c r="I2769" t="s">
        <v>569</v>
      </c>
      <c r="J2769" t="s">
        <v>570</v>
      </c>
      <c r="K2769">
        <v>19134</v>
      </c>
      <c r="L2769" t="s">
        <v>571</v>
      </c>
      <c r="M2769" t="s">
        <v>1363</v>
      </c>
      <c r="N2769" t="s">
        <v>469</v>
      </c>
      <c r="O2769" t="s">
        <v>501</v>
      </c>
      <c r="P2769" t="s">
        <v>1364</v>
      </c>
      <c r="Q2769">
        <v>1924.1599999999999</v>
      </c>
      <c r="R2769">
        <v>8</v>
      </c>
      <c r="S2769">
        <v>0.2</v>
      </c>
      <c r="T2769" s="16">
        <v>312.67599999999993</v>
      </c>
    </row>
    <row r="2770" spans="1:20" x14ac:dyDescent="0.3">
      <c r="A2770" t="s">
        <v>6373</v>
      </c>
      <c r="B2770" s="1">
        <v>42096</v>
      </c>
      <c r="C2770" s="1">
        <v>42101</v>
      </c>
      <c r="D2770" t="s">
        <v>473</v>
      </c>
      <c r="E2770" t="s">
        <v>6374</v>
      </c>
      <c r="F2770" t="s">
        <v>6375</v>
      </c>
      <c r="G2770" t="s">
        <v>449</v>
      </c>
      <c r="H2770" t="s">
        <v>450</v>
      </c>
      <c r="I2770" t="s">
        <v>1240</v>
      </c>
      <c r="J2770" t="s">
        <v>527</v>
      </c>
      <c r="K2770">
        <v>75220</v>
      </c>
      <c r="L2770" t="s">
        <v>528</v>
      </c>
      <c r="M2770" t="s">
        <v>6376</v>
      </c>
      <c r="N2770" t="s">
        <v>469</v>
      </c>
      <c r="O2770" t="s">
        <v>501</v>
      </c>
      <c r="P2770" t="s">
        <v>6377</v>
      </c>
      <c r="Q2770">
        <v>32.191999999999993</v>
      </c>
      <c r="R2770">
        <v>2</v>
      </c>
      <c r="S2770">
        <v>0.8</v>
      </c>
      <c r="T2770" s="16">
        <v>-80.48</v>
      </c>
    </row>
    <row r="2771" spans="1:20" x14ac:dyDescent="0.3">
      <c r="A2771" t="s">
        <v>6373</v>
      </c>
      <c r="B2771" s="1">
        <v>42096</v>
      </c>
      <c r="C2771" s="1">
        <v>42101</v>
      </c>
      <c r="D2771" t="s">
        <v>473</v>
      </c>
      <c r="E2771" t="s">
        <v>6374</v>
      </c>
      <c r="F2771" t="s">
        <v>6375</v>
      </c>
      <c r="G2771" t="s">
        <v>449</v>
      </c>
      <c r="H2771" t="s">
        <v>450</v>
      </c>
      <c r="I2771" t="s">
        <v>1240</v>
      </c>
      <c r="J2771" t="s">
        <v>527</v>
      </c>
      <c r="K2771">
        <v>75220</v>
      </c>
      <c r="L2771" t="s">
        <v>528</v>
      </c>
      <c r="M2771" t="s">
        <v>4588</v>
      </c>
      <c r="N2771" t="s">
        <v>494</v>
      </c>
      <c r="O2771" t="s">
        <v>584</v>
      </c>
      <c r="P2771" t="s">
        <v>4589</v>
      </c>
      <c r="Q2771">
        <v>50.120000000000005</v>
      </c>
      <c r="R2771">
        <v>7</v>
      </c>
      <c r="S2771">
        <v>0.2</v>
      </c>
      <c r="T2771" s="16">
        <v>-0.62650000000000716</v>
      </c>
    </row>
    <row r="2772" spans="1:20" x14ac:dyDescent="0.3">
      <c r="A2772" t="s">
        <v>6373</v>
      </c>
      <c r="B2772" s="1">
        <v>42096</v>
      </c>
      <c r="C2772" s="1">
        <v>42101</v>
      </c>
      <c r="D2772" t="s">
        <v>473</v>
      </c>
      <c r="E2772" t="s">
        <v>6374</v>
      </c>
      <c r="F2772" t="s">
        <v>6375</v>
      </c>
      <c r="G2772" t="s">
        <v>449</v>
      </c>
      <c r="H2772" t="s">
        <v>450</v>
      </c>
      <c r="I2772" t="s">
        <v>1240</v>
      </c>
      <c r="J2772" t="s">
        <v>527</v>
      </c>
      <c r="K2772">
        <v>75220</v>
      </c>
      <c r="L2772" t="s">
        <v>528</v>
      </c>
      <c r="M2772" t="s">
        <v>5394</v>
      </c>
      <c r="N2772" t="s">
        <v>494</v>
      </c>
      <c r="O2772" t="s">
        <v>584</v>
      </c>
      <c r="P2772" t="s">
        <v>5395</v>
      </c>
      <c r="Q2772">
        <v>47.975999999999999</v>
      </c>
      <c r="R2772">
        <v>3</v>
      </c>
      <c r="S2772">
        <v>0.2</v>
      </c>
      <c r="T2772" s="16">
        <v>1.7990999999999993</v>
      </c>
    </row>
    <row r="2773" spans="1:20" x14ac:dyDescent="0.3">
      <c r="A2773" t="s">
        <v>6378</v>
      </c>
      <c r="B2773" s="1">
        <v>42616</v>
      </c>
      <c r="C2773" s="1">
        <v>42623</v>
      </c>
      <c r="D2773" t="s">
        <v>473</v>
      </c>
      <c r="E2773" t="s">
        <v>3503</v>
      </c>
      <c r="F2773" t="s">
        <v>3504</v>
      </c>
      <c r="G2773" t="s">
        <v>449</v>
      </c>
      <c r="H2773" t="s">
        <v>450</v>
      </c>
      <c r="I2773" t="s">
        <v>6379</v>
      </c>
      <c r="J2773" t="s">
        <v>537</v>
      </c>
      <c r="K2773">
        <v>53186</v>
      </c>
      <c r="L2773" t="s">
        <v>528</v>
      </c>
      <c r="M2773" t="s">
        <v>1910</v>
      </c>
      <c r="N2773" t="s">
        <v>469</v>
      </c>
      <c r="O2773" t="s">
        <v>482</v>
      </c>
      <c r="P2773" t="s">
        <v>1911</v>
      </c>
      <c r="Q2773">
        <v>54.5</v>
      </c>
      <c r="R2773">
        <v>5</v>
      </c>
      <c r="S2773">
        <v>0</v>
      </c>
      <c r="T2773" s="16">
        <v>14.169999999999998</v>
      </c>
    </row>
    <row r="2774" spans="1:20" x14ac:dyDescent="0.3">
      <c r="A2774" t="s">
        <v>6380</v>
      </c>
      <c r="B2774" s="1">
        <v>43079</v>
      </c>
      <c r="C2774" s="1">
        <v>43081</v>
      </c>
      <c r="D2774" t="s">
        <v>611</v>
      </c>
      <c r="E2774" t="s">
        <v>4990</v>
      </c>
      <c r="F2774" t="s">
        <v>4991</v>
      </c>
      <c r="G2774" t="s">
        <v>449</v>
      </c>
      <c r="H2774" t="s">
        <v>450</v>
      </c>
      <c r="I2774" t="s">
        <v>476</v>
      </c>
      <c r="J2774" t="s">
        <v>477</v>
      </c>
      <c r="K2774">
        <v>33311</v>
      </c>
      <c r="L2774" t="s">
        <v>453</v>
      </c>
      <c r="M2774" t="s">
        <v>3317</v>
      </c>
      <c r="N2774" t="s">
        <v>455</v>
      </c>
      <c r="O2774" t="s">
        <v>488</v>
      </c>
      <c r="P2774" t="s">
        <v>1348</v>
      </c>
      <c r="Q2774">
        <v>19.103999999999999</v>
      </c>
      <c r="R2774">
        <v>3</v>
      </c>
      <c r="S2774">
        <v>0.2</v>
      </c>
      <c r="T2774" s="16">
        <v>5.7312000000000012</v>
      </c>
    </row>
    <row r="2775" spans="1:20" x14ac:dyDescent="0.3">
      <c r="A2775" t="s">
        <v>6381</v>
      </c>
      <c r="B2775" s="1">
        <v>42696</v>
      </c>
      <c r="C2775" s="1">
        <v>42700</v>
      </c>
      <c r="D2775" t="s">
        <v>473</v>
      </c>
      <c r="E2775" t="s">
        <v>3413</v>
      </c>
      <c r="F2775" t="s">
        <v>3414</v>
      </c>
      <c r="G2775" t="s">
        <v>449</v>
      </c>
      <c r="H2775" t="s">
        <v>450</v>
      </c>
      <c r="I2775" t="s">
        <v>1305</v>
      </c>
      <c r="J2775" t="s">
        <v>661</v>
      </c>
      <c r="K2775">
        <v>48205</v>
      </c>
      <c r="L2775" t="s">
        <v>528</v>
      </c>
      <c r="M2775" t="s">
        <v>837</v>
      </c>
      <c r="N2775" t="s">
        <v>469</v>
      </c>
      <c r="O2775" t="s">
        <v>498</v>
      </c>
      <c r="P2775" t="s">
        <v>838</v>
      </c>
      <c r="Q2775">
        <v>49.44</v>
      </c>
      <c r="R2775">
        <v>3</v>
      </c>
      <c r="S2775">
        <v>0</v>
      </c>
      <c r="T2775" s="16">
        <v>24.2256</v>
      </c>
    </row>
    <row r="2776" spans="1:20" x14ac:dyDescent="0.3">
      <c r="A2776" t="s">
        <v>6382</v>
      </c>
      <c r="B2776" s="1">
        <v>43050</v>
      </c>
      <c r="C2776" s="1">
        <v>43057</v>
      </c>
      <c r="D2776" t="s">
        <v>473</v>
      </c>
      <c r="E2776" t="s">
        <v>4911</v>
      </c>
      <c r="F2776" t="s">
        <v>4912</v>
      </c>
      <c r="G2776" t="s">
        <v>525</v>
      </c>
      <c r="H2776" t="s">
        <v>450</v>
      </c>
      <c r="I2776" t="s">
        <v>741</v>
      </c>
      <c r="J2776" t="s">
        <v>921</v>
      </c>
      <c r="K2776">
        <v>45503</v>
      </c>
      <c r="L2776" t="s">
        <v>571</v>
      </c>
      <c r="M2776" t="s">
        <v>2357</v>
      </c>
      <c r="N2776" t="s">
        <v>469</v>
      </c>
      <c r="O2776" t="s">
        <v>513</v>
      </c>
      <c r="P2776" t="s">
        <v>2358</v>
      </c>
      <c r="Q2776">
        <v>10.368000000000002</v>
      </c>
      <c r="R2776">
        <v>2</v>
      </c>
      <c r="S2776">
        <v>0.2</v>
      </c>
      <c r="T2776" s="16">
        <v>3.6288</v>
      </c>
    </row>
    <row r="2777" spans="1:20" x14ac:dyDescent="0.3">
      <c r="A2777" t="s">
        <v>6383</v>
      </c>
      <c r="B2777" s="1">
        <v>42664</v>
      </c>
      <c r="C2777" s="1">
        <v>42668</v>
      </c>
      <c r="D2777" t="s">
        <v>473</v>
      </c>
      <c r="E2777" t="s">
        <v>755</v>
      </c>
      <c r="F2777" t="s">
        <v>756</v>
      </c>
      <c r="G2777" t="s">
        <v>449</v>
      </c>
      <c r="H2777" t="s">
        <v>450</v>
      </c>
      <c r="I2777" t="s">
        <v>1373</v>
      </c>
      <c r="J2777" t="s">
        <v>466</v>
      </c>
      <c r="K2777">
        <v>92037</v>
      </c>
      <c r="L2777" t="s">
        <v>467</v>
      </c>
      <c r="M2777" t="s">
        <v>1386</v>
      </c>
      <c r="N2777" t="s">
        <v>469</v>
      </c>
      <c r="O2777" t="s">
        <v>482</v>
      </c>
      <c r="P2777" t="s">
        <v>1387</v>
      </c>
      <c r="Q2777">
        <v>154.44</v>
      </c>
      <c r="R2777">
        <v>3</v>
      </c>
      <c r="S2777">
        <v>0</v>
      </c>
      <c r="T2777" s="16">
        <v>1.5444000000000031</v>
      </c>
    </row>
    <row r="2778" spans="1:20" x14ac:dyDescent="0.3">
      <c r="A2778" t="s">
        <v>6384</v>
      </c>
      <c r="B2778" s="1">
        <v>42359</v>
      </c>
      <c r="C2778" s="1">
        <v>42363</v>
      </c>
      <c r="D2778" t="s">
        <v>473</v>
      </c>
      <c r="E2778" t="s">
        <v>857</v>
      </c>
      <c r="F2778" t="s">
        <v>858</v>
      </c>
      <c r="G2778" t="s">
        <v>464</v>
      </c>
      <c r="H2778" t="s">
        <v>450</v>
      </c>
      <c r="I2778" t="s">
        <v>1507</v>
      </c>
      <c r="J2778" t="s">
        <v>880</v>
      </c>
      <c r="K2778">
        <v>80906</v>
      </c>
      <c r="L2778" t="s">
        <v>467</v>
      </c>
      <c r="M2778" t="s">
        <v>4051</v>
      </c>
      <c r="N2778" t="s">
        <v>469</v>
      </c>
      <c r="O2778" t="s">
        <v>501</v>
      </c>
      <c r="P2778" t="s">
        <v>4052</v>
      </c>
      <c r="Q2778">
        <v>60.984000000000009</v>
      </c>
      <c r="R2778">
        <v>7</v>
      </c>
      <c r="S2778">
        <v>0.2</v>
      </c>
      <c r="T2778" s="16">
        <v>4.5737999999999985</v>
      </c>
    </row>
    <row r="2779" spans="1:20" x14ac:dyDescent="0.3">
      <c r="A2779" t="s">
        <v>6385</v>
      </c>
      <c r="B2779" s="1">
        <v>42202</v>
      </c>
      <c r="C2779" s="1">
        <v>42204</v>
      </c>
      <c r="D2779" t="s">
        <v>446</v>
      </c>
      <c r="E2779" t="s">
        <v>3255</v>
      </c>
      <c r="F2779" t="s">
        <v>3256</v>
      </c>
      <c r="G2779" t="s">
        <v>449</v>
      </c>
      <c r="H2779" t="s">
        <v>450</v>
      </c>
      <c r="I2779" t="s">
        <v>6386</v>
      </c>
      <c r="J2779" t="s">
        <v>466</v>
      </c>
      <c r="K2779">
        <v>93309</v>
      </c>
      <c r="L2779" t="s">
        <v>467</v>
      </c>
      <c r="M2779" t="s">
        <v>4908</v>
      </c>
      <c r="N2779" t="s">
        <v>455</v>
      </c>
      <c r="O2779" t="s">
        <v>456</v>
      </c>
      <c r="P2779" t="s">
        <v>4909</v>
      </c>
      <c r="Q2779">
        <v>195.46600000000001</v>
      </c>
      <c r="R2779">
        <v>2</v>
      </c>
      <c r="S2779">
        <v>0.15</v>
      </c>
      <c r="T2779" s="16">
        <v>-13.797600000000017</v>
      </c>
    </row>
    <row r="2780" spans="1:20" x14ac:dyDescent="0.3">
      <c r="A2780" t="s">
        <v>6387</v>
      </c>
      <c r="B2780" s="1">
        <v>42855</v>
      </c>
      <c r="C2780" s="1">
        <v>42860</v>
      </c>
      <c r="D2780" t="s">
        <v>473</v>
      </c>
      <c r="E2780" t="s">
        <v>1823</v>
      </c>
      <c r="F2780" t="s">
        <v>1824</v>
      </c>
      <c r="G2780" t="s">
        <v>464</v>
      </c>
      <c r="H2780" t="s">
        <v>450</v>
      </c>
      <c r="I2780" t="s">
        <v>6388</v>
      </c>
      <c r="J2780" t="s">
        <v>477</v>
      </c>
      <c r="K2780">
        <v>33068</v>
      </c>
      <c r="L2780" t="s">
        <v>453</v>
      </c>
      <c r="M2780" t="s">
        <v>1789</v>
      </c>
      <c r="N2780" t="s">
        <v>455</v>
      </c>
      <c r="O2780" t="s">
        <v>488</v>
      </c>
      <c r="P2780" t="s">
        <v>1790</v>
      </c>
      <c r="Q2780">
        <v>23.680000000000003</v>
      </c>
      <c r="R2780">
        <v>8</v>
      </c>
      <c r="S2780">
        <v>0.2</v>
      </c>
      <c r="T2780" s="16">
        <v>6.216000000000002</v>
      </c>
    </row>
    <row r="2781" spans="1:20" x14ac:dyDescent="0.3">
      <c r="A2781" t="s">
        <v>6387</v>
      </c>
      <c r="B2781" s="1">
        <v>42855</v>
      </c>
      <c r="C2781" s="1">
        <v>42860</v>
      </c>
      <c r="D2781" t="s">
        <v>473</v>
      </c>
      <c r="E2781" t="s">
        <v>1823</v>
      </c>
      <c r="F2781" t="s">
        <v>1824</v>
      </c>
      <c r="G2781" t="s">
        <v>464</v>
      </c>
      <c r="H2781" t="s">
        <v>450</v>
      </c>
      <c r="I2781" t="s">
        <v>6388</v>
      </c>
      <c r="J2781" t="s">
        <v>477</v>
      </c>
      <c r="K2781">
        <v>33068</v>
      </c>
      <c r="L2781" t="s">
        <v>453</v>
      </c>
      <c r="M2781" t="s">
        <v>6389</v>
      </c>
      <c r="N2781" t="s">
        <v>494</v>
      </c>
      <c r="O2781" t="s">
        <v>584</v>
      </c>
      <c r="P2781" t="s">
        <v>6390</v>
      </c>
      <c r="Q2781">
        <v>2.3760000000000003</v>
      </c>
      <c r="R2781">
        <v>3</v>
      </c>
      <c r="S2781">
        <v>0.2</v>
      </c>
      <c r="T2781" s="16">
        <v>0.74249999999999994</v>
      </c>
    </row>
    <row r="2782" spans="1:20" x14ac:dyDescent="0.3">
      <c r="A2782" t="s">
        <v>6391</v>
      </c>
      <c r="B2782" s="1">
        <v>42861</v>
      </c>
      <c r="C2782" s="1">
        <v>42863</v>
      </c>
      <c r="D2782" t="s">
        <v>611</v>
      </c>
      <c r="E2782" t="s">
        <v>6238</v>
      </c>
      <c r="F2782" t="s">
        <v>6239</v>
      </c>
      <c r="G2782" t="s">
        <v>449</v>
      </c>
      <c r="H2782" t="s">
        <v>450</v>
      </c>
      <c r="I2782" t="s">
        <v>689</v>
      </c>
      <c r="J2782" t="s">
        <v>690</v>
      </c>
      <c r="K2782">
        <v>10035</v>
      </c>
      <c r="L2782" t="s">
        <v>571</v>
      </c>
      <c r="M2782" t="s">
        <v>1275</v>
      </c>
      <c r="N2782" t="s">
        <v>469</v>
      </c>
      <c r="O2782" t="s">
        <v>470</v>
      </c>
      <c r="P2782" t="s">
        <v>1276</v>
      </c>
      <c r="Q2782">
        <v>59.2</v>
      </c>
      <c r="R2782">
        <v>4</v>
      </c>
      <c r="S2782">
        <v>0</v>
      </c>
      <c r="T2782" s="16">
        <v>29.6</v>
      </c>
    </row>
    <row r="2783" spans="1:20" x14ac:dyDescent="0.3">
      <c r="A2783" t="s">
        <v>6392</v>
      </c>
      <c r="B2783" s="1">
        <v>43059</v>
      </c>
      <c r="C2783" s="1">
        <v>43066</v>
      </c>
      <c r="D2783" t="s">
        <v>473</v>
      </c>
      <c r="E2783" t="s">
        <v>6225</v>
      </c>
      <c r="F2783" t="s">
        <v>6226</v>
      </c>
      <c r="G2783" t="s">
        <v>449</v>
      </c>
      <c r="H2783" t="s">
        <v>450</v>
      </c>
      <c r="I2783" t="s">
        <v>1358</v>
      </c>
      <c r="J2783" t="s">
        <v>652</v>
      </c>
      <c r="K2783">
        <v>55044</v>
      </c>
      <c r="L2783" t="s">
        <v>528</v>
      </c>
      <c r="M2783" t="s">
        <v>1306</v>
      </c>
      <c r="N2783" t="s">
        <v>469</v>
      </c>
      <c r="O2783" t="s">
        <v>491</v>
      </c>
      <c r="P2783" t="s">
        <v>1307</v>
      </c>
      <c r="Q2783">
        <v>22</v>
      </c>
      <c r="R2783">
        <v>10</v>
      </c>
      <c r="S2783">
        <v>0</v>
      </c>
      <c r="T2783" s="16">
        <v>9.6800000000000015</v>
      </c>
    </row>
    <row r="2784" spans="1:20" x14ac:dyDescent="0.3">
      <c r="A2784" t="s">
        <v>6393</v>
      </c>
      <c r="B2784" s="1">
        <v>42685</v>
      </c>
      <c r="C2784" s="1">
        <v>42690</v>
      </c>
      <c r="D2784" t="s">
        <v>473</v>
      </c>
      <c r="E2784" t="s">
        <v>4105</v>
      </c>
      <c r="F2784" t="s">
        <v>4106</v>
      </c>
      <c r="G2784" t="s">
        <v>449</v>
      </c>
      <c r="H2784" t="s">
        <v>450</v>
      </c>
      <c r="I2784" t="s">
        <v>1305</v>
      </c>
      <c r="J2784" t="s">
        <v>661</v>
      </c>
      <c r="K2784">
        <v>48234</v>
      </c>
      <c r="L2784" t="s">
        <v>528</v>
      </c>
      <c r="M2784" t="s">
        <v>4180</v>
      </c>
      <c r="N2784" t="s">
        <v>494</v>
      </c>
      <c r="O2784" t="s">
        <v>495</v>
      </c>
      <c r="P2784" t="s">
        <v>4181</v>
      </c>
      <c r="Q2784">
        <v>257.98</v>
      </c>
      <c r="R2784">
        <v>2</v>
      </c>
      <c r="S2784">
        <v>0</v>
      </c>
      <c r="T2784" s="16">
        <v>74.8142</v>
      </c>
    </row>
    <row r="2785" spans="1:20" x14ac:dyDescent="0.3">
      <c r="A2785" t="s">
        <v>6394</v>
      </c>
      <c r="B2785" s="1">
        <v>42679</v>
      </c>
      <c r="C2785" s="1">
        <v>42684</v>
      </c>
      <c r="D2785" t="s">
        <v>473</v>
      </c>
      <c r="E2785" t="s">
        <v>1765</v>
      </c>
      <c r="F2785" t="s">
        <v>1766</v>
      </c>
      <c r="G2785" t="s">
        <v>464</v>
      </c>
      <c r="H2785" t="s">
        <v>450</v>
      </c>
      <c r="I2785" t="s">
        <v>569</v>
      </c>
      <c r="J2785" t="s">
        <v>570</v>
      </c>
      <c r="K2785">
        <v>19134</v>
      </c>
      <c r="L2785" t="s">
        <v>571</v>
      </c>
      <c r="M2785" t="s">
        <v>6395</v>
      </c>
      <c r="N2785" t="s">
        <v>494</v>
      </c>
      <c r="O2785" t="s">
        <v>495</v>
      </c>
      <c r="P2785" t="s">
        <v>6396</v>
      </c>
      <c r="Q2785">
        <v>23.987999999999996</v>
      </c>
      <c r="R2785">
        <v>2</v>
      </c>
      <c r="S2785">
        <v>0.4</v>
      </c>
      <c r="T2785" s="16">
        <v>-15.991999999999999</v>
      </c>
    </row>
    <row r="2786" spans="1:20" x14ac:dyDescent="0.3">
      <c r="A2786" t="s">
        <v>6397</v>
      </c>
      <c r="B2786" s="1">
        <v>42652</v>
      </c>
      <c r="C2786" s="1">
        <v>42658</v>
      </c>
      <c r="D2786" t="s">
        <v>473</v>
      </c>
      <c r="E2786" t="s">
        <v>1905</v>
      </c>
      <c r="F2786" t="s">
        <v>1906</v>
      </c>
      <c r="G2786" t="s">
        <v>464</v>
      </c>
      <c r="H2786" t="s">
        <v>450</v>
      </c>
      <c r="I2786" t="s">
        <v>699</v>
      </c>
      <c r="J2786" t="s">
        <v>921</v>
      </c>
      <c r="K2786">
        <v>45373</v>
      </c>
      <c r="L2786" t="s">
        <v>571</v>
      </c>
      <c r="M2786" t="s">
        <v>4981</v>
      </c>
      <c r="N2786" t="s">
        <v>494</v>
      </c>
      <c r="O2786" t="s">
        <v>495</v>
      </c>
      <c r="P2786" t="s">
        <v>4982</v>
      </c>
      <c r="Q2786">
        <v>23.975999999999999</v>
      </c>
      <c r="R2786">
        <v>4</v>
      </c>
      <c r="S2786">
        <v>0.4</v>
      </c>
      <c r="T2786" s="16">
        <v>-15.584400000000002</v>
      </c>
    </row>
    <row r="2787" spans="1:20" x14ac:dyDescent="0.3">
      <c r="A2787" t="s">
        <v>6398</v>
      </c>
      <c r="B2787" s="1">
        <v>42268</v>
      </c>
      <c r="C2787" s="1">
        <v>42270</v>
      </c>
      <c r="D2787" t="s">
        <v>611</v>
      </c>
      <c r="E2787" t="s">
        <v>4823</v>
      </c>
      <c r="F2787" t="s">
        <v>4824</v>
      </c>
      <c r="G2787" t="s">
        <v>525</v>
      </c>
      <c r="H2787" t="s">
        <v>450</v>
      </c>
      <c r="I2787" t="s">
        <v>465</v>
      </c>
      <c r="J2787" t="s">
        <v>466</v>
      </c>
      <c r="K2787">
        <v>90036</v>
      </c>
      <c r="L2787" t="s">
        <v>467</v>
      </c>
      <c r="M2787" t="s">
        <v>2359</v>
      </c>
      <c r="N2787" t="s">
        <v>455</v>
      </c>
      <c r="O2787" t="s">
        <v>459</v>
      </c>
      <c r="P2787" t="s">
        <v>2360</v>
      </c>
      <c r="Q2787">
        <v>601.53599999999994</v>
      </c>
      <c r="R2787">
        <v>4</v>
      </c>
      <c r="S2787">
        <v>0.2</v>
      </c>
      <c r="T2787" s="16">
        <v>0</v>
      </c>
    </row>
    <row r="2788" spans="1:20" x14ac:dyDescent="0.3">
      <c r="A2788" t="s">
        <v>6398</v>
      </c>
      <c r="B2788" s="1">
        <v>42268</v>
      </c>
      <c r="C2788" s="1">
        <v>42270</v>
      </c>
      <c r="D2788" t="s">
        <v>611</v>
      </c>
      <c r="E2788" t="s">
        <v>4823</v>
      </c>
      <c r="F2788" t="s">
        <v>4824</v>
      </c>
      <c r="G2788" t="s">
        <v>525</v>
      </c>
      <c r="H2788" t="s">
        <v>450</v>
      </c>
      <c r="I2788" t="s">
        <v>465</v>
      </c>
      <c r="J2788" t="s">
        <v>466</v>
      </c>
      <c r="K2788">
        <v>90036</v>
      </c>
      <c r="L2788" t="s">
        <v>467</v>
      </c>
      <c r="M2788" t="s">
        <v>6399</v>
      </c>
      <c r="N2788" t="s">
        <v>469</v>
      </c>
      <c r="O2788" t="s">
        <v>692</v>
      </c>
      <c r="P2788" t="s">
        <v>6400</v>
      </c>
      <c r="Q2788">
        <v>7.9</v>
      </c>
      <c r="R2788">
        <v>2</v>
      </c>
      <c r="S2788">
        <v>0</v>
      </c>
      <c r="T2788" s="16">
        <v>2.5279999999999996</v>
      </c>
    </row>
    <row r="2789" spans="1:20" x14ac:dyDescent="0.3">
      <c r="A2789" t="s">
        <v>6401</v>
      </c>
      <c r="B2789" s="1">
        <v>41975</v>
      </c>
      <c r="C2789" s="1">
        <v>41979</v>
      </c>
      <c r="D2789" t="s">
        <v>473</v>
      </c>
      <c r="E2789" t="s">
        <v>5165</v>
      </c>
      <c r="F2789" t="s">
        <v>5166</v>
      </c>
      <c r="G2789" t="s">
        <v>464</v>
      </c>
      <c r="H2789" t="s">
        <v>450</v>
      </c>
      <c r="I2789" t="s">
        <v>6402</v>
      </c>
      <c r="J2789" t="s">
        <v>527</v>
      </c>
      <c r="K2789">
        <v>78415</v>
      </c>
      <c r="L2789" t="s">
        <v>528</v>
      </c>
      <c r="M2789" t="s">
        <v>1572</v>
      </c>
      <c r="N2789" t="s">
        <v>455</v>
      </c>
      <c r="O2789" t="s">
        <v>488</v>
      </c>
      <c r="P2789" t="s">
        <v>1573</v>
      </c>
      <c r="Q2789">
        <v>58.36</v>
      </c>
      <c r="R2789">
        <v>5</v>
      </c>
      <c r="S2789">
        <v>0.6</v>
      </c>
      <c r="T2789" s="16">
        <v>-24.802999999999997</v>
      </c>
    </row>
    <row r="2790" spans="1:20" x14ac:dyDescent="0.3">
      <c r="A2790" t="s">
        <v>6401</v>
      </c>
      <c r="B2790" s="1">
        <v>41975</v>
      </c>
      <c r="C2790" s="1">
        <v>41979</v>
      </c>
      <c r="D2790" t="s">
        <v>473</v>
      </c>
      <c r="E2790" t="s">
        <v>5165</v>
      </c>
      <c r="F2790" t="s">
        <v>5166</v>
      </c>
      <c r="G2790" t="s">
        <v>464</v>
      </c>
      <c r="H2790" t="s">
        <v>450</v>
      </c>
      <c r="I2790" t="s">
        <v>6402</v>
      </c>
      <c r="J2790" t="s">
        <v>527</v>
      </c>
      <c r="K2790">
        <v>78415</v>
      </c>
      <c r="L2790" t="s">
        <v>528</v>
      </c>
      <c r="M2790" t="s">
        <v>1010</v>
      </c>
      <c r="N2790" t="s">
        <v>469</v>
      </c>
      <c r="O2790" t="s">
        <v>491</v>
      </c>
      <c r="P2790" t="s">
        <v>1011</v>
      </c>
      <c r="Q2790">
        <v>16.463999999999999</v>
      </c>
      <c r="R2790">
        <v>7</v>
      </c>
      <c r="S2790">
        <v>0.2</v>
      </c>
      <c r="T2790" s="16">
        <v>1.4406000000000008</v>
      </c>
    </row>
    <row r="2791" spans="1:20" x14ac:dyDescent="0.3">
      <c r="A2791" t="s">
        <v>6401</v>
      </c>
      <c r="B2791" s="1">
        <v>41975</v>
      </c>
      <c r="C2791" s="1">
        <v>41979</v>
      </c>
      <c r="D2791" t="s">
        <v>473</v>
      </c>
      <c r="E2791" t="s">
        <v>5165</v>
      </c>
      <c r="F2791" t="s">
        <v>5166</v>
      </c>
      <c r="G2791" t="s">
        <v>464</v>
      </c>
      <c r="H2791" t="s">
        <v>450</v>
      </c>
      <c r="I2791" t="s">
        <v>6402</v>
      </c>
      <c r="J2791" t="s">
        <v>527</v>
      </c>
      <c r="K2791">
        <v>78415</v>
      </c>
      <c r="L2791" t="s">
        <v>528</v>
      </c>
      <c r="M2791" t="s">
        <v>2612</v>
      </c>
      <c r="N2791" t="s">
        <v>455</v>
      </c>
      <c r="O2791" t="s">
        <v>488</v>
      </c>
      <c r="P2791" t="s">
        <v>2613</v>
      </c>
      <c r="Q2791">
        <v>39.960000000000008</v>
      </c>
      <c r="R2791">
        <v>5</v>
      </c>
      <c r="S2791">
        <v>0.6</v>
      </c>
      <c r="T2791" s="16">
        <v>-23.975999999999999</v>
      </c>
    </row>
    <row r="2792" spans="1:20" x14ac:dyDescent="0.3">
      <c r="A2792" t="s">
        <v>6403</v>
      </c>
      <c r="B2792" s="1">
        <v>41903</v>
      </c>
      <c r="C2792" s="1">
        <v>41904</v>
      </c>
      <c r="D2792" t="s">
        <v>611</v>
      </c>
      <c r="E2792" t="s">
        <v>3034</v>
      </c>
      <c r="F2792" t="s">
        <v>3035</v>
      </c>
      <c r="G2792" t="s">
        <v>464</v>
      </c>
      <c r="H2792" t="s">
        <v>450</v>
      </c>
      <c r="I2792" t="s">
        <v>2959</v>
      </c>
      <c r="J2792" t="s">
        <v>561</v>
      </c>
      <c r="K2792">
        <v>68104</v>
      </c>
      <c r="L2792" t="s">
        <v>528</v>
      </c>
      <c r="M2792" t="s">
        <v>860</v>
      </c>
      <c r="N2792" t="s">
        <v>469</v>
      </c>
      <c r="O2792" t="s">
        <v>501</v>
      </c>
      <c r="P2792" t="s">
        <v>861</v>
      </c>
      <c r="Q2792">
        <v>25.96</v>
      </c>
      <c r="R2792">
        <v>2</v>
      </c>
      <c r="S2792">
        <v>0</v>
      </c>
      <c r="T2792" s="16">
        <v>7.5283999999999978</v>
      </c>
    </row>
    <row r="2793" spans="1:20" x14ac:dyDescent="0.3">
      <c r="A2793" t="s">
        <v>6403</v>
      </c>
      <c r="B2793" s="1">
        <v>41903</v>
      </c>
      <c r="C2793" s="1">
        <v>41904</v>
      </c>
      <c r="D2793" t="s">
        <v>611</v>
      </c>
      <c r="E2793" t="s">
        <v>3034</v>
      </c>
      <c r="F2793" t="s">
        <v>3035</v>
      </c>
      <c r="G2793" t="s">
        <v>464</v>
      </c>
      <c r="H2793" t="s">
        <v>450</v>
      </c>
      <c r="I2793" t="s">
        <v>2959</v>
      </c>
      <c r="J2793" t="s">
        <v>561</v>
      </c>
      <c r="K2793">
        <v>68104</v>
      </c>
      <c r="L2793" t="s">
        <v>528</v>
      </c>
      <c r="M2793" t="s">
        <v>5253</v>
      </c>
      <c r="N2793" t="s">
        <v>469</v>
      </c>
      <c r="O2793" t="s">
        <v>501</v>
      </c>
      <c r="P2793" t="s">
        <v>5254</v>
      </c>
      <c r="Q2793">
        <v>36.269999999999996</v>
      </c>
      <c r="R2793">
        <v>3</v>
      </c>
      <c r="S2793">
        <v>0</v>
      </c>
      <c r="T2793" s="16">
        <v>10.880999999999997</v>
      </c>
    </row>
    <row r="2794" spans="1:20" x14ac:dyDescent="0.3">
      <c r="A2794" t="s">
        <v>6403</v>
      </c>
      <c r="B2794" s="1">
        <v>41903</v>
      </c>
      <c r="C2794" s="1">
        <v>41904</v>
      </c>
      <c r="D2794" t="s">
        <v>611</v>
      </c>
      <c r="E2794" t="s">
        <v>3034</v>
      </c>
      <c r="F2794" t="s">
        <v>3035</v>
      </c>
      <c r="G2794" t="s">
        <v>464</v>
      </c>
      <c r="H2794" t="s">
        <v>450</v>
      </c>
      <c r="I2794" t="s">
        <v>2959</v>
      </c>
      <c r="J2794" t="s">
        <v>561</v>
      </c>
      <c r="K2794">
        <v>68104</v>
      </c>
      <c r="L2794" t="s">
        <v>528</v>
      </c>
      <c r="M2794" t="s">
        <v>3625</v>
      </c>
      <c r="N2794" t="s">
        <v>469</v>
      </c>
      <c r="O2794" t="s">
        <v>513</v>
      </c>
      <c r="P2794" t="s">
        <v>3626</v>
      </c>
      <c r="Q2794">
        <v>6.48</v>
      </c>
      <c r="R2794">
        <v>1</v>
      </c>
      <c r="S2794">
        <v>0</v>
      </c>
      <c r="T2794" s="16">
        <v>3.1104000000000003</v>
      </c>
    </row>
    <row r="2795" spans="1:20" x14ac:dyDescent="0.3">
      <c r="A2795" t="s">
        <v>6404</v>
      </c>
      <c r="B2795" s="1">
        <v>41741</v>
      </c>
      <c r="C2795" s="1">
        <v>41746</v>
      </c>
      <c r="D2795" t="s">
        <v>473</v>
      </c>
      <c r="E2795" t="s">
        <v>6147</v>
      </c>
      <c r="F2795" t="s">
        <v>6148</v>
      </c>
      <c r="G2795" t="s">
        <v>464</v>
      </c>
      <c r="H2795" t="s">
        <v>450</v>
      </c>
      <c r="I2795" t="s">
        <v>6405</v>
      </c>
      <c r="J2795" t="s">
        <v>466</v>
      </c>
      <c r="K2795">
        <v>90278</v>
      </c>
      <c r="L2795" t="s">
        <v>467</v>
      </c>
      <c r="M2795" t="s">
        <v>3013</v>
      </c>
      <c r="N2795" t="s">
        <v>494</v>
      </c>
      <c r="O2795" t="s">
        <v>495</v>
      </c>
      <c r="P2795" t="s">
        <v>3014</v>
      </c>
      <c r="Q2795">
        <v>1075.088</v>
      </c>
      <c r="R2795">
        <v>14</v>
      </c>
      <c r="S2795">
        <v>0.2</v>
      </c>
      <c r="T2795" s="16">
        <v>94.070199999999943</v>
      </c>
    </row>
    <row r="2796" spans="1:20" x14ac:dyDescent="0.3">
      <c r="A2796" t="s">
        <v>6404</v>
      </c>
      <c r="B2796" s="1">
        <v>41741</v>
      </c>
      <c r="C2796" s="1">
        <v>41746</v>
      </c>
      <c r="D2796" t="s">
        <v>473</v>
      </c>
      <c r="E2796" t="s">
        <v>6147</v>
      </c>
      <c r="F2796" t="s">
        <v>6148</v>
      </c>
      <c r="G2796" t="s">
        <v>464</v>
      </c>
      <c r="H2796" t="s">
        <v>450</v>
      </c>
      <c r="I2796" t="s">
        <v>6405</v>
      </c>
      <c r="J2796" t="s">
        <v>466</v>
      </c>
      <c r="K2796">
        <v>90278</v>
      </c>
      <c r="L2796" t="s">
        <v>467</v>
      </c>
      <c r="M2796" t="s">
        <v>3639</v>
      </c>
      <c r="N2796" t="s">
        <v>494</v>
      </c>
      <c r="O2796" t="s">
        <v>495</v>
      </c>
      <c r="P2796" t="s">
        <v>3640</v>
      </c>
      <c r="Q2796">
        <v>438.36800000000005</v>
      </c>
      <c r="R2796">
        <v>4</v>
      </c>
      <c r="S2796">
        <v>0.2</v>
      </c>
      <c r="T2796" s="16">
        <v>38.357200000000006</v>
      </c>
    </row>
    <row r="2797" spans="1:20" x14ac:dyDescent="0.3">
      <c r="A2797" t="s">
        <v>6404</v>
      </c>
      <c r="B2797" s="1">
        <v>41741</v>
      </c>
      <c r="C2797" s="1">
        <v>41746</v>
      </c>
      <c r="D2797" t="s">
        <v>473</v>
      </c>
      <c r="E2797" t="s">
        <v>6147</v>
      </c>
      <c r="F2797" t="s">
        <v>6148</v>
      </c>
      <c r="G2797" t="s">
        <v>464</v>
      </c>
      <c r="H2797" t="s">
        <v>450</v>
      </c>
      <c r="I2797" t="s">
        <v>6405</v>
      </c>
      <c r="J2797" t="s">
        <v>466</v>
      </c>
      <c r="K2797">
        <v>90278</v>
      </c>
      <c r="L2797" t="s">
        <v>467</v>
      </c>
      <c r="M2797" t="s">
        <v>2394</v>
      </c>
      <c r="N2797" t="s">
        <v>469</v>
      </c>
      <c r="O2797" t="s">
        <v>498</v>
      </c>
      <c r="P2797" t="s">
        <v>2395</v>
      </c>
      <c r="Q2797">
        <v>18.088000000000001</v>
      </c>
      <c r="R2797">
        <v>7</v>
      </c>
      <c r="S2797">
        <v>0.2</v>
      </c>
      <c r="T2797" s="16">
        <v>6.5569000000000006</v>
      </c>
    </row>
    <row r="2798" spans="1:20" x14ac:dyDescent="0.3">
      <c r="A2798" t="s">
        <v>6404</v>
      </c>
      <c r="B2798" s="1">
        <v>41741</v>
      </c>
      <c r="C2798" s="1">
        <v>41746</v>
      </c>
      <c r="D2798" t="s">
        <v>473</v>
      </c>
      <c r="E2798" t="s">
        <v>6147</v>
      </c>
      <c r="F2798" t="s">
        <v>6148</v>
      </c>
      <c r="G2798" t="s">
        <v>464</v>
      </c>
      <c r="H2798" t="s">
        <v>450</v>
      </c>
      <c r="I2798" t="s">
        <v>6405</v>
      </c>
      <c r="J2798" t="s">
        <v>466</v>
      </c>
      <c r="K2798">
        <v>90278</v>
      </c>
      <c r="L2798" t="s">
        <v>467</v>
      </c>
      <c r="M2798" t="s">
        <v>2097</v>
      </c>
      <c r="N2798" t="s">
        <v>455</v>
      </c>
      <c r="O2798" t="s">
        <v>456</v>
      </c>
      <c r="P2798" t="s">
        <v>2098</v>
      </c>
      <c r="Q2798">
        <v>308.49900000000002</v>
      </c>
      <c r="R2798">
        <v>3</v>
      </c>
      <c r="S2798">
        <v>0.15</v>
      </c>
      <c r="T2798" s="16">
        <v>-18.146999999999998</v>
      </c>
    </row>
    <row r="2799" spans="1:20" x14ac:dyDescent="0.3">
      <c r="A2799" t="s">
        <v>6406</v>
      </c>
      <c r="B2799" s="1">
        <v>43028</v>
      </c>
      <c r="C2799" s="1">
        <v>43035</v>
      </c>
      <c r="D2799" t="s">
        <v>473</v>
      </c>
      <c r="E2799" t="s">
        <v>4544</v>
      </c>
      <c r="F2799" t="s">
        <v>4545</v>
      </c>
      <c r="G2799" t="s">
        <v>449</v>
      </c>
      <c r="H2799" t="s">
        <v>450</v>
      </c>
      <c r="I2799" t="s">
        <v>5573</v>
      </c>
      <c r="J2799" t="s">
        <v>2135</v>
      </c>
      <c r="K2799">
        <v>72209</v>
      </c>
      <c r="L2799" t="s">
        <v>453</v>
      </c>
      <c r="M2799" t="s">
        <v>5296</v>
      </c>
      <c r="N2799" t="s">
        <v>469</v>
      </c>
      <c r="O2799" t="s">
        <v>491</v>
      </c>
      <c r="P2799" t="s">
        <v>5297</v>
      </c>
      <c r="Q2799">
        <v>13.36</v>
      </c>
      <c r="R2799">
        <v>4</v>
      </c>
      <c r="S2799">
        <v>0</v>
      </c>
      <c r="T2799" s="16">
        <v>4.1415999999999986</v>
      </c>
    </row>
    <row r="2800" spans="1:20" x14ac:dyDescent="0.3">
      <c r="A2800" t="s">
        <v>6406</v>
      </c>
      <c r="B2800" s="1">
        <v>43028</v>
      </c>
      <c r="C2800" s="1">
        <v>43035</v>
      </c>
      <c r="D2800" t="s">
        <v>473</v>
      </c>
      <c r="E2800" t="s">
        <v>4544</v>
      </c>
      <c r="F2800" t="s">
        <v>4545</v>
      </c>
      <c r="G2800" t="s">
        <v>449</v>
      </c>
      <c r="H2800" t="s">
        <v>450</v>
      </c>
      <c r="I2800" t="s">
        <v>5573</v>
      </c>
      <c r="J2800" t="s">
        <v>2135</v>
      </c>
      <c r="K2800">
        <v>72209</v>
      </c>
      <c r="L2800" t="s">
        <v>453</v>
      </c>
      <c r="M2800" t="s">
        <v>3079</v>
      </c>
      <c r="N2800" t="s">
        <v>469</v>
      </c>
      <c r="O2800" t="s">
        <v>513</v>
      </c>
      <c r="P2800" t="s">
        <v>3080</v>
      </c>
      <c r="Q2800">
        <v>39.96</v>
      </c>
      <c r="R2800">
        <v>2</v>
      </c>
      <c r="S2800">
        <v>0</v>
      </c>
      <c r="T2800" s="16">
        <v>18.781199999999998</v>
      </c>
    </row>
    <row r="2801" spans="1:20" x14ac:dyDescent="0.3">
      <c r="A2801" t="s">
        <v>6406</v>
      </c>
      <c r="B2801" s="1">
        <v>43028</v>
      </c>
      <c r="C2801" s="1">
        <v>43035</v>
      </c>
      <c r="D2801" t="s">
        <v>473</v>
      </c>
      <c r="E2801" t="s">
        <v>4544</v>
      </c>
      <c r="F2801" t="s">
        <v>4545</v>
      </c>
      <c r="G2801" t="s">
        <v>449</v>
      </c>
      <c r="H2801" t="s">
        <v>450</v>
      </c>
      <c r="I2801" t="s">
        <v>5573</v>
      </c>
      <c r="J2801" t="s">
        <v>2135</v>
      </c>
      <c r="K2801">
        <v>72209</v>
      </c>
      <c r="L2801" t="s">
        <v>453</v>
      </c>
      <c r="M2801" t="s">
        <v>3180</v>
      </c>
      <c r="N2801" t="s">
        <v>469</v>
      </c>
      <c r="O2801" t="s">
        <v>498</v>
      </c>
      <c r="P2801" t="s">
        <v>3181</v>
      </c>
      <c r="Q2801">
        <v>145.85000000000002</v>
      </c>
      <c r="R2801">
        <v>5</v>
      </c>
      <c r="S2801">
        <v>0</v>
      </c>
      <c r="T2801" s="16">
        <v>70.007999999999996</v>
      </c>
    </row>
    <row r="2802" spans="1:20" x14ac:dyDescent="0.3">
      <c r="A2802" t="s">
        <v>6407</v>
      </c>
      <c r="B2802" s="1">
        <v>42668</v>
      </c>
      <c r="C2802" s="1">
        <v>42671</v>
      </c>
      <c r="D2802" t="s">
        <v>611</v>
      </c>
      <c r="E2802" t="s">
        <v>3155</v>
      </c>
      <c r="F2802" t="s">
        <v>3156</v>
      </c>
      <c r="G2802" t="s">
        <v>464</v>
      </c>
      <c r="H2802" t="s">
        <v>450</v>
      </c>
      <c r="I2802" t="s">
        <v>1846</v>
      </c>
      <c r="J2802" t="s">
        <v>477</v>
      </c>
      <c r="K2802">
        <v>33180</v>
      </c>
      <c r="L2802" t="s">
        <v>453</v>
      </c>
      <c r="M2802" t="s">
        <v>2246</v>
      </c>
      <c r="N2802" t="s">
        <v>494</v>
      </c>
      <c r="O2802" t="s">
        <v>495</v>
      </c>
      <c r="P2802" t="s">
        <v>2247</v>
      </c>
      <c r="Q2802">
        <v>783.96000000000015</v>
      </c>
      <c r="R2802">
        <v>5</v>
      </c>
      <c r="S2802">
        <v>0.2</v>
      </c>
      <c r="T2802" s="16">
        <v>78.396000000000043</v>
      </c>
    </row>
    <row r="2803" spans="1:20" x14ac:dyDescent="0.3">
      <c r="A2803" t="s">
        <v>6408</v>
      </c>
      <c r="B2803" s="1">
        <v>42309</v>
      </c>
      <c r="C2803" s="1">
        <v>42312</v>
      </c>
      <c r="D2803" t="s">
        <v>611</v>
      </c>
      <c r="E2803" t="s">
        <v>3055</v>
      </c>
      <c r="F2803" t="s">
        <v>3056</v>
      </c>
      <c r="G2803" t="s">
        <v>449</v>
      </c>
      <c r="H2803" t="s">
        <v>450</v>
      </c>
      <c r="I2803" t="s">
        <v>2404</v>
      </c>
      <c r="J2803" t="s">
        <v>843</v>
      </c>
      <c r="K2803">
        <v>97301</v>
      </c>
      <c r="L2803" t="s">
        <v>467</v>
      </c>
      <c r="M2803" t="s">
        <v>602</v>
      </c>
      <c r="N2803" t="s">
        <v>469</v>
      </c>
      <c r="O2803" t="s">
        <v>491</v>
      </c>
      <c r="P2803" t="s">
        <v>603</v>
      </c>
      <c r="Q2803">
        <v>7.88</v>
      </c>
      <c r="R2803">
        <v>1</v>
      </c>
      <c r="S2803">
        <v>0.2</v>
      </c>
      <c r="T2803" s="16">
        <v>1.7730000000000004</v>
      </c>
    </row>
    <row r="2804" spans="1:20" x14ac:dyDescent="0.3">
      <c r="A2804" t="s">
        <v>6409</v>
      </c>
      <c r="B2804" s="1">
        <v>43042</v>
      </c>
      <c r="C2804" s="1">
        <v>43047</v>
      </c>
      <c r="D2804" t="s">
        <v>473</v>
      </c>
      <c r="E2804" t="s">
        <v>6410</v>
      </c>
      <c r="F2804" t="s">
        <v>6411</v>
      </c>
      <c r="G2804" t="s">
        <v>449</v>
      </c>
      <c r="H2804" t="s">
        <v>450</v>
      </c>
      <c r="I2804" t="s">
        <v>6320</v>
      </c>
      <c r="J2804" t="s">
        <v>1092</v>
      </c>
      <c r="K2804">
        <v>88001</v>
      </c>
      <c r="L2804" t="s">
        <v>467</v>
      </c>
      <c r="M2804" t="s">
        <v>849</v>
      </c>
      <c r="N2804" t="s">
        <v>455</v>
      </c>
      <c r="O2804" t="s">
        <v>488</v>
      </c>
      <c r="P2804" t="s">
        <v>850</v>
      </c>
      <c r="Q2804">
        <v>41.37</v>
      </c>
      <c r="R2804">
        <v>3</v>
      </c>
      <c r="S2804">
        <v>0</v>
      </c>
      <c r="T2804" s="16">
        <v>17.375399999999999</v>
      </c>
    </row>
    <row r="2805" spans="1:20" x14ac:dyDescent="0.3">
      <c r="A2805" t="s">
        <v>6412</v>
      </c>
      <c r="B2805" s="1">
        <v>42136</v>
      </c>
      <c r="C2805" s="1">
        <v>42140</v>
      </c>
      <c r="D2805" t="s">
        <v>473</v>
      </c>
      <c r="E2805" t="s">
        <v>4400</v>
      </c>
      <c r="F2805" t="s">
        <v>4401</v>
      </c>
      <c r="G2805" t="s">
        <v>449</v>
      </c>
      <c r="H2805" t="s">
        <v>450</v>
      </c>
      <c r="I2805" t="s">
        <v>550</v>
      </c>
      <c r="J2805" t="s">
        <v>466</v>
      </c>
      <c r="K2805">
        <v>94122</v>
      </c>
      <c r="L2805" t="s">
        <v>467</v>
      </c>
      <c r="M2805" t="s">
        <v>4893</v>
      </c>
      <c r="N2805" t="s">
        <v>469</v>
      </c>
      <c r="O2805" t="s">
        <v>513</v>
      </c>
      <c r="P2805" t="s">
        <v>4894</v>
      </c>
      <c r="Q2805">
        <v>12.84</v>
      </c>
      <c r="R2805">
        <v>3</v>
      </c>
      <c r="S2805">
        <v>0</v>
      </c>
      <c r="T2805" s="16">
        <v>5.7779999999999987</v>
      </c>
    </row>
    <row r="2806" spans="1:20" x14ac:dyDescent="0.3">
      <c r="A2806" t="s">
        <v>6412</v>
      </c>
      <c r="B2806" s="1">
        <v>42136</v>
      </c>
      <c r="C2806" s="1">
        <v>42140</v>
      </c>
      <c r="D2806" t="s">
        <v>473</v>
      </c>
      <c r="E2806" t="s">
        <v>4400</v>
      </c>
      <c r="F2806" t="s">
        <v>4401</v>
      </c>
      <c r="G2806" t="s">
        <v>449</v>
      </c>
      <c r="H2806" t="s">
        <v>450</v>
      </c>
      <c r="I2806" t="s">
        <v>550</v>
      </c>
      <c r="J2806" t="s">
        <v>466</v>
      </c>
      <c r="K2806">
        <v>94122</v>
      </c>
      <c r="L2806" t="s">
        <v>467</v>
      </c>
      <c r="M2806" t="s">
        <v>6413</v>
      </c>
      <c r="N2806" t="s">
        <v>469</v>
      </c>
      <c r="O2806" t="s">
        <v>513</v>
      </c>
      <c r="P2806" t="s">
        <v>6414</v>
      </c>
      <c r="Q2806">
        <v>25.68</v>
      </c>
      <c r="R2806">
        <v>6</v>
      </c>
      <c r="S2806">
        <v>0</v>
      </c>
      <c r="T2806" s="16">
        <v>11.555999999999997</v>
      </c>
    </row>
    <row r="2807" spans="1:20" x14ac:dyDescent="0.3">
      <c r="A2807" t="s">
        <v>6415</v>
      </c>
      <c r="B2807" s="1">
        <v>42254</v>
      </c>
      <c r="C2807" s="1">
        <v>42258</v>
      </c>
      <c r="D2807" t="s">
        <v>473</v>
      </c>
      <c r="E2807" t="s">
        <v>2385</v>
      </c>
      <c r="F2807" t="s">
        <v>2386</v>
      </c>
      <c r="G2807" t="s">
        <v>449</v>
      </c>
      <c r="H2807" t="s">
        <v>450</v>
      </c>
      <c r="I2807" t="s">
        <v>4604</v>
      </c>
      <c r="J2807" t="s">
        <v>527</v>
      </c>
      <c r="K2807">
        <v>79907</v>
      </c>
      <c r="L2807" t="s">
        <v>528</v>
      </c>
      <c r="M2807" t="s">
        <v>5597</v>
      </c>
      <c r="N2807" t="s">
        <v>455</v>
      </c>
      <c r="O2807" t="s">
        <v>459</v>
      </c>
      <c r="P2807" t="s">
        <v>5598</v>
      </c>
      <c r="Q2807">
        <v>47.515999999999991</v>
      </c>
      <c r="R2807">
        <v>2</v>
      </c>
      <c r="S2807">
        <v>0.3</v>
      </c>
      <c r="T2807" s="16">
        <v>-2.0364000000000004</v>
      </c>
    </row>
    <row r="2808" spans="1:20" x14ac:dyDescent="0.3">
      <c r="A2808" t="s">
        <v>6416</v>
      </c>
      <c r="B2808" s="1">
        <v>42210</v>
      </c>
      <c r="C2808" s="1">
        <v>42212</v>
      </c>
      <c r="D2808" t="s">
        <v>446</v>
      </c>
      <c r="E2808" t="s">
        <v>6417</v>
      </c>
      <c r="F2808" t="s">
        <v>6418</v>
      </c>
      <c r="G2808" t="s">
        <v>449</v>
      </c>
      <c r="H2808" t="s">
        <v>450</v>
      </c>
      <c r="I2808" t="s">
        <v>518</v>
      </c>
      <c r="J2808" t="s">
        <v>519</v>
      </c>
      <c r="K2808">
        <v>98115</v>
      </c>
      <c r="L2808" t="s">
        <v>467</v>
      </c>
      <c r="M2808" t="s">
        <v>5298</v>
      </c>
      <c r="N2808" t="s">
        <v>469</v>
      </c>
      <c r="O2808" t="s">
        <v>692</v>
      </c>
      <c r="P2808" t="s">
        <v>5299</v>
      </c>
      <c r="Q2808">
        <v>9.42</v>
      </c>
      <c r="R2808">
        <v>2</v>
      </c>
      <c r="S2808">
        <v>0</v>
      </c>
      <c r="T2808" s="16">
        <v>0.47100000000000009</v>
      </c>
    </row>
    <row r="2809" spans="1:20" x14ac:dyDescent="0.3">
      <c r="A2809" t="s">
        <v>6416</v>
      </c>
      <c r="B2809" s="1">
        <v>42210</v>
      </c>
      <c r="C2809" s="1">
        <v>42212</v>
      </c>
      <c r="D2809" t="s">
        <v>446</v>
      </c>
      <c r="E2809" t="s">
        <v>6417</v>
      </c>
      <c r="F2809" t="s">
        <v>6418</v>
      </c>
      <c r="G2809" t="s">
        <v>449</v>
      </c>
      <c r="H2809" t="s">
        <v>450</v>
      </c>
      <c r="I2809" t="s">
        <v>518</v>
      </c>
      <c r="J2809" t="s">
        <v>519</v>
      </c>
      <c r="K2809">
        <v>98115</v>
      </c>
      <c r="L2809" t="s">
        <v>467</v>
      </c>
      <c r="M2809" t="s">
        <v>6419</v>
      </c>
      <c r="N2809" t="s">
        <v>469</v>
      </c>
      <c r="O2809" t="s">
        <v>513</v>
      </c>
      <c r="P2809" t="s">
        <v>6420</v>
      </c>
      <c r="Q2809">
        <v>12.96</v>
      </c>
      <c r="R2809">
        <v>2</v>
      </c>
      <c r="S2809">
        <v>0</v>
      </c>
      <c r="T2809" s="16">
        <v>6.2208000000000006</v>
      </c>
    </row>
    <row r="2810" spans="1:20" x14ac:dyDescent="0.3">
      <c r="A2810" t="s">
        <v>6416</v>
      </c>
      <c r="B2810" s="1">
        <v>42210</v>
      </c>
      <c r="C2810" s="1">
        <v>42212</v>
      </c>
      <c r="D2810" t="s">
        <v>446</v>
      </c>
      <c r="E2810" t="s">
        <v>6417</v>
      </c>
      <c r="F2810" t="s">
        <v>6418</v>
      </c>
      <c r="G2810" t="s">
        <v>449</v>
      </c>
      <c r="H2810" t="s">
        <v>450</v>
      </c>
      <c r="I2810" t="s">
        <v>518</v>
      </c>
      <c r="J2810" t="s">
        <v>519</v>
      </c>
      <c r="K2810">
        <v>98115</v>
      </c>
      <c r="L2810" t="s">
        <v>467</v>
      </c>
      <c r="M2810" t="s">
        <v>5451</v>
      </c>
      <c r="N2810" t="s">
        <v>455</v>
      </c>
      <c r="O2810" t="s">
        <v>456</v>
      </c>
      <c r="P2810" t="s">
        <v>5969</v>
      </c>
      <c r="Q2810">
        <v>704.9</v>
      </c>
      <c r="R2810">
        <v>5</v>
      </c>
      <c r="S2810">
        <v>0</v>
      </c>
      <c r="T2810" s="16">
        <v>56.392000000000024</v>
      </c>
    </row>
    <row r="2811" spans="1:20" x14ac:dyDescent="0.3">
      <c r="A2811" t="s">
        <v>6416</v>
      </c>
      <c r="B2811" s="1">
        <v>42210</v>
      </c>
      <c r="C2811" s="1">
        <v>42212</v>
      </c>
      <c r="D2811" t="s">
        <v>446</v>
      </c>
      <c r="E2811" t="s">
        <v>6417</v>
      </c>
      <c r="F2811" t="s">
        <v>6418</v>
      </c>
      <c r="G2811" t="s">
        <v>449</v>
      </c>
      <c r="H2811" t="s">
        <v>450</v>
      </c>
      <c r="I2811" t="s">
        <v>518</v>
      </c>
      <c r="J2811" t="s">
        <v>519</v>
      </c>
      <c r="K2811">
        <v>98115</v>
      </c>
      <c r="L2811" t="s">
        <v>467</v>
      </c>
      <c r="M2811" t="s">
        <v>4951</v>
      </c>
      <c r="N2811" t="s">
        <v>455</v>
      </c>
      <c r="O2811" t="s">
        <v>459</v>
      </c>
      <c r="P2811" t="s">
        <v>4952</v>
      </c>
      <c r="Q2811">
        <v>561.5680000000001</v>
      </c>
      <c r="R2811">
        <v>2</v>
      </c>
      <c r="S2811">
        <v>0.2</v>
      </c>
      <c r="T2811" s="16">
        <v>28.078400000000016</v>
      </c>
    </row>
    <row r="2812" spans="1:20" x14ac:dyDescent="0.3">
      <c r="A2812" t="s">
        <v>6421</v>
      </c>
      <c r="B2812" s="1">
        <v>42324</v>
      </c>
      <c r="C2812" s="1">
        <v>42326</v>
      </c>
      <c r="D2812" t="s">
        <v>446</v>
      </c>
      <c r="E2812" t="s">
        <v>4514</v>
      </c>
      <c r="F2812" t="s">
        <v>4515</v>
      </c>
      <c r="G2812" t="s">
        <v>525</v>
      </c>
      <c r="H2812" t="s">
        <v>450</v>
      </c>
      <c r="I2812" t="s">
        <v>2977</v>
      </c>
      <c r="J2812" t="s">
        <v>537</v>
      </c>
      <c r="K2812">
        <v>53209</v>
      </c>
      <c r="L2812" t="s">
        <v>528</v>
      </c>
      <c r="M2812" t="s">
        <v>1878</v>
      </c>
      <c r="N2812" t="s">
        <v>469</v>
      </c>
      <c r="O2812" t="s">
        <v>513</v>
      </c>
      <c r="P2812" t="s">
        <v>1879</v>
      </c>
      <c r="Q2812">
        <v>179.82</v>
      </c>
      <c r="R2812">
        <v>9</v>
      </c>
      <c r="S2812">
        <v>0</v>
      </c>
      <c r="T2812" s="16">
        <v>84.5154</v>
      </c>
    </row>
    <row r="2813" spans="1:20" x14ac:dyDescent="0.3">
      <c r="A2813" t="s">
        <v>6421</v>
      </c>
      <c r="B2813" s="1">
        <v>42324</v>
      </c>
      <c r="C2813" s="1">
        <v>42326</v>
      </c>
      <c r="D2813" t="s">
        <v>446</v>
      </c>
      <c r="E2813" t="s">
        <v>4514</v>
      </c>
      <c r="F2813" t="s">
        <v>4515</v>
      </c>
      <c r="G2813" t="s">
        <v>525</v>
      </c>
      <c r="H2813" t="s">
        <v>450</v>
      </c>
      <c r="I2813" t="s">
        <v>2977</v>
      </c>
      <c r="J2813" t="s">
        <v>537</v>
      </c>
      <c r="K2813">
        <v>53209</v>
      </c>
      <c r="L2813" t="s">
        <v>528</v>
      </c>
      <c r="M2813" t="s">
        <v>6422</v>
      </c>
      <c r="N2813" t="s">
        <v>455</v>
      </c>
      <c r="O2813" t="s">
        <v>488</v>
      </c>
      <c r="P2813" t="s">
        <v>6423</v>
      </c>
      <c r="Q2813">
        <v>185.57999999999998</v>
      </c>
      <c r="R2813">
        <v>6</v>
      </c>
      <c r="S2813">
        <v>0</v>
      </c>
      <c r="T2813" s="16">
        <v>76.087800000000001</v>
      </c>
    </row>
    <row r="2814" spans="1:20" x14ac:dyDescent="0.3">
      <c r="A2814" t="s">
        <v>6421</v>
      </c>
      <c r="B2814" s="1">
        <v>42324</v>
      </c>
      <c r="C2814" s="1">
        <v>42326</v>
      </c>
      <c r="D2814" t="s">
        <v>446</v>
      </c>
      <c r="E2814" t="s">
        <v>4514</v>
      </c>
      <c r="F2814" t="s">
        <v>4515</v>
      </c>
      <c r="G2814" t="s">
        <v>525</v>
      </c>
      <c r="H2814" t="s">
        <v>450</v>
      </c>
      <c r="I2814" t="s">
        <v>2977</v>
      </c>
      <c r="J2814" t="s">
        <v>537</v>
      </c>
      <c r="K2814">
        <v>53209</v>
      </c>
      <c r="L2814" t="s">
        <v>528</v>
      </c>
      <c r="M2814" t="s">
        <v>3233</v>
      </c>
      <c r="N2814" t="s">
        <v>455</v>
      </c>
      <c r="O2814" t="s">
        <v>479</v>
      </c>
      <c r="P2814" t="s">
        <v>3234</v>
      </c>
      <c r="Q2814">
        <v>214.11</v>
      </c>
      <c r="R2814">
        <v>3</v>
      </c>
      <c r="S2814">
        <v>0</v>
      </c>
      <c r="T2814" s="16">
        <v>36.398699999999977</v>
      </c>
    </row>
    <row r="2815" spans="1:20" x14ac:dyDescent="0.3">
      <c r="A2815" t="s">
        <v>6421</v>
      </c>
      <c r="B2815" s="1">
        <v>42324</v>
      </c>
      <c r="C2815" s="1">
        <v>42326</v>
      </c>
      <c r="D2815" t="s">
        <v>446</v>
      </c>
      <c r="E2815" t="s">
        <v>4514</v>
      </c>
      <c r="F2815" t="s">
        <v>4515</v>
      </c>
      <c r="G2815" t="s">
        <v>525</v>
      </c>
      <c r="H2815" t="s">
        <v>450</v>
      </c>
      <c r="I2815" t="s">
        <v>2977</v>
      </c>
      <c r="J2815" t="s">
        <v>537</v>
      </c>
      <c r="K2815">
        <v>53209</v>
      </c>
      <c r="L2815" t="s">
        <v>528</v>
      </c>
      <c r="M2815" t="s">
        <v>5683</v>
      </c>
      <c r="N2815" t="s">
        <v>494</v>
      </c>
      <c r="O2815" t="s">
        <v>584</v>
      </c>
      <c r="P2815" t="s">
        <v>5684</v>
      </c>
      <c r="Q2815">
        <v>999.96</v>
      </c>
      <c r="R2815">
        <v>4</v>
      </c>
      <c r="S2815">
        <v>0</v>
      </c>
      <c r="T2815" s="16">
        <v>229.99080000000004</v>
      </c>
    </row>
    <row r="2816" spans="1:20" x14ac:dyDescent="0.3">
      <c r="A2816" t="s">
        <v>6421</v>
      </c>
      <c r="B2816" s="1">
        <v>42324</v>
      </c>
      <c r="C2816" s="1">
        <v>42326</v>
      </c>
      <c r="D2816" t="s">
        <v>446</v>
      </c>
      <c r="E2816" t="s">
        <v>4514</v>
      </c>
      <c r="F2816" t="s">
        <v>4515</v>
      </c>
      <c r="G2816" t="s">
        <v>525</v>
      </c>
      <c r="H2816" t="s">
        <v>450</v>
      </c>
      <c r="I2816" t="s">
        <v>2977</v>
      </c>
      <c r="J2816" t="s">
        <v>537</v>
      </c>
      <c r="K2816">
        <v>53209</v>
      </c>
      <c r="L2816" t="s">
        <v>528</v>
      </c>
      <c r="M2816" t="s">
        <v>2614</v>
      </c>
      <c r="N2816" t="s">
        <v>455</v>
      </c>
      <c r="O2816" t="s">
        <v>479</v>
      </c>
      <c r="P2816" t="s">
        <v>2615</v>
      </c>
      <c r="Q2816">
        <v>653.54999999999995</v>
      </c>
      <c r="R2816">
        <v>3</v>
      </c>
      <c r="S2816">
        <v>0</v>
      </c>
      <c r="T2816" s="16">
        <v>111.10349999999994</v>
      </c>
    </row>
    <row r="2817" spans="1:20" x14ac:dyDescent="0.3">
      <c r="A2817" t="s">
        <v>6424</v>
      </c>
      <c r="B2817" s="1">
        <v>42248</v>
      </c>
      <c r="C2817" s="1">
        <v>42255</v>
      </c>
      <c r="D2817" t="s">
        <v>473</v>
      </c>
      <c r="E2817" t="s">
        <v>6425</v>
      </c>
      <c r="F2817" t="s">
        <v>6426</v>
      </c>
      <c r="G2817" t="s">
        <v>525</v>
      </c>
      <c r="H2817" t="s">
        <v>450</v>
      </c>
      <c r="I2817" t="s">
        <v>1036</v>
      </c>
      <c r="J2817" t="s">
        <v>1671</v>
      </c>
      <c r="K2817">
        <v>2038</v>
      </c>
      <c r="L2817" t="s">
        <v>571</v>
      </c>
      <c r="M2817" t="s">
        <v>3203</v>
      </c>
      <c r="N2817" t="s">
        <v>469</v>
      </c>
      <c r="O2817" t="s">
        <v>498</v>
      </c>
      <c r="P2817" t="s">
        <v>3204</v>
      </c>
      <c r="Q2817">
        <v>114.60000000000001</v>
      </c>
      <c r="R2817">
        <v>5</v>
      </c>
      <c r="S2817">
        <v>0</v>
      </c>
      <c r="T2817" s="16">
        <v>51.57</v>
      </c>
    </row>
    <row r="2818" spans="1:20" x14ac:dyDescent="0.3">
      <c r="A2818" t="s">
        <v>6424</v>
      </c>
      <c r="B2818" s="1">
        <v>42248</v>
      </c>
      <c r="C2818" s="1">
        <v>42255</v>
      </c>
      <c r="D2818" t="s">
        <v>473</v>
      </c>
      <c r="E2818" t="s">
        <v>6425</v>
      </c>
      <c r="F2818" t="s">
        <v>6426</v>
      </c>
      <c r="G2818" t="s">
        <v>525</v>
      </c>
      <c r="H2818" t="s">
        <v>450</v>
      </c>
      <c r="I2818" t="s">
        <v>1036</v>
      </c>
      <c r="J2818" t="s">
        <v>1671</v>
      </c>
      <c r="K2818">
        <v>2038</v>
      </c>
      <c r="L2818" t="s">
        <v>571</v>
      </c>
      <c r="M2818" t="s">
        <v>1126</v>
      </c>
      <c r="N2818" t="s">
        <v>455</v>
      </c>
      <c r="O2818" t="s">
        <v>459</v>
      </c>
      <c r="P2818" t="s">
        <v>1127</v>
      </c>
      <c r="Q2818">
        <v>60.74</v>
      </c>
      <c r="R2818">
        <v>1</v>
      </c>
      <c r="S2818">
        <v>0</v>
      </c>
      <c r="T2818" s="16">
        <v>15.185000000000002</v>
      </c>
    </row>
    <row r="2819" spans="1:20" x14ac:dyDescent="0.3">
      <c r="A2819" t="s">
        <v>6424</v>
      </c>
      <c r="B2819" s="1">
        <v>42248</v>
      </c>
      <c r="C2819" s="1">
        <v>42255</v>
      </c>
      <c r="D2819" t="s">
        <v>473</v>
      </c>
      <c r="E2819" t="s">
        <v>6425</v>
      </c>
      <c r="F2819" t="s">
        <v>6426</v>
      </c>
      <c r="G2819" t="s">
        <v>525</v>
      </c>
      <c r="H2819" t="s">
        <v>450</v>
      </c>
      <c r="I2819" t="s">
        <v>1036</v>
      </c>
      <c r="J2819" t="s">
        <v>1671</v>
      </c>
      <c r="K2819">
        <v>2038</v>
      </c>
      <c r="L2819" t="s">
        <v>571</v>
      </c>
      <c r="M2819" t="s">
        <v>5703</v>
      </c>
      <c r="N2819" t="s">
        <v>455</v>
      </c>
      <c r="O2819" t="s">
        <v>488</v>
      </c>
      <c r="P2819" t="s">
        <v>5704</v>
      </c>
      <c r="Q2819">
        <v>124.36</v>
      </c>
      <c r="R2819">
        <v>2</v>
      </c>
      <c r="S2819">
        <v>0</v>
      </c>
      <c r="T2819" s="16">
        <v>27.359200000000001</v>
      </c>
    </row>
    <row r="2820" spans="1:20" x14ac:dyDescent="0.3">
      <c r="A2820" t="s">
        <v>6424</v>
      </c>
      <c r="B2820" s="1">
        <v>42248</v>
      </c>
      <c r="C2820" s="1">
        <v>42255</v>
      </c>
      <c r="D2820" t="s">
        <v>473</v>
      </c>
      <c r="E2820" t="s">
        <v>6425</v>
      </c>
      <c r="F2820" t="s">
        <v>6426</v>
      </c>
      <c r="G2820" t="s">
        <v>525</v>
      </c>
      <c r="H2820" t="s">
        <v>450</v>
      </c>
      <c r="I2820" t="s">
        <v>1036</v>
      </c>
      <c r="J2820" t="s">
        <v>1671</v>
      </c>
      <c r="K2820">
        <v>2038</v>
      </c>
      <c r="L2820" t="s">
        <v>571</v>
      </c>
      <c r="M2820" t="s">
        <v>1441</v>
      </c>
      <c r="N2820" t="s">
        <v>469</v>
      </c>
      <c r="O2820" t="s">
        <v>482</v>
      </c>
      <c r="P2820" t="s">
        <v>1442</v>
      </c>
      <c r="Q2820">
        <v>1088.76</v>
      </c>
      <c r="R2820">
        <v>6</v>
      </c>
      <c r="S2820">
        <v>0</v>
      </c>
      <c r="T2820" s="16">
        <v>315.74039999999985</v>
      </c>
    </row>
    <row r="2821" spans="1:20" x14ac:dyDescent="0.3">
      <c r="A2821" t="s">
        <v>6427</v>
      </c>
      <c r="B2821" s="1">
        <v>42495</v>
      </c>
      <c r="C2821" s="1">
        <v>42498</v>
      </c>
      <c r="D2821" t="s">
        <v>611</v>
      </c>
      <c r="E2821" t="s">
        <v>6428</v>
      </c>
      <c r="F2821" t="s">
        <v>6429</v>
      </c>
      <c r="G2821" t="s">
        <v>449</v>
      </c>
      <c r="H2821" t="s">
        <v>450</v>
      </c>
      <c r="I2821" t="s">
        <v>3683</v>
      </c>
      <c r="J2821" t="s">
        <v>466</v>
      </c>
      <c r="K2821">
        <v>92024</v>
      </c>
      <c r="L2821" t="s">
        <v>467</v>
      </c>
      <c r="M2821" t="s">
        <v>5917</v>
      </c>
      <c r="N2821" t="s">
        <v>469</v>
      </c>
      <c r="O2821" t="s">
        <v>498</v>
      </c>
      <c r="P2821" t="s">
        <v>5918</v>
      </c>
      <c r="Q2821">
        <v>6.7200000000000006</v>
      </c>
      <c r="R2821">
        <v>5</v>
      </c>
      <c r="S2821">
        <v>0.2</v>
      </c>
      <c r="T2821" s="16">
        <v>2.351999999999999</v>
      </c>
    </row>
    <row r="2822" spans="1:20" x14ac:dyDescent="0.3">
      <c r="A2822" t="s">
        <v>6427</v>
      </c>
      <c r="B2822" s="1">
        <v>42495</v>
      </c>
      <c r="C2822" s="1">
        <v>42498</v>
      </c>
      <c r="D2822" t="s">
        <v>611</v>
      </c>
      <c r="E2822" t="s">
        <v>6428</v>
      </c>
      <c r="F2822" t="s">
        <v>6429</v>
      </c>
      <c r="G2822" t="s">
        <v>449</v>
      </c>
      <c r="H2822" t="s">
        <v>450</v>
      </c>
      <c r="I2822" t="s">
        <v>3683</v>
      </c>
      <c r="J2822" t="s">
        <v>466</v>
      </c>
      <c r="K2822">
        <v>92024</v>
      </c>
      <c r="L2822" t="s">
        <v>467</v>
      </c>
      <c r="M2822" t="s">
        <v>1308</v>
      </c>
      <c r="N2822" t="s">
        <v>455</v>
      </c>
      <c r="O2822" t="s">
        <v>479</v>
      </c>
      <c r="P2822" t="s">
        <v>1309</v>
      </c>
      <c r="Q2822">
        <v>298.77600000000001</v>
      </c>
      <c r="R2822">
        <v>3</v>
      </c>
      <c r="S2822">
        <v>0.2</v>
      </c>
      <c r="T2822" s="16">
        <v>7.4693999999999932</v>
      </c>
    </row>
    <row r="2823" spans="1:20" x14ac:dyDescent="0.3">
      <c r="A2823" t="s">
        <v>6430</v>
      </c>
      <c r="B2823" s="1">
        <v>42735</v>
      </c>
      <c r="C2823" s="1">
        <v>42740</v>
      </c>
      <c r="D2823" t="s">
        <v>473</v>
      </c>
      <c r="E2823" t="s">
        <v>3578</v>
      </c>
      <c r="F2823" t="s">
        <v>3579</v>
      </c>
      <c r="G2823" t="s">
        <v>449</v>
      </c>
      <c r="H2823" t="s">
        <v>450</v>
      </c>
      <c r="I2823" t="s">
        <v>2311</v>
      </c>
      <c r="J2823" t="s">
        <v>466</v>
      </c>
      <c r="K2823">
        <v>92804</v>
      </c>
      <c r="L2823" t="s">
        <v>467</v>
      </c>
      <c r="M2823" t="s">
        <v>1286</v>
      </c>
      <c r="N2823" t="s">
        <v>494</v>
      </c>
      <c r="O2823" t="s">
        <v>495</v>
      </c>
      <c r="P2823" t="s">
        <v>1287</v>
      </c>
      <c r="Q2823">
        <v>302.37599999999998</v>
      </c>
      <c r="R2823">
        <v>3</v>
      </c>
      <c r="S2823">
        <v>0.2</v>
      </c>
      <c r="T2823" s="16">
        <v>22.678200000000018</v>
      </c>
    </row>
    <row r="2824" spans="1:20" x14ac:dyDescent="0.3">
      <c r="A2824" t="s">
        <v>6431</v>
      </c>
      <c r="B2824" s="1">
        <v>42996</v>
      </c>
      <c r="C2824" s="1">
        <v>42998</v>
      </c>
      <c r="D2824" t="s">
        <v>611</v>
      </c>
      <c r="E2824" t="s">
        <v>3967</v>
      </c>
      <c r="F2824" t="s">
        <v>3968</v>
      </c>
      <c r="G2824" t="s">
        <v>449</v>
      </c>
      <c r="H2824" t="s">
        <v>450</v>
      </c>
      <c r="I2824" t="s">
        <v>1553</v>
      </c>
      <c r="J2824" t="s">
        <v>527</v>
      </c>
      <c r="K2824">
        <v>76017</v>
      </c>
      <c r="L2824" t="s">
        <v>528</v>
      </c>
      <c r="M2824" t="s">
        <v>1658</v>
      </c>
      <c r="N2824" t="s">
        <v>469</v>
      </c>
      <c r="O2824" t="s">
        <v>491</v>
      </c>
      <c r="P2824" t="s">
        <v>1659</v>
      </c>
      <c r="Q2824">
        <v>8.9280000000000008</v>
      </c>
      <c r="R2824">
        <v>2</v>
      </c>
      <c r="S2824">
        <v>0.2</v>
      </c>
      <c r="T2824" s="16">
        <v>0.55799999999999894</v>
      </c>
    </row>
    <row r="2825" spans="1:20" x14ac:dyDescent="0.3">
      <c r="A2825" t="s">
        <v>6431</v>
      </c>
      <c r="B2825" s="1">
        <v>42996</v>
      </c>
      <c r="C2825" s="1">
        <v>42998</v>
      </c>
      <c r="D2825" t="s">
        <v>611</v>
      </c>
      <c r="E2825" t="s">
        <v>3967</v>
      </c>
      <c r="F2825" t="s">
        <v>3968</v>
      </c>
      <c r="G2825" t="s">
        <v>449</v>
      </c>
      <c r="H2825" t="s">
        <v>450</v>
      </c>
      <c r="I2825" t="s">
        <v>1553</v>
      </c>
      <c r="J2825" t="s">
        <v>527</v>
      </c>
      <c r="K2825">
        <v>76017</v>
      </c>
      <c r="L2825" t="s">
        <v>528</v>
      </c>
      <c r="M2825" t="s">
        <v>4680</v>
      </c>
      <c r="N2825" t="s">
        <v>469</v>
      </c>
      <c r="O2825" t="s">
        <v>482</v>
      </c>
      <c r="P2825" t="s">
        <v>4681</v>
      </c>
      <c r="Q2825">
        <v>47.584000000000003</v>
      </c>
      <c r="R2825">
        <v>2</v>
      </c>
      <c r="S2825">
        <v>0.2</v>
      </c>
      <c r="T2825" s="16">
        <v>-2.9739999999999966</v>
      </c>
    </row>
    <row r="2826" spans="1:20" x14ac:dyDescent="0.3">
      <c r="A2826" t="s">
        <v>6432</v>
      </c>
      <c r="B2826" s="1">
        <v>41907</v>
      </c>
      <c r="C2826" s="1">
        <v>41912</v>
      </c>
      <c r="D2826" t="s">
        <v>473</v>
      </c>
      <c r="E2826" t="s">
        <v>2093</v>
      </c>
      <c r="F2826" t="s">
        <v>2094</v>
      </c>
      <c r="G2826" t="s">
        <v>525</v>
      </c>
      <c r="H2826" t="s">
        <v>450</v>
      </c>
      <c r="I2826" t="s">
        <v>607</v>
      </c>
      <c r="J2826" t="s">
        <v>527</v>
      </c>
      <c r="K2826">
        <v>77041</v>
      </c>
      <c r="L2826" t="s">
        <v>528</v>
      </c>
      <c r="M2826" t="s">
        <v>6433</v>
      </c>
      <c r="N2826" t="s">
        <v>469</v>
      </c>
      <c r="O2826" t="s">
        <v>513</v>
      </c>
      <c r="P2826" t="s">
        <v>6434</v>
      </c>
      <c r="Q2826">
        <v>33.792000000000002</v>
      </c>
      <c r="R2826">
        <v>8</v>
      </c>
      <c r="S2826">
        <v>0.2</v>
      </c>
      <c r="T2826" s="16">
        <v>10.559999999999999</v>
      </c>
    </row>
    <row r="2827" spans="1:20" x14ac:dyDescent="0.3">
      <c r="A2827" t="s">
        <v>6432</v>
      </c>
      <c r="B2827" s="1">
        <v>41907</v>
      </c>
      <c r="C2827" s="1">
        <v>41912</v>
      </c>
      <c r="D2827" t="s">
        <v>473</v>
      </c>
      <c r="E2827" t="s">
        <v>2093</v>
      </c>
      <c r="F2827" t="s">
        <v>2094</v>
      </c>
      <c r="G2827" t="s">
        <v>525</v>
      </c>
      <c r="H2827" t="s">
        <v>450</v>
      </c>
      <c r="I2827" t="s">
        <v>607</v>
      </c>
      <c r="J2827" t="s">
        <v>527</v>
      </c>
      <c r="K2827">
        <v>77041</v>
      </c>
      <c r="L2827" t="s">
        <v>528</v>
      </c>
      <c r="M2827" t="s">
        <v>2709</v>
      </c>
      <c r="N2827" t="s">
        <v>455</v>
      </c>
      <c r="O2827" t="s">
        <v>456</v>
      </c>
      <c r="P2827" t="s">
        <v>2710</v>
      </c>
      <c r="Q2827">
        <v>300.53279999999995</v>
      </c>
      <c r="R2827">
        <v>2</v>
      </c>
      <c r="S2827">
        <v>0.32</v>
      </c>
      <c r="T2827" s="16">
        <v>-97.23120000000003</v>
      </c>
    </row>
    <row r="2828" spans="1:20" x14ac:dyDescent="0.3">
      <c r="A2828" t="s">
        <v>6432</v>
      </c>
      <c r="B2828" s="1">
        <v>41907</v>
      </c>
      <c r="C2828" s="1">
        <v>41912</v>
      </c>
      <c r="D2828" t="s">
        <v>473</v>
      </c>
      <c r="E2828" t="s">
        <v>2093</v>
      </c>
      <c r="F2828" t="s">
        <v>2094</v>
      </c>
      <c r="G2828" t="s">
        <v>525</v>
      </c>
      <c r="H2828" t="s">
        <v>450</v>
      </c>
      <c r="I2828" t="s">
        <v>607</v>
      </c>
      <c r="J2828" t="s">
        <v>527</v>
      </c>
      <c r="K2828">
        <v>77041</v>
      </c>
      <c r="L2828" t="s">
        <v>528</v>
      </c>
      <c r="M2828" t="s">
        <v>5649</v>
      </c>
      <c r="N2828" t="s">
        <v>469</v>
      </c>
      <c r="O2828" t="s">
        <v>498</v>
      </c>
      <c r="P2828" t="s">
        <v>5650</v>
      </c>
      <c r="Q2828">
        <v>2.7239999999999993</v>
      </c>
      <c r="R2828">
        <v>2</v>
      </c>
      <c r="S2828">
        <v>0.8</v>
      </c>
      <c r="T2828" s="16">
        <v>-4.3584000000000014</v>
      </c>
    </row>
    <row r="2829" spans="1:20" x14ac:dyDescent="0.3">
      <c r="A2829" t="s">
        <v>6432</v>
      </c>
      <c r="B2829" s="1">
        <v>41907</v>
      </c>
      <c r="C2829" s="1">
        <v>41912</v>
      </c>
      <c r="D2829" t="s">
        <v>473</v>
      </c>
      <c r="E2829" t="s">
        <v>2093</v>
      </c>
      <c r="F2829" t="s">
        <v>2094</v>
      </c>
      <c r="G2829" t="s">
        <v>525</v>
      </c>
      <c r="H2829" t="s">
        <v>450</v>
      </c>
      <c r="I2829" t="s">
        <v>607</v>
      </c>
      <c r="J2829" t="s">
        <v>527</v>
      </c>
      <c r="K2829">
        <v>77041</v>
      </c>
      <c r="L2829" t="s">
        <v>528</v>
      </c>
      <c r="M2829" t="s">
        <v>595</v>
      </c>
      <c r="N2829" t="s">
        <v>469</v>
      </c>
      <c r="O2829" t="s">
        <v>596</v>
      </c>
      <c r="P2829" t="s">
        <v>597</v>
      </c>
      <c r="Q2829">
        <v>3.2640000000000002</v>
      </c>
      <c r="R2829">
        <v>2</v>
      </c>
      <c r="S2829">
        <v>0.2</v>
      </c>
      <c r="T2829" s="16">
        <v>1.1015999999999997</v>
      </c>
    </row>
    <row r="2830" spans="1:20" x14ac:dyDescent="0.3">
      <c r="A2830" t="s">
        <v>6435</v>
      </c>
      <c r="B2830" s="1">
        <v>42483</v>
      </c>
      <c r="C2830" s="1">
        <v>42486</v>
      </c>
      <c r="D2830" t="s">
        <v>611</v>
      </c>
      <c r="E2830" t="s">
        <v>1096</v>
      </c>
      <c r="F2830" t="s">
        <v>1097</v>
      </c>
      <c r="G2830" t="s">
        <v>449</v>
      </c>
      <c r="H2830" t="s">
        <v>450</v>
      </c>
      <c r="I2830" t="s">
        <v>2899</v>
      </c>
      <c r="J2830" t="s">
        <v>921</v>
      </c>
      <c r="K2830">
        <v>43130</v>
      </c>
      <c r="L2830" t="s">
        <v>571</v>
      </c>
      <c r="M2830" t="s">
        <v>6436</v>
      </c>
      <c r="N2830" t="s">
        <v>469</v>
      </c>
      <c r="O2830" t="s">
        <v>513</v>
      </c>
      <c r="P2830" t="s">
        <v>6437</v>
      </c>
      <c r="Q2830">
        <v>108.33600000000001</v>
      </c>
      <c r="R2830">
        <v>6</v>
      </c>
      <c r="S2830">
        <v>0.2</v>
      </c>
      <c r="T2830" s="16">
        <v>37.917599999999993</v>
      </c>
    </row>
    <row r="2831" spans="1:20" x14ac:dyDescent="0.3">
      <c r="A2831" t="s">
        <v>6435</v>
      </c>
      <c r="B2831" s="1">
        <v>42483</v>
      </c>
      <c r="C2831" s="1">
        <v>42486</v>
      </c>
      <c r="D2831" t="s">
        <v>611</v>
      </c>
      <c r="E2831" t="s">
        <v>1096</v>
      </c>
      <c r="F2831" t="s">
        <v>1097</v>
      </c>
      <c r="G2831" t="s">
        <v>449</v>
      </c>
      <c r="H2831" t="s">
        <v>450</v>
      </c>
      <c r="I2831" t="s">
        <v>2899</v>
      </c>
      <c r="J2831" t="s">
        <v>921</v>
      </c>
      <c r="K2831">
        <v>43130</v>
      </c>
      <c r="L2831" t="s">
        <v>571</v>
      </c>
      <c r="M2831" t="s">
        <v>481</v>
      </c>
      <c r="N2831" t="s">
        <v>469</v>
      </c>
      <c r="O2831" t="s">
        <v>482</v>
      </c>
      <c r="P2831" t="s">
        <v>483</v>
      </c>
      <c r="Q2831">
        <v>55.92</v>
      </c>
      <c r="R2831">
        <v>5</v>
      </c>
      <c r="S2831">
        <v>0.2</v>
      </c>
      <c r="T2831" s="16">
        <v>6.2910000000000004</v>
      </c>
    </row>
    <row r="2832" spans="1:20" x14ac:dyDescent="0.3">
      <c r="A2832" t="s">
        <v>6435</v>
      </c>
      <c r="B2832" s="1">
        <v>42483</v>
      </c>
      <c r="C2832" s="1">
        <v>42486</v>
      </c>
      <c r="D2832" t="s">
        <v>611</v>
      </c>
      <c r="E2832" t="s">
        <v>1096</v>
      </c>
      <c r="F2832" t="s">
        <v>1097</v>
      </c>
      <c r="G2832" t="s">
        <v>449</v>
      </c>
      <c r="H2832" t="s">
        <v>450</v>
      </c>
      <c r="I2832" t="s">
        <v>2899</v>
      </c>
      <c r="J2832" t="s">
        <v>921</v>
      </c>
      <c r="K2832">
        <v>43130</v>
      </c>
      <c r="L2832" t="s">
        <v>571</v>
      </c>
      <c r="M2832" t="s">
        <v>6438</v>
      </c>
      <c r="N2832" t="s">
        <v>469</v>
      </c>
      <c r="O2832" t="s">
        <v>513</v>
      </c>
      <c r="P2832" t="s">
        <v>6439</v>
      </c>
      <c r="Q2832">
        <v>78.304000000000002</v>
      </c>
      <c r="R2832">
        <v>2</v>
      </c>
      <c r="S2832">
        <v>0.2</v>
      </c>
      <c r="T2832" s="16">
        <v>29.363999999999997</v>
      </c>
    </row>
    <row r="2833" spans="1:20" x14ac:dyDescent="0.3">
      <c r="A2833" t="s">
        <v>6440</v>
      </c>
      <c r="B2833" s="1">
        <v>41944</v>
      </c>
      <c r="C2833" s="1">
        <v>41948</v>
      </c>
      <c r="D2833" t="s">
        <v>473</v>
      </c>
      <c r="E2833" t="s">
        <v>4163</v>
      </c>
      <c r="F2833" t="s">
        <v>4164</v>
      </c>
      <c r="G2833" t="s">
        <v>449</v>
      </c>
      <c r="H2833" t="s">
        <v>450</v>
      </c>
      <c r="I2833" t="s">
        <v>842</v>
      </c>
      <c r="J2833" t="s">
        <v>843</v>
      </c>
      <c r="K2833">
        <v>97206</v>
      </c>
      <c r="L2833" t="s">
        <v>467</v>
      </c>
      <c r="M2833" t="s">
        <v>6441</v>
      </c>
      <c r="N2833" t="s">
        <v>469</v>
      </c>
      <c r="O2833" t="s">
        <v>482</v>
      </c>
      <c r="P2833" t="s">
        <v>6442</v>
      </c>
      <c r="Q2833">
        <v>443.92</v>
      </c>
      <c r="R2833">
        <v>5</v>
      </c>
      <c r="S2833">
        <v>0.2</v>
      </c>
      <c r="T2833" s="16">
        <v>-94.33299999999997</v>
      </c>
    </row>
    <row r="2834" spans="1:20" x14ac:dyDescent="0.3">
      <c r="A2834" t="s">
        <v>6440</v>
      </c>
      <c r="B2834" s="1">
        <v>41944</v>
      </c>
      <c r="C2834" s="1">
        <v>41948</v>
      </c>
      <c r="D2834" t="s">
        <v>473</v>
      </c>
      <c r="E2834" t="s">
        <v>4163</v>
      </c>
      <c r="F2834" t="s">
        <v>4164</v>
      </c>
      <c r="G2834" t="s">
        <v>449</v>
      </c>
      <c r="H2834" t="s">
        <v>450</v>
      </c>
      <c r="I2834" t="s">
        <v>842</v>
      </c>
      <c r="J2834" t="s">
        <v>843</v>
      </c>
      <c r="K2834">
        <v>97206</v>
      </c>
      <c r="L2834" t="s">
        <v>467</v>
      </c>
      <c r="M2834" t="s">
        <v>6298</v>
      </c>
      <c r="N2834" t="s">
        <v>494</v>
      </c>
      <c r="O2834" t="s">
        <v>495</v>
      </c>
      <c r="P2834" t="s">
        <v>6299</v>
      </c>
      <c r="Q2834">
        <v>155.976</v>
      </c>
      <c r="R2834">
        <v>3</v>
      </c>
      <c r="S2834">
        <v>0.2</v>
      </c>
      <c r="T2834" s="16">
        <v>54.5916</v>
      </c>
    </row>
    <row r="2835" spans="1:20" x14ac:dyDescent="0.3">
      <c r="A2835" t="s">
        <v>6443</v>
      </c>
      <c r="B2835" s="1">
        <v>42761</v>
      </c>
      <c r="C2835" s="1">
        <v>42766</v>
      </c>
      <c r="D2835" t="s">
        <v>446</v>
      </c>
      <c r="E2835" t="s">
        <v>6444</v>
      </c>
      <c r="F2835" t="s">
        <v>6445</v>
      </c>
      <c r="G2835" t="s">
        <v>464</v>
      </c>
      <c r="H2835" t="s">
        <v>450</v>
      </c>
      <c r="I2835" t="s">
        <v>6325</v>
      </c>
      <c r="J2835" t="s">
        <v>781</v>
      </c>
      <c r="K2835">
        <v>35244</v>
      </c>
      <c r="L2835" t="s">
        <v>453</v>
      </c>
      <c r="M2835" t="s">
        <v>1064</v>
      </c>
      <c r="N2835" t="s">
        <v>469</v>
      </c>
      <c r="O2835" t="s">
        <v>491</v>
      </c>
      <c r="P2835" t="s">
        <v>1065</v>
      </c>
      <c r="Q2835">
        <v>15.469999999999999</v>
      </c>
      <c r="R2835">
        <v>7</v>
      </c>
      <c r="S2835">
        <v>0</v>
      </c>
      <c r="T2835" s="16">
        <v>4.1768999999999998</v>
      </c>
    </row>
    <row r="2836" spans="1:20" x14ac:dyDescent="0.3">
      <c r="A2836" t="s">
        <v>6443</v>
      </c>
      <c r="B2836" s="1">
        <v>42761</v>
      </c>
      <c r="C2836" s="1">
        <v>42766</v>
      </c>
      <c r="D2836" t="s">
        <v>446</v>
      </c>
      <c r="E2836" t="s">
        <v>6444</v>
      </c>
      <c r="F2836" t="s">
        <v>6445</v>
      </c>
      <c r="G2836" t="s">
        <v>464</v>
      </c>
      <c r="H2836" t="s">
        <v>450</v>
      </c>
      <c r="I2836" t="s">
        <v>6325</v>
      </c>
      <c r="J2836" t="s">
        <v>781</v>
      </c>
      <c r="K2836">
        <v>35244</v>
      </c>
      <c r="L2836" t="s">
        <v>453</v>
      </c>
      <c r="M2836" t="s">
        <v>1173</v>
      </c>
      <c r="N2836" t="s">
        <v>469</v>
      </c>
      <c r="O2836" t="s">
        <v>498</v>
      </c>
      <c r="P2836" t="s">
        <v>1174</v>
      </c>
      <c r="Q2836">
        <v>7.16</v>
      </c>
      <c r="R2836">
        <v>2</v>
      </c>
      <c r="S2836">
        <v>0</v>
      </c>
      <c r="T2836" s="16">
        <v>3.4367999999999999</v>
      </c>
    </row>
    <row r="2837" spans="1:20" x14ac:dyDescent="0.3">
      <c r="A2837" t="s">
        <v>6446</v>
      </c>
      <c r="B2837" s="1">
        <v>43050</v>
      </c>
      <c r="C2837" s="1">
        <v>43055</v>
      </c>
      <c r="D2837" t="s">
        <v>473</v>
      </c>
      <c r="E2837" t="s">
        <v>3055</v>
      </c>
      <c r="F2837" t="s">
        <v>3056</v>
      </c>
      <c r="G2837" t="s">
        <v>449</v>
      </c>
      <c r="H2837" t="s">
        <v>450</v>
      </c>
      <c r="I2837" t="s">
        <v>465</v>
      </c>
      <c r="J2837" t="s">
        <v>466</v>
      </c>
      <c r="K2837">
        <v>90036</v>
      </c>
      <c r="L2837" t="s">
        <v>467</v>
      </c>
      <c r="M2837" t="s">
        <v>4051</v>
      </c>
      <c r="N2837" t="s">
        <v>469</v>
      </c>
      <c r="O2837" t="s">
        <v>501</v>
      </c>
      <c r="P2837" t="s">
        <v>4052</v>
      </c>
      <c r="Q2837">
        <v>10.89</v>
      </c>
      <c r="R2837">
        <v>1</v>
      </c>
      <c r="S2837">
        <v>0</v>
      </c>
      <c r="T2837" s="16">
        <v>2.8314000000000004</v>
      </c>
    </row>
    <row r="2838" spans="1:20" x14ac:dyDescent="0.3">
      <c r="A2838" t="s">
        <v>6446</v>
      </c>
      <c r="B2838" s="1">
        <v>43050</v>
      </c>
      <c r="C2838" s="1">
        <v>43055</v>
      </c>
      <c r="D2838" t="s">
        <v>473</v>
      </c>
      <c r="E2838" t="s">
        <v>3055</v>
      </c>
      <c r="F2838" t="s">
        <v>3056</v>
      </c>
      <c r="G2838" t="s">
        <v>449</v>
      </c>
      <c r="H2838" t="s">
        <v>450</v>
      </c>
      <c r="I2838" t="s">
        <v>465</v>
      </c>
      <c r="J2838" t="s">
        <v>466</v>
      </c>
      <c r="K2838">
        <v>90036</v>
      </c>
      <c r="L2838" t="s">
        <v>467</v>
      </c>
      <c r="M2838" t="s">
        <v>6447</v>
      </c>
      <c r="N2838" t="s">
        <v>469</v>
      </c>
      <c r="O2838" t="s">
        <v>513</v>
      </c>
      <c r="P2838" t="s">
        <v>6448</v>
      </c>
      <c r="Q2838">
        <v>19.440000000000001</v>
      </c>
      <c r="R2838">
        <v>3</v>
      </c>
      <c r="S2838">
        <v>0</v>
      </c>
      <c r="T2838" s="16">
        <v>9.3312000000000008</v>
      </c>
    </row>
    <row r="2839" spans="1:20" x14ac:dyDescent="0.3">
      <c r="A2839" t="s">
        <v>6446</v>
      </c>
      <c r="B2839" s="1">
        <v>43050</v>
      </c>
      <c r="C2839" s="1">
        <v>43055</v>
      </c>
      <c r="D2839" t="s">
        <v>473</v>
      </c>
      <c r="E2839" t="s">
        <v>3055</v>
      </c>
      <c r="F2839" t="s">
        <v>3056</v>
      </c>
      <c r="G2839" t="s">
        <v>449</v>
      </c>
      <c r="H2839" t="s">
        <v>450</v>
      </c>
      <c r="I2839" t="s">
        <v>465</v>
      </c>
      <c r="J2839" t="s">
        <v>466</v>
      </c>
      <c r="K2839">
        <v>90036</v>
      </c>
      <c r="L2839" t="s">
        <v>467</v>
      </c>
      <c r="M2839" t="s">
        <v>4349</v>
      </c>
      <c r="N2839" t="s">
        <v>469</v>
      </c>
      <c r="O2839" t="s">
        <v>498</v>
      </c>
      <c r="P2839" t="s">
        <v>4350</v>
      </c>
      <c r="Q2839">
        <v>121.6</v>
      </c>
      <c r="R2839">
        <v>5</v>
      </c>
      <c r="S2839">
        <v>0.2</v>
      </c>
      <c r="T2839" s="16">
        <v>39.519999999999989</v>
      </c>
    </row>
    <row r="2840" spans="1:20" x14ac:dyDescent="0.3">
      <c r="A2840" t="s">
        <v>6449</v>
      </c>
      <c r="B2840" s="1">
        <v>42530</v>
      </c>
      <c r="C2840" s="1">
        <v>42533</v>
      </c>
      <c r="D2840" t="s">
        <v>611</v>
      </c>
      <c r="E2840" t="s">
        <v>6238</v>
      </c>
      <c r="F2840" t="s">
        <v>6239</v>
      </c>
      <c r="G2840" t="s">
        <v>449</v>
      </c>
      <c r="H2840" t="s">
        <v>450</v>
      </c>
      <c r="I2840" t="s">
        <v>6079</v>
      </c>
      <c r="J2840" t="s">
        <v>477</v>
      </c>
      <c r="K2840">
        <v>32303</v>
      </c>
      <c r="L2840" t="s">
        <v>453</v>
      </c>
      <c r="M2840" t="s">
        <v>4137</v>
      </c>
      <c r="N2840" t="s">
        <v>494</v>
      </c>
      <c r="O2840" t="s">
        <v>1107</v>
      </c>
      <c r="P2840" t="s">
        <v>4138</v>
      </c>
      <c r="Q2840">
        <v>695.7</v>
      </c>
      <c r="R2840">
        <v>2</v>
      </c>
      <c r="S2840">
        <v>0.5</v>
      </c>
      <c r="T2840" s="16">
        <v>-27.827999999999975</v>
      </c>
    </row>
    <row r="2841" spans="1:20" x14ac:dyDescent="0.3">
      <c r="A2841" t="s">
        <v>6450</v>
      </c>
      <c r="B2841" s="1">
        <v>42250</v>
      </c>
      <c r="C2841" s="1">
        <v>42255</v>
      </c>
      <c r="D2841" t="s">
        <v>446</v>
      </c>
      <c r="E2841" t="s">
        <v>1129</v>
      </c>
      <c r="F2841" t="s">
        <v>1130</v>
      </c>
      <c r="G2841" t="s">
        <v>464</v>
      </c>
      <c r="H2841" t="s">
        <v>450</v>
      </c>
      <c r="I2841" t="s">
        <v>689</v>
      </c>
      <c r="J2841" t="s">
        <v>690</v>
      </c>
      <c r="K2841">
        <v>10009</v>
      </c>
      <c r="L2841" t="s">
        <v>571</v>
      </c>
      <c r="M2841" t="s">
        <v>3461</v>
      </c>
      <c r="N2841" t="s">
        <v>469</v>
      </c>
      <c r="O2841" t="s">
        <v>482</v>
      </c>
      <c r="P2841" t="s">
        <v>3462</v>
      </c>
      <c r="Q2841">
        <v>120.33</v>
      </c>
      <c r="R2841">
        <v>1</v>
      </c>
      <c r="S2841">
        <v>0</v>
      </c>
      <c r="T2841" s="16">
        <v>31.285799999999995</v>
      </c>
    </row>
    <row r="2842" spans="1:20" x14ac:dyDescent="0.3">
      <c r="A2842" t="s">
        <v>6451</v>
      </c>
      <c r="B2842" s="1">
        <v>41712</v>
      </c>
      <c r="C2842" s="1">
        <v>41717</v>
      </c>
      <c r="D2842" t="s">
        <v>473</v>
      </c>
      <c r="E2842" t="s">
        <v>2738</v>
      </c>
      <c r="F2842" t="s">
        <v>2739</v>
      </c>
      <c r="G2842" t="s">
        <v>525</v>
      </c>
      <c r="H2842" t="s">
        <v>450</v>
      </c>
      <c r="I2842" t="s">
        <v>5306</v>
      </c>
      <c r="J2842" t="s">
        <v>742</v>
      </c>
      <c r="K2842">
        <v>23320</v>
      </c>
      <c r="L2842" t="s">
        <v>453</v>
      </c>
      <c r="M2842" t="s">
        <v>2221</v>
      </c>
      <c r="N2842" t="s">
        <v>455</v>
      </c>
      <c r="O2842" t="s">
        <v>459</v>
      </c>
      <c r="P2842" t="s">
        <v>2222</v>
      </c>
      <c r="Q2842">
        <v>1139.92</v>
      </c>
      <c r="R2842">
        <v>4</v>
      </c>
      <c r="S2842">
        <v>0</v>
      </c>
      <c r="T2842" s="16">
        <v>284.98</v>
      </c>
    </row>
    <row r="2843" spans="1:20" x14ac:dyDescent="0.3">
      <c r="A2843" t="s">
        <v>6452</v>
      </c>
      <c r="B2843" s="1">
        <v>42978</v>
      </c>
      <c r="C2843" s="1">
        <v>42982</v>
      </c>
      <c r="D2843" t="s">
        <v>446</v>
      </c>
      <c r="E2843" t="s">
        <v>2243</v>
      </c>
      <c r="F2843" t="s">
        <v>2244</v>
      </c>
      <c r="G2843" t="s">
        <v>449</v>
      </c>
      <c r="H2843" t="s">
        <v>450</v>
      </c>
      <c r="I2843" t="s">
        <v>2134</v>
      </c>
      <c r="J2843" t="s">
        <v>511</v>
      </c>
      <c r="K2843">
        <v>28314</v>
      </c>
      <c r="L2843" t="s">
        <v>453</v>
      </c>
      <c r="M2843" t="s">
        <v>3706</v>
      </c>
      <c r="N2843" t="s">
        <v>469</v>
      </c>
      <c r="O2843" t="s">
        <v>513</v>
      </c>
      <c r="P2843" t="s">
        <v>3707</v>
      </c>
      <c r="Q2843">
        <v>229.54400000000001</v>
      </c>
      <c r="R2843">
        <v>7</v>
      </c>
      <c r="S2843">
        <v>0.2</v>
      </c>
      <c r="T2843" s="16">
        <v>83.209699999999998</v>
      </c>
    </row>
    <row r="2844" spans="1:20" x14ac:dyDescent="0.3">
      <c r="A2844" t="s">
        <v>6453</v>
      </c>
      <c r="B2844" s="1">
        <v>42817</v>
      </c>
      <c r="C2844" s="1">
        <v>42821</v>
      </c>
      <c r="D2844" t="s">
        <v>473</v>
      </c>
      <c r="E2844" t="s">
        <v>6454</v>
      </c>
      <c r="F2844" t="s">
        <v>6455</v>
      </c>
      <c r="G2844" t="s">
        <v>449</v>
      </c>
      <c r="H2844" t="s">
        <v>450</v>
      </c>
      <c r="I2844" t="s">
        <v>2109</v>
      </c>
      <c r="J2844" t="s">
        <v>527</v>
      </c>
      <c r="K2844">
        <v>77340</v>
      </c>
      <c r="L2844" t="s">
        <v>528</v>
      </c>
      <c r="M2844" t="s">
        <v>2117</v>
      </c>
      <c r="N2844" t="s">
        <v>469</v>
      </c>
      <c r="O2844" t="s">
        <v>482</v>
      </c>
      <c r="P2844" t="s">
        <v>2118</v>
      </c>
      <c r="Q2844">
        <v>143.72800000000001</v>
      </c>
      <c r="R2844">
        <v>2</v>
      </c>
      <c r="S2844">
        <v>0.2</v>
      </c>
      <c r="T2844" s="16">
        <v>-32.338800000000006</v>
      </c>
    </row>
    <row r="2845" spans="1:20" x14ac:dyDescent="0.3">
      <c r="A2845" t="s">
        <v>6456</v>
      </c>
      <c r="B2845" s="1">
        <v>42873</v>
      </c>
      <c r="C2845" s="1">
        <v>42877</v>
      </c>
      <c r="D2845" t="s">
        <v>473</v>
      </c>
      <c r="E2845" t="s">
        <v>485</v>
      </c>
      <c r="F2845" t="s">
        <v>486</v>
      </c>
      <c r="G2845" t="s">
        <v>449</v>
      </c>
      <c r="H2845" t="s">
        <v>450</v>
      </c>
      <c r="I2845" t="s">
        <v>569</v>
      </c>
      <c r="J2845" t="s">
        <v>570</v>
      </c>
      <c r="K2845">
        <v>19140</v>
      </c>
      <c r="L2845" t="s">
        <v>571</v>
      </c>
      <c r="M2845" t="s">
        <v>6095</v>
      </c>
      <c r="N2845" t="s">
        <v>494</v>
      </c>
      <c r="O2845" t="s">
        <v>584</v>
      </c>
      <c r="P2845" t="s">
        <v>6096</v>
      </c>
      <c r="Q2845">
        <v>36.048000000000002</v>
      </c>
      <c r="R2845">
        <v>3</v>
      </c>
      <c r="S2845">
        <v>0.2</v>
      </c>
      <c r="T2845" s="16">
        <v>-0.90120000000000111</v>
      </c>
    </row>
    <row r="2846" spans="1:20" x14ac:dyDescent="0.3">
      <c r="A2846" t="s">
        <v>6457</v>
      </c>
      <c r="B2846" s="1">
        <v>42731</v>
      </c>
      <c r="C2846" s="1">
        <v>42735</v>
      </c>
      <c r="D2846" t="s">
        <v>473</v>
      </c>
      <c r="E2846" t="s">
        <v>3888</v>
      </c>
      <c r="F2846" t="s">
        <v>3889</v>
      </c>
      <c r="G2846" t="s">
        <v>464</v>
      </c>
      <c r="H2846" t="s">
        <v>450</v>
      </c>
      <c r="I2846" t="s">
        <v>6107</v>
      </c>
      <c r="J2846" t="s">
        <v>634</v>
      </c>
      <c r="K2846">
        <v>60098</v>
      </c>
      <c r="L2846" t="s">
        <v>528</v>
      </c>
      <c r="M2846" t="s">
        <v>2488</v>
      </c>
      <c r="N2846" t="s">
        <v>455</v>
      </c>
      <c r="O2846" t="s">
        <v>459</v>
      </c>
      <c r="P2846" t="s">
        <v>2489</v>
      </c>
      <c r="Q2846">
        <v>845.48799999999994</v>
      </c>
      <c r="R2846">
        <v>8</v>
      </c>
      <c r="S2846">
        <v>0.3</v>
      </c>
      <c r="T2846" s="16">
        <v>-12.078400000000101</v>
      </c>
    </row>
    <row r="2847" spans="1:20" x14ac:dyDescent="0.3">
      <c r="A2847" t="s">
        <v>6458</v>
      </c>
      <c r="B2847" s="1">
        <v>43056</v>
      </c>
      <c r="C2847" s="1">
        <v>43059</v>
      </c>
      <c r="D2847" t="s">
        <v>611</v>
      </c>
      <c r="E2847" t="s">
        <v>2083</v>
      </c>
      <c r="F2847" t="s">
        <v>2084</v>
      </c>
      <c r="G2847" t="s">
        <v>449</v>
      </c>
      <c r="H2847" t="s">
        <v>450</v>
      </c>
      <c r="I2847" t="s">
        <v>4528</v>
      </c>
      <c r="J2847" t="s">
        <v>1671</v>
      </c>
      <c r="K2847">
        <v>2149</v>
      </c>
      <c r="L2847" t="s">
        <v>571</v>
      </c>
      <c r="M2847" t="s">
        <v>1300</v>
      </c>
      <c r="N2847" t="s">
        <v>469</v>
      </c>
      <c r="O2847" t="s">
        <v>491</v>
      </c>
      <c r="P2847" t="s">
        <v>1301</v>
      </c>
      <c r="Q2847">
        <v>50.94</v>
      </c>
      <c r="R2847">
        <v>3</v>
      </c>
      <c r="S2847">
        <v>0</v>
      </c>
      <c r="T2847" s="16">
        <v>14.263200000000001</v>
      </c>
    </row>
    <row r="2848" spans="1:20" x14ac:dyDescent="0.3">
      <c r="A2848" t="s">
        <v>6459</v>
      </c>
      <c r="B2848" s="1">
        <v>42988</v>
      </c>
      <c r="C2848" s="1">
        <v>42993</v>
      </c>
      <c r="D2848" t="s">
        <v>473</v>
      </c>
      <c r="E2848" t="s">
        <v>3586</v>
      </c>
      <c r="F2848" t="s">
        <v>3587</v>
      </c>
      <c r="G2848" t="s">
        <v>525</v>
      </c>
      <c r="H2848" t="s">
        <v>450</v>
      </c>
      <c r="I2848" t="s">
        <v>726</v>
      </c>
      <c r="J2848" t="s">
        <v>634</v>
      </c>
      <c r="K2848">
        <v>60653</v>
      </c>
      <c r="L2848" t="s">
        <v>528</v>
      </c>
      <c r="M2848" t="s">
        <v>2170</v>
      </c>
      <c r="N2848" t="s">
        <v>469</v>
      </c>
      <c r="O2848" t="s">
        <v>498</v>
      </c>
      <c r="P2848" t="s">
        <v>2171</v>
      </c>
      <c r="Q2848">
        <v>762.59399999999982</v>
      </c>
      <c r="R2848">
        <v>3</v>
      </c>
      <c r="S2848">
        <v>0.8</v>
      </c>
      <c r="T2848" s="16">
        <v>-1143.8910000000001</v>
      </c>
    </row>
    <row r="2849" spans="1:20" x14ac:dyDescent="0.3">
      <c r="A2849" t="s">
        <v>6460</v>
      </c>
      <c r="B2849" s="1">
        <v>42833</v>
      </c>
      <c r="C2849" s="1">
        <v>42840</v>
      </c>
      <c r="D2849" t="s">
        <v>473</v>
      </c>
      <c r="E2849" t="s">
        <v>6461</v>
      </c>
      <c r="F2849" t="s">
        <v>6462</v>
      </c>
      <c r="G2849" t="s">
        <v>464</v>
      </c>
      <c r="H2849" t="s">
        <v>450</v>
      </c>
      <c r="I2849" t="s">
        <v>3692</v>
      </c>
      <c r="J2849" t="s">
        <v>1698</v>
      </c>
      <c r="K2849">
        <v>30076</v>
      </c>
      <c r="L2849" t="s">
        <v>453</v>
      </c>
      <c r="M2849" t="s">
        <v>6463</v>
      </c>
      <c r="N2849" t="s">
        <v>455</v>
      </c>
      <c r="O2849" t="s">
        <v>488</v>
      </c>
      <c r="P2849" t="s">
        <v>6464</v>
      </c>
      <c r="Q2849">
        <v>56.28</v>
      </c>
      <c r="R2849">
        <v>6</v>
      </c>
      <c r="S2849">
        <v>0</v>
      </c>
      <c r="T2849" s="16">
        <v>15.758400000000002</v>
      </c>
    </row>
    <row r="2850" spans="1:20" x14ac:dyDescent="0.3">
      <c r="A2850" t="s">
        <v>6460</v>
      </c>
      <c r="B2850" s="1">
        <v>42833</v>
      </c>
      <c r="C2850" s="1">
        <v>42840</v>
      </c>
      <c r="D2850" t="s">
        <v>473</v>
      </c>
      <c r="E2850" t="s">
        <v>6461</v>
      </c>
      <c r="F2850" t="s">
        <v>6462</v>
      </c>
      <c r="G2850" t="s">
        <v>464</v>
      </c>
      <c r="H2850" t="s">
        <v>450</v>
      </c>
      <c r="I2850" t="s">
        <v>3692</v>
      </c>
      <c r="J2850" t="s">
        <v>1698</v>
      </c>
      <c r="K2850">
        <v>30076</v>
      </c>
      <c r="L2850" t="s">
        <v>453</v>
      </c>
      <c r="M2850" t="s">
        <v>5150</v>
      </c>
      <c r="N2850" t="s">
        <v>469</v>
      </c>
      <c r="O2850" t="s">
        <v>498</v>
      </c>
      <c r="P2850" t="s">
        <v>5151</v>
      </c>
      <c r="Q2850">
        <v>2690.9700000000003</v>
      </c>
      <c r="R2850">
        <v>3</v>
      </c>
      <c r="S2850">
        <v>0</v>
      </c>
      <c r="T2850" s="16">
        <v>1264.7558999999999</v>
      </c>
    </row>
    <row r="2851" spans="1:20" x14ac:dyDescent="0.3">
      <c r="A2851" t="s">
        <v>6465</v>
      </c>
      <c r="B2851" s="1">
        <v>42702</v>
      </c>
      <c r="C2851" s="1">
        <v>42707</v>
      </c>
      <c r="D2851" t="s">
        <v>473</v>
      </c>
      <c r="E2851" t="s">
        <v>3102</v>
      </c>
      <c r="F2851" t="s">
        <v>3103</v>
      </c>
      <c r="G2851" t="s">
        <v>464</v>
      </c>
      <c r="H2851" t="s">
        <v>450</v>
      </c>
      <c r="I2851" t="s">
        <v>2717</v>
      </c>
      <c r="J2851" t="s">
        <v>477</v>
      </c>
      <c r="K2851">
        <v>32137</v>
      </c>
      <c r="L2851" t="s">
        <v>453</v>
      </c>
      <c r="M2851" t="s">
        <v>3793</v>
      </c>
      <c r="N2851" t="s">
        <v>469</v>
      </c>
      <c r="O2851" t="s">
        <v>498</v>
      </c>
      <c r="P2851" t="s">
        <v>3794</v>
      </c>
      <c r="Q2851">
        <v>7.4340000000000011</v>
      </c>
      <c r="R2851">
        <v>6</v>
      </c>
      <c r="S2851">
        <v>0.7</v>
      </c>
      <c r="T2851" s="16">
        <v>-5.6993999999999971</v>
      </c>
    </row>
    <row r="2852" spans="1:20" x14ac:dyDescent="0.3">
      <c r="A2852" t="s">
        <v>6466</v>
      </c>
      <c r="B2852" s="1">
        <v>42523</v>
      </c>
      <c r="C2852" s="1">
        <v>42526</v>
      </c>
      <c r="D2852" t="s">
        <v>611</v>
      </c>
      <c r="E2852" t="s">
        <v>3291</v>
      </c>
      <c r="F2852" t="s">
        <v>3292</v>
      </c>
      <c r="G2852" t="s">
        <v>464</v>
      </c>
      <c r="H2852" t="s">
        <v>450</v>
      </c>
      <c r="I2852" t="s">
        <v>569</v>
      </c>
      <c r="J2852" t="s">
        <v>570</v>
      </c>
      <c r="K2852">
        <v>19120</v>
      </c>
      <c r="L2852" t="s">
        <v>571</v>
      </c>
      <c r="M2852" t="s">
        <v>2202</v>
      </c>
      <c r="N2852" t="s">
        <v>469</v>
      </c>
      <c r="O2852" t="s">
        <v>482</v>
      </c>
      <c r="P2852" t="s">
        <v>2203</v>
      </c>
      <c r="Q2852">
        <v>64.784000000000006</v>
      </c>
      <c r="R2852">
        <v>1</v>
      </c>
      <c r="S2852">
        <v>0.2</v>
      </c>
      <c r="T2852" s="16">
        <v>-12.956800000000005</v>
      </c>
    </row>
    <row r="2853" spans="1:20" x14ac:dyDescent="0.3">
      <c r="A2853" t="s">
        <v>6467</v>
      </c>
      <c r="B2853" s="1">
        <v>43086</v>
      </c>
      <c r="C2853" s="1">
        <v>43091</v>
      </c>
      <c r="D2853" t="s">
        <v>473</v>
      </c>
      <c r="E2853" t="s">
        <v>6468</v>
      </c>
      <c r="F2853" t="s">
        <v>6469</v>
      </c>
      <c r="G2853" t="s">
        <v>525</v>
      </c>
      <c r="H2853" t="s">
        <v>450</v>
      </c>
      <c r="I2853" t="s">
        <v>920</v>
      </c>
      <c r="J2853" t="s">
        <v>677</v>
      </c>
      <c r="K2853">
        <v>47201</v>
      </c>
      <c r="L2853" t="s">
        <v>528</v>
      </c>
      <c r="M2853" t="s">
        <v>3276</v>
      </c>
      <c r="N2853" t="s">
        <v>469</v>
      </c>
      <c r="O2853" t="s">
        <v>513</v>
      </c>
      <c r="P2853" t="s">
        <v>3277</v>
      </c>
      <c r="Q2853">
        <v>28.16</v>
      </c>
      <c r="R2853">
        <v>4</v>
      </c>
      <c r="S2853">
        <v>0</v>
      </c>
      <c r="T2853" s="16">
        <v>13.235199999999999</v>
      </c>
    </row>
    <row r="2854" spans="1:20" x14ac:dyDescent="0.3">
      <c r="A2854" t="s">
        <v>6470</v>
      </c>
      <c r="B2854" s="1">
        <v>42448</v>
      </c>
      <c r="C2854" s="1">
        <v>42450</v>
      </c>
      <c r="D2854" t="s">
        <v>446</v>
      </c>
      <c r="E2854" t="s">
        <v>5749</v>
      </c>
      <c r="F2854" t="s">
        <v>5750</v>
      </c>
      <c r="G2854" t="s">
        <v>449</v>
      </c>
      <c r="H2854" t="s">
        <v>450</v>
      </c>
      <c r="I2854" t="s">
        <v>2771</v>
      </c>
      <c r="J2854" t="s">
        <v>690</v>
      </c>
      <c r="K2854">
        <v>11572</v>
      </c>
      <c r="L2854" t="s">
        <v>571</v>
      </c>
      <c r="M2854" t="s">
        <v>6471</v>
      </c>
      <c r="N2854" t="s">
        <v>455</v>
      </c>
      <c r="O2854" t="s">
        <v>488</v>
      </c>
      <c r="P2854" t="s">
        <v>6472</v>
      </c>
      <c r="Q2854">
        <v>14.98</v>
      </c>
      <c r="R2854">
        <v>1</v>
      </c>
      <c r="S2854">
        <v>0</v>
      </c>
      <c r="T2854" s="16">
        <v>6.8908000000000005</v>
      </c>
    </row>
    <row r="2855" spans="1:20" x14ac:dyDescent="0.3">
      <c r="A2855" t="s">
        <v>6470</v>
      </c>
      <c r="B2855" s="1">
        <v>42448</v>
      </c>
      <c r="C2855" s="1">
        <v>42450</v>
      </c>
      <c r="D2855" t="s">
        <v>446</v>
      </c>
      <c r="E2855" t="s">
        <v>5749</v>
      </c>
      <c r="F2855" t="s">
        <v>5750</v>
      </c>
      <c r="G2855" t="s">
        <v>449</v>
      </c>
      <c r="H2855" t="s">
        <v>450</v>
      </c>
      <c r="I2855" t="s">
        <v>2771</v>
      </c>
      <c r="J2855" t="s">
        <v>690</v>
      </c>
      <c r="K2855">
        <v>11572</v>
      </c>
      <c r="L2855" t="s">
        <v>571</v>
      </c>
      <c r="M2855" t="s">
        <v>2497</v>
      </c>
      <c r="N2855" t="s">
        <v>455</v>
      </c>
      <c r="O2855" t="s">
        <v>488</v>
      </c>
      <c r="P2855" t="s">
        <v>2498</v>
      </c>
      <c r="Q2855">
        <v>20.32</v>
      </c>
      <c r="R2855">
        <v>4</v>
      </c>
      <c r="S2855">
        <v>0</v>
      </c>
      <c r="T2855" s="16">
        <v>6.9087999999999994</v>
      </c>
    </row>
    <row r="2856" spans="1:20" x14ac:dyDescent="0.3">
      <c r="A2856" t="s">
        <v>6473</v>
      </c>
      <c r="B2856" s="1">
        <v>42967</v>
      </c>
      <c r="C2856" s="1">
        <v>42967</v>
      </c>
      <c r="D2856" t="s">
        <v>1716</v>
      </c>
      <c r="E2856" t="s">
        <v>5891</v>
      </c>
      <c r="F2856" t="s">
        <v>5892</v>
      </c>
      <c r="G2856" t="s">
        <v>464</v>
      </c>
      <c r="H2856" t="s">
        <v>450</v>
      </c>
      <c r="I2856" t="s">
        <v>1036</v>
      </c>
      <c r="J2856" t="s">
        <v>1671</v>
      </c>
      <c r="K2856">
        <v>2038</v>
      </c>
      <c r="L2856" t="s">
        <v>571</v>
      </c>
      <c r="M2856" t="s">
        <v>4508</v>
      </c>
      <c r="N2856" t="s">
        <v>469</v>
      </c>
      <c r="O2856" t="s">
        <v>482</v>
      </c>
      <c r="P2856" t="s">
        <v>4509</v>
      </c>
      <c r="Q2856">
        <v>40.29</v>
      </c>
      <c r="R2856">
        <v>3</v>
      </c>
      <c r="S2856">
        <v>0</v>
      </c>
      <c r="T2856" s="16">
        <v>10.475399999999999</v>
      </c>
    </row>
    <row r="2857" spans="1:20" x14ac:dyDescent="0.3">
      <c r="A2857" t="s">
        <v>6474</v>
      </c>
      <c r="B2857" s="1">
        <v>42941</v>
      </c>
      <c r="C2857" s="1">
        <v>42947</v>
      </c>
      <c r="D2857" t="s">
        <v>473</v>
      </c>
      <c r="E2857" t="s">
        <v>1986</v>
      </c>
      <c r="F2857" t="s">
        <v>1987</v>
      </c>
      <c r="G2857" t="s">
        <v>449</v>
      </c>
      <c r="H2857" t="s">
        <v>450</v>
      </c>
      <c r="I2857" t="s">
        <v>5757</v>
      </c>
      <c r="J2857" t="s">
        <v>5758</v>
      </c>
      <c r="K2857">
        <v>57103</v>
      </c>
      <c r="L2857" t="s">
        <v>528</v>
      </c>
      <c r="M2857" t="s">
        <v>6162</v>
      </c>
      <c r="N2857" t="s">
        <v>469</v>
      </c>
      <c r="O2857" t="s">
        <v>470</v>
      </c>
      <c r="P2857" t="s">
        <v>6163</v>
      </c>
      <c r="Q2857">
        <v>20.23</v>
      </c>
      <c r="R2857">
        <v>7</v>
      </c>
      <c r="S2857">
        <v>0</v>
      </c>
      <c r="T2857" s="16">
        <v>9.5081000000000007</v>
      </c>
    </row>
    <row r="2858" spans="1:20" x14ac:dyDescent="0.3">
      <c r="A2858" t="s">
        <v>6475</v>
      </c>
      <c r="B2858" s="1">
        <v>42608</v>
      </c>
      <c r="C2858" s="1">
        <v>42611</v>
      </c>
      <c r="D2858" t="s">
        <v>611</v>
      </c>
      <c r="E2858" t="s">
        <v>1609</v>
      </c>
      <c r="F2858" t="s">
        <v>1610</v>
      </c>
      <c r="G2858" t="s">
        <v>464</v>
      </c>
      <c r="H2858" t="s">
        <v>450</v>
      </c>
      <c r="I2858" t="s">
        <v>1373</v>
      </c>
      <c r="J2858" t="s">
        <v>466</v>
      </c>
      <c r="K2858">
        <v>92037</v>
      </c>
      <c r="L2858" t="s">
        <v>467</v>
      </c>
      <c r="M2858" t="s">
        <v>2154</v>
      </c>
      <c r="N2858" t="s">
        <v>455</v>
      </c>
      <c r="O2858" t="s">
        <v>459</v>
      </c>
      <c r="P2858" t="s">
        <v>2155</v>
      </c>
      <c r="Q2858">
        <v>1603.1360000000002</v>
      </c>
      <c r="R2858">
        <v>4</v>
      </c>
      <c r="S2858">
        <v>0.2</v>
      </c>
      <c r="T2858" s="16">
        <v>100.19599999999997</v>
      </c>
    </row>
    <row r="2859" spans="1:20" x14ac:dyDescent="0.3">
      <c r="A2859" t="s">
        <v>6476</v>
      </c>
      <c r="B2859" s="1">
        <v>42597</v>
      </c>
      <c r="C2859" s="1">
        <v>42599</v>
      </c>
      <c r="D2859" t="s">
        <v>446</v>
      </c>
      <c r="E2859" t="s">
        <v>6477</v>
      </c>
      <c r="F2859" t="s">
        <v>6478</v>
      </c>
      <c r="G2859" t="s">
        <v>449</v>
      </c>
      <c r="H2859" t="s">
        <v>450</v>
      </c>
      <c r="I2859" t="s">
        <v>2134</v>
      </c>
      <c r="J2859" t="s">
        <v>511</v>
      </c>
      <c r="K2859">
        <v>28314</v>
      </c>
      <c r="L2859" t="s">
        <v>453</v>
      </c>
      <c r="M2859" t="s">
        <v>5051</v>
      </c>
      <c r="N2859" t="s">
        <v>455</v>
      </c>
      <c r="O2859" t="s">
        <v>459</v>
      </c>
      <c r="P2859" t="s">
        <v>5052</v>
      </c>
      <c r="Q2859">
        <v>225.29600000000002</v>
      </c>
      <c r="R2859">
        <v>2</v>
      </c>
      <c r="S2859">
        <v>0.2</v>
      </c>
      <c r="T2859" s="16">
        <v>22.529599999999995</v>
      </c>
    </row>
    <row r="2860" spans="1:20" x14ac:dyDescent="0.3">
      <c r="A2860" t="s">
        <v>6479</v>
      </c>
      <c r="B2860" s="1">
        <v>42874</v>
      </c>
      <c r="C2860" s="1">
        <v>42878</v>
      </c>
      <c r="D2860" t="s">
        <v>473</v>
      </c>
      <c r="E2860" t="s">
        <v>5955</v>
      </c>
      <c r="F2860" t="s">
        <v>5956</v>
      </c>
      <c r="G2860" t="s">
        <v>449</v>
      </c>
      <c r="H2860" t="s">
        <v>450</v>
      </c>
      <c r="I2860" t="s">
        <v>2164</v>
      </c>
      <c r="J2860" t="s">
        <v>1698</v>
      </c>
      <c r="K2860">
        <v>30318</v>
      </c>
      <c r="L2860" t="s">
        <v>453</v>
      </c>
      <c r="M2860" t="s">
        <v>2998</v>
      </c>
      <c r="N2860" t="s">
        <v>494</v>
      </c>
      <c r="O2860" t="s">
        <v>584</v>
      </c>
      <c r="P2860" t="s">
        <v>2999</v>
      </c>
      <c r="Q2860">
        <v>67.8</v>
      </c>
      <c r="R2860">
        <v>4</v>
      </c>
      <c r="S2860">
        <v>0</v>
      </c>
      <c r="T2860" s="16">
        <v>4.0679999999999978</v>
      </c>
    </row>
    <row r="2861" spans="1:20" x14ac:dyDescent="0.3">
      <c r="A2861" t="s">
        <v>6479</v>
      </c>
      <c r="B2861" s="1">
        <v>42874</v>
      </c>
      <c r="C2861" s="1">
        <v>42878</v>
      </c>
      <c r="D2861" t="s">
        <v>473</v>
      </c>
      <c r="E2861" t="s">
        <v>5955</v>
      </c>
      <c r="F2861" t="s">
        <v>5956</v>
      </c>
      <c r="G2861" t="s">
        <v>449</v>
      </c>
      <c r="H2861" t="s">
        <v>450</v>
      </c>
      <c r="I2861" t="s">
        <v>2164</v>
      </c>
      <c r="J2861" t="s">
        <v>1698</v>
      </c>
      <c r="K2861">
        <v>30318</v>
      </c>
      <c r="L2861" t="s">
        <v>453</v>
      </c>
      <c r="M2861" t="s">
        <v>6480</v>
      </c>
      <c r="N2861" t="s">
        <v>494</v>
      </c>
      <c r="O2861" t="s">
        <v>495</v>
      </c>
      <c r="P2861" t="s">
        <v>6481</v>
      </c>
      <c r="Q2861">
        <v>377.96999999999997</v>
      </c>
      <c r="R2861">
        <v>3</v>
      </c>
      <c r="S2861">
        <v>0</v>
      </c>
      <c r="T2861" s="16">
        <v>98.272200000000012</v>
      </c>
    </row>
    <row r="2862" spans="1:20" x14ac:dyDescent="0.3">
      <c r="A2862" t="s">
        <v>6479</v>
      </c>
      <c r="B2862" s="1">
        <v>42874</v>
      </c>
      <c r="C2862" s="1">
        <v>42878</v>
      </c>
      <c r="D2862" t="s">
        <v>473</v>
      </c>
      <c r="E2862" t="s">
        <v>5955</v>
      </c>
      <c r="F2862" t="s">
        <v>5956</v>
      </c>
      <c r="G2862" t="s">
        <v>449</v>
      </c>
      <c r="H2862" t="s">
        <v>450</v>
      </c>
      <c r="I2862" t="s">
        <v>2164</v>
      </c>
      <c r="J2862" t="s">
        <v>1698</v>
      </c>
      <c r="K2862">
        <v>30318</v>
      </c>
      <c r="L2862" t="s">
        <v>453</v>
      </c>
      <c r="M2862" t="s">
        <v>1277</v>
      </c>
      <c r="N2862" t="s">
        <v>455</v>
      </c>
      <c r="O2862" t="s">
        <v>456</v>
      </c>
      <c r="P2862" t="s">
        <v>1278</v>
      </c>
      <c r="Q2862">
        <v>1628.82</v>
      </c>
      <c r="R2862">
        <v>9</v>
      </c>
      <c r="S2862">
        <v>0</v>
      </c>
      <c r="T2862" s="16">
        <v>374.62859999999989</v>
      </c>
    </row>
    <row r="2863" spans="1:20" x14ac:dyDescent="0.3">
      <c r="A2863" t="s">
        <v>6479</v>
      </c>
      <c r="B2863" s="1">
        <v>42874</v>
      </c>
      <c r="C2863" s="1">
        <v>42878</v>
      </c>
      <c r="D2863" t="s">
        <v>473</v>
      </c>
      <c r="E2863" t="s">
        <v>5955</v>
      </c>
      <c r="F2863" t="s">
        <v>5956</v>
      </c>
      <c r="G2863" t="s">
        <v>449</v>
      </c>
      <c r="H2863" t="s">
        <v>450</v>
      </c>
      <c r="I2863" t="s">
        <v>2164</v>
      </c>
      <c r="J2863" t="s">
        <v>1698</v>
      </c>
      <c r="K2863">
        <v>30318</v>
      </c>
      <c r="L2863" t="s">
        <v>453</v>
      </c>
      <c r="M2863" t="s">
        <v>3706</v>
      </c>
      <c r="N2863" t="s">
        <v>469</v>
      </c>
      <c r="O2863" t="s">
        <v>513</v>
      </c>
      <c r="P2863" t="s">
        <v>3707</v>
      </c>
      <c r="Q2863">
        <v>286.93</v>
      </c>
      <c r="R2863">
        <v>7</v>
      </c>
      <c r="S2863">
        <v>0</v>
      </c>
      <c r="T2863" s="16">
        <v>140.59569999999999</v>
      </c>
    </row>
    <row r="2864" spans="1:20" x14ac:dyDescent="0.3">
      <c r="A2864" t="s">
        <v>6482</v>
      </c>
      <c r="B2864" s="1">
        <v>42959</v>
      </c>
      <c r="C2864" s="1">
        <v>42964</v>
      </c>
      <c r="D2864" t="s">
        <v>473</v>
      </c>
      <c r="E2864" t="s">
        <v>2924</v>
      </c>
      <c r="F2864" t="s">
        <v>2925</v>
      </c>
      <c r="G2864" t="s">
        <v>449</v>
      </c>
      <c r="H2864" t="s">
        <v>450</v>
      </c>
      <c r="I2864" t="s">
        <v>6483</v>
      </c>
      <c r="J2864" t="s">
        <v>477</v>
      </c>
      <c r="K2864">
        <v>32839</v>
      </c>
      <c r="L2864" t="s">
        <v>453</v>
      </c>
      <c r="M2864" t="s">
        <v>6205</v>
      </c>
      <c r="N2864" t="s">
        <v>469</v>
      </c>
      <c r="O2864" t="s">
        <v>513</v>
      </c>
      <c r="P2864" t="s">
        <v>6206</v>
      </c>
      <c r="Q2864">
        <v>20.736000000000004</v>
      </c>
      <c r="R2864">
        <v>4</v>
      </c>
      <c r="S2864">
        <v>0.2</v>
      </c>
      <c r="T2864" s="16">
        <v>7.2576000000000001</v>
      </c>
    </row>
    <row r="2865" spans="1:20" x14ac:dyDescent="0.3">
      <c r="A2865" t="s">
        <v>6484</v>
      </c>
      <c r="B2865" s="1">
        <v>42960</v>
      </c>
      <c r="C2865" s="1">
        <v>42960</v>
      </c>
      <c r="D2865" t="s">
        <v>1716</v>
      </c>
      <c r="E2865" t="s">
        <v>2694</v>
      </c>
      <c r="F2865" t="s">
        <v>2695</v>
      </c>
      <c r="G2865" t="s">
        <v>449</v>
      </c>
      <c r="H2865" t="s">
        <v>450</v>
      </c>
      <c r="I2865" t="s">
        <v>550</v>
      </c>
      <c r="J2865" t="s">
        <v>466</v>
      </c>
      <c r="K2865">
        <v>94122</v>
      </c>
      <c r="L2865" t="s">
        <v>467</v>
      </c>
      <c r="M2865" t="s">
        <v>2252</v>
      </c>
      <c r="N2865" t="s">
        <v>469</v>
      </c>
      <c r="O2865" t="s">
        <v>482</v>
      </c>
      <c r="P2865" t="s">
        <v>2253</v>
      </c>
      <c r="Q2865">
        <v>31.44</v>
      </c>
      <c r="R2865">
        <v>3</v>
      </c>
      <c r="S2865">
        <v>0</v>
      </c>
      <c r="T2865" s="16">
        <v>8.4888000000000012</v>
      </c>
    </row>
    <row r="2866" spans="1:20" x14ac:dyDescent="0.3">
      <c r="A2866" t="s">
        <v>6484</v>
      </c>
      <c r="B2866" s="1">
        <v>42960</v>
      </c>
      <c r="C2866" s="1">
        <v>42960</v>
      </c>
      <c r="D2866" t="s">
        <v>1716</v>
      </c>
      <c r="E2866" t="s">
        <v>2694</v>
      </c>
      <c r="F2866" t="s">
        <v>2695</v>
      </c>
      <c r="G2866" t="s">
        <v>449</v>
      </c>
      <c r="H2866" t="s">
        <v>450</v>
      </c>
      <c r="I2866" t="s">
        <v>550</v>
      </c>
      <c r="J2866" t="s">
        <v>466</v>
      </c>
      <c r="K2866">
        <v>94122</v>
      </c>
      <c r="L2866" t="s">
        <v>467</v>
      </c>
      <c r="M2866" t="s">
        <v>1855</v>
      </c>
      <c r="N2866" t="s">
        <v>469</v>
      </c>
      <c r="O2866" t="s">
        <v>501</v>
      </c>
      <c r="P2866" t="s">
        <v>1856</v>
      </c>
      <c r="Q2866">
        <v>83.79</v>
      </c>
      <c r="R2866">
        <v>7</v>
      </c>
      <c r="S2866">
        <v>0</v>
      </c>
      <c r="T2866" s="16">
        <v>22.623299999999997</v>
      </c>
    </row>
    <row r="2867" spans="1:20" x14ac:dyDescent="0.3">
      <c r="A2867" t="s">
        <v>6484</v>
      </c>
      <c r="B2867" s="1">
        <v>42960</v>
      </c>
      <c r="C2867" s="1">
        <v>42960</v>
      </c>
      <c r="D2867" t="s">
        <v>1716</v>
      </c>
      <c r="E2867" t="s">
        <v>2694</v>
      </c>
      <c r="F2867" t="s">
        <v>2695</v>
      </c>
      <c r="G2867" t="s">
        <v>449</v>
      </c>
      <c r="H2867" t="s">
        <v>450</v>
      </c>
      <c r="I2867" t="s">
        <v>550</v>
      </c>
      <c r="J2867" t="s">
        <v>466</v>
      </c>
      <c r="K2867">
        <v>94122</v>
      </c>
      <c r="L2867" t="s">
        <v>467</v>
      </c>
      <c r="M2867" t="s">
        <v>1989</v>
      </c>
      <c r="N2867" t="s">
        <v>469</v>
      </c>
      <c r="O2867" t="s">
        <v>491</v>
      </c>
      <c r="P2867" t="s">
        <v>1990</v>
      </c>
      <c r="Q2867">
        <v>59.519999999999996</v>
      </c>
      <c r="R2867">
        <v>3</v>
      </c>
      <c r="S2867">
        <v>0</v>
      </c>
      <c r="T2867" s="16">
        <v>15.475200000000001</v>
      </c>
    </row>
    <row r="2868" spans="1:20" x14ac:dyDescent="0.3">
      <c r="A2868" t="s">
        <v>6484</v>
      </c>
      <c r="B2868" s="1">
        <v>42960</v>
      </c>
      <c r="C2868" s="1">
        <v>42960</v>
      </c>
      <c r="D2868" t="s">
        <v>1716</v>
      </c>
      <c r="E2868" t="s">
        <v>2694</v>
      </c>
      <c r="F2868" t="s">
        <v>2695</v>
      </c>
      <c r="G2868" t="s">
        <v>449</v>
      </c>
      <c r="H2868" t="s">
        <v>450</v>
      </c>
      <c r="I2868" t="s">
        <v>550</v>
      </c>
      <c r="J2868" t="s">
        <v>466</v>
      </c>
      <c r="K2868">
        <v>94122</v>
      </c>
      <c r="L2868" t="s">
        <v>467</v>
      </c>
      <c r="M2868" t="s">
        <v>6485</v>
      </c>
      <c r="N2868" t="s">
        <v>469</v>
      </c>
      <c r="O2868" t="s">
        <v>1002</v>
      </c>
      <c r="P2868" t="s">
        <v>1723</v>
      </c>
      <c r="Q2868">
        <v>31.92</v>
      </c>
      <c r="R2868">
        <v>4</v>
      </c>
      <c r="S2868">
        <v>0</v>
      </c>
      <c r="T2868" s="16">
        <v>9.2567999999999984</v>
      </c>
    </row>
    <row r="2869" spans="1:20" x14ac:dyDescent="0.3">
      <c r="A2869" t="s">
        <v>6486</v>
      </c>
      <c r="B2869" s="1">
        <v>42684</v>
      </c>
      <c r="C2869" s="1">
        <v>42686</v>
      </c>
      <c r="D2869" t="s">
        <v>446</v>
      </c>
      <c r="E2869" t="s">
        <v>3052</v>
      </c>
      <c r="F2869" t="s">
        <v>3053</v>
      </c>
      <c r="G2869" t="s">
        <v>449</v>
      </c>
      <c r="H2869" t="s">
        <v>450</v>
      </c>
      <c r="I2869" t="s">
        <v>3265</v>
      </c>
      <c r="J2869" t="s">
        <v>921</v>
      </c>
      <c r="K2869">
        <v>43615</v>
      </c>
      <c r="L2869" t="s">
        <v>571</v>
      </c>
      <c r="M2869" t="s">
        <v>1722</v>
      </c>
      <c r="N2869" t="s">
        <v>469</v>
      </c>
      <c r="O2869" t="s">
        <v>1002</v>
      </c>
      <c r="P2869" t="s">
        <v>1723</v>
      </c>
      <c r="Q2869">
        <v>14.720000000000002</v>
      </c>
      <c r="R2869">
        <v>5</v>
      </c>
      <c r="S2869">
        <v>0.2</v>
      </c>
      <c r="T2869" s="16">
        <v>-3.3120000000000012</v>
      </c>
    </row>
    <row r="2870" spans="1:20" x14ac:dyDescent="0.3">
      <c r="A2870" t="s">
        <v>6486</v>
      </c>
      <c r="B2870" s="1">
        <v>42684</v>
      </c>
      <c r="C2870" s="1">
        <v>42686</v>
      </c>
      <c r="D2870" t="s">
        <v>446</v>
      </c>
      <c r="E2870" t="s">
        <v>3052</v>
      </c>
      <c r="F2870" t="s">
        <v>3053</v>
      </c>
      <c r="G2870" t="s">
        <v>449</v>
      </c>
      <c r="H2870" t="s">
        <v>450</v>
      </c>
      <c r="I2870" t="s">
        <v>3265</v>
      </c>
      <c r="J2870" t="s">
        <v>921</v>
      </c>
      <c r="K2870">
        <v>43615</v>
      </c>
      <c r="L2870" t="s">
        <v>571</v>
      </c>
      <c r="M2870" t="s">
        <v>3238</v>
      </c>
      <c r="N2870" t="s">
        <v>469</v>
      </c>
      <c r="O2870" t="s">
        <v>482</v>
      </c>
      <c r="P2870" t="s">
        <v>3239</v>
      </c>
      <c r="Q2870">
        <v>38.975999999999999</v>
      </c>
      <c r="R2870">
        <v>3</v>
      </c>
      <c r="S2870">
        <v>0.2</v>
      </c>
      <c r="T2870" s="16">
        <v>-2.4359999999999999</v>
      </c>
    </row>
    <row r="2871" spans="1:20" x14ac:dyDescent="0.3">
      <c r="A2871" t="s">
        <v>6487</v>
      </c>
      <c r="B2871" s="1">
        <v>42898</v>
      </c>
      <c r="C2871" s="1">
        <v>42905</v>
      </c>
      <c r="D2871" t="s">
        <v>473</v>
      </c>
      <c r="E2871" t="s">
        <v>988</v>
      </c>
      <c r="F2871" t="s">
        <v>989</v>
      </c>
      <c r="G2871" t="s">
        <v>449</v>
      </c>
      <c r="H2871" t="s">
        <v>450</v>
      </c>
      <c r="I2871" t="s">
        <v>1577</v>
      </c>
      <c r="J2871" t="s">
        <v>477</v>
      </c>
      <c r="K2871">
        <v>33710</v>
      </c>
      <c r="L2871" t="s">
        <v>453</v>
      </c>
      <c r="M2871" t="s">
        <v>6488</v>
      </c>
      <c r="N2871" t="s">
        <v>455</v>
      </c>
      <c r="O2871" t="s">
        <v>488</v>
      </c>
      <c r="P2871" t="s">
        <v>6489</v>
      </c>
      <c r="Q2871">
        <v>17.088000000000001</v>
      </c>
      <c r="R2871">
        <v>2</v>
      </c>
      <c r="S2871">
        <v>0.2</v>
      </c>
      <c r="T2871" s="16">
        <v>1.0679999999999996</v>
      </c>
    </row>
    <row r="2872" spans="1:20" x14ac:dyDescent="0.3">
      <c r="A2872" t="s">
        <v>6490</v>
      </c>
      <c r="B2872" s="1">
        <v>41720</v>
      </c>
      <c r="C2872" s="1">
        <v>41724</v>
      </c>
      <c r="D2872" t="s">
        <v>473</v>
      </c>
      <c r="E2872" t="s">
        <v>6491</v>
      </c>
      <c r="F2872" t="s">
        <v>6492</v>
      </c>
      <c r="G2872" t="s">
        <v>464</v>
      </c>
      <c r="H2872" t="s">
        <v>450</v>
      </c>
      <c r="I2872" t="s">
        <v>1737</v>
      </c>
      <c r="J2872" t="s">
        <v>733</v>
      </c>
      <c r="K2872">
        <v>85705</v>
      </c>
      <c r="L2872" t="s">
        <v>467</v>
      </c>
      <c r="M2872" t="s">
        <v>5847</v>
      </c>
      <c r="N2872" t="s">
        <v>469</v>
      </c>
      <c r="O2872" t="s">
        <v>513</v>
      </c>
      <c r="P2872" t="s">
        <v>5848</v>
      </c>
      <c r="Q2872">
        <v>74.352000000000004</v>
      </c>
      <c r="R2872">
        <v>3</v>
      </c>
      <c r="S2872">
        <v>0.2</v>
      </c>
      <c r="T2872" s="16">
        <v>23.234999999999992</v>
      </c>
    </row>
    <row r="2873" spans="1:20" x14ac:dyDescent="0.3">
      <c r="A2873" t="s">
        <v>6490</v>
      </c>
      <c r="B2873" s="1">
        <v>41720</v>
      </c>
      <c r="C2873" s="1">
        <v>41724</v>
      </c>
      <c r="D2873" t="s">
        <v>473</v>
      </c>
      <c r="E2873" t="s">
        <v>6491</v>
      </c>
      <c r="F2873" t="s">
        <v>6492</v>
      </c>
      <c r="G2873" t="s">
        <v>464</v>
      </c>
      <c r="H2873" t="s">
        <v>450</v>
      </c>
      <c r="I2873" t="s">
        <v>1737</v>
      </c>
      <c r="J2873" t="s">
        <v>733</v>
      </c>
      <c r="K2873">
        <v>85705</v>
      </c>
      <c r="L2873" t="s">
        <v>467</v>
      </c>
      <c r="M2873" t="s">
        <v>2523</v>
      </c>
      <c r="N2873" t="s">
        <v>455</v>
      </c>
      <c r="O2873" t="s">
        <v>459</v>
      </c>
      <c r="P2873" t="s">
        <v>2524</v>
      </c>
      <c r="Q2873">
        <v>314.35199999999998</v>
      </c>
      <c r="R2873">
        <v>3</v>
      </c>
      <c r="S2873">
        <v>0.2</v>
      </c>
      <c r="T2873" s="16">
        <v>-35.36460000000001</v>
      </c>
    </row>
    <row r="2874" spans="1:20" x14ac:dyDescent="0.3">
      <c r="A2874" t="s">
        <v>6493</v>
      </c>
      <c r="B2874" s="1">
        <v>42901</v>
      </c>
      <c r="C2874" s="1">
        <v>42906</v>
      </c>
      <c r="D2874" t="s">
        <v>473</v>
      </c>
      <c r="E2874" t="s">
        <v>5320</v>
      </c>
      <c r="F2874" t="s">
        <v>5321</v>
      </c>
      <c r="G2874" t="s">
        <v>449</v>
      </c>
      <c r="H2874" t="s">
        <v>450</v>
      </c>
      <c r="I2874" t="s">
        <v>465</v>
      </c>
      <c r="J2874" t="s">
        <v>466</v>
      </c>
      <c r="K2874">
        <v>90036</v>
      </c>
      <c r="L2874" t="s">
        <v>467</v>
      </c>
      <c r="M2874" t="s">
        <v>1690</v>
      </c>
      <c r="N2874" t="s">
        <v>469</v>
      </c>
      <c r="O2874" t="s">
        <v>491</v>
      </c>
      <c r="P2874" t="s">
        <v>1691</v>
      </c>
      <c r="Q2874">
        <v>4.26</v>
      </c>
      <c r="R2874">
        <v>1</v>
      </c>
      <c r="S2874">
        <v>0</v>
      </c>
      <c r="T2874" s="16">
        <v>1.7465999999999999</v>
      </c>
    </row>
    <row r="2875" spans="1:20" x14ac:dyDescent="0.3">
      <c r="A2875" t="s">
        <v>6494</v>
      </c>
      <c r="B2875" s="1">
        <v>43055</v>
      </c>
      <c r="C2875" s="1">
        <v>43061</v>
      </c>
      <c r="D2875" t="s">
        <v>473</v>
      </c>
      <c r="E2875" t="s">
        <v>3323</v>
      </c>
      <c r="F2875" t="s">
        <v>3324</v>
      </c>
      <c r="G2875" t="s">
        <v>449</v>
      </c>
      <c r="H2875" t="s">
        <v>450</v>
      </c>
      <c r="I2875" t="s">
        <v>1373</v>
      </c>
      <c r="J2875" t="s">
        <v>466</v>
      </c>
      <c r="K2875">
        <v>92105</v>
      </c>
      <c r="L2875" t="s">
        <v>467</v>
      </c>
      <c r="M2875" t="s">
        <v>2510</v>
      </c>
      <c r="N2875" t="s">
        <v>469</v>
      </c>
      <c r="O2875" t="s">
        <v>482</v>
      </c>
      <c r="P2875" t="s">
        <v>2511</v>
      </c>
      <c r="Q2875">
        <v>811.28</v>
      </c>
      <c r="R2875">
        <v>8</v>
      </c>
      <c r="S2875">
        <v>0</v>
      </c>
      <c r="T2875" s="16">
        <v>24.338399999999979</v>
      </c>
    </row>
    <row r="2876" spans="1:20" x14ac:dyDescent="0.3">
      <c r="A2876" t="s">
        <v>6495</v>
      </c>
      <c r="B2876" s="1">
        <v>43098</v>
      </c>
      <c r="C2876" s="1">
        <v>43100</v>
      </c>
      <c r="D2876" t="s">
        <v>611</v>
      </c>
      <c r="E2876" t="s">
        <v>2653</v>
      </c>
      <c r="F2876" t="s">
        <v>2654</v>
      </c>
      <c r="G2876" t="s">
        <v>449</v>
      </c>
      <c r="H2876" t="s">
        <v>450</v>
      </c>
      <c r="I2876" t="s">
        <v>689</v>
      </c>
      <c r="J2876" t="s">
        <v>690</v>
      </c>
      <c r="K2876">
        <v>10035</v>
      </c>
      <c r="L2876" t="s">
        <v>571</v>
      </c>
      <c r="M2876" t="s">
        <v>997</v>
      </c>
      <c r="N2876" t="s">
        <v>469</v>
      </c>
      <c r="O2876" t="s">
        <v>692</v>
      </c>
      <c r="P2876" t="s">
        <v>998</v>
      </c>
      <c r="Q2876">
        <v>6.0299999999999994</v>
      </c>
      <c r="R2876">
        <v>3</v>
      </c>
      <c r="S2876">
        <v>0</v>
      </c>
      <c r="T2876" s="16">
        <v>2.9546999999999999</v>
      </c>
    </row>
    <row r="2877" spans="1:20" x14ac:dyDescent="0.3">
      <c r="A2877" t="s">
        <v>6496</v>
      </c>
      <c r="B2877" s="1">
        <v>42390</v>
      </c>
      <c r="C2877" s="1">
        <v>42392</v>
      </c>
      <c r="D2877" t="s">
        <v>446</v>
      </c>
      <c r="E2877" t="s">
        <v>1668</v>
      </c>
      <c r="F2877" t="s">
        <v>1669</v>
      </c>
      <c r="G2877" t="s">
        <v>449</v>
      </c>
      <c r="H2877" t="s">
        <v>450</v>
      </c>
      <c r="I2877" t="s">
        <v>1373</v>
      </c>
      <c r="J2877" t="s">
        <v>466</v>
      </c>
      <c r="K2877">
        <v>92037</v>
      </c>
      <c r="L2877" t="s">
        <v>467</v>
      </c>
      <c r="M2877" t="s">
        <v>4323</v>
      </c>
      <c r="N2877" t="s">
        <v>455</v>
      </c>
      <c r="O2877" t="s">
        <v>459</v>
      </c>
      <c r="P2877" t="s">
        <v>4324</v>
      </c>
      <c r="Q2877">
        <v>153.56800000000001</v>
      </c>
      <c r="R2877">
        <v>2</v>
      </c>
      <c r="S2877">
        <v>0.2</v>
      </c>
      <c r="T2877" s="16">
        <v>-5.758800000000015</v>
      </c>
    </row>
    <row r="2878" spans="1:20" x14ac:dyDescent="0.3">
      <c r="A2878" t="s">
        <v>6496</v>
      </c>
      <c r="B2878" s="1">
        <v>42390</v>
      </c>
      <c r="C2878" s="1">
        <v>42392</v>
      </c>
      <c r="D2878" t="s">
        <v>446</v>
      </c>
      <c r="E2878" t="s">
        <v>1668</v>
      </c>
      <c r="F2878" t="s">
        <v>1669</v>
      </c>
      <c r="G2878" t="s">
        <v>449</v>
      </c>
      <c r="H2878" t="s">
        <v>450</v>
      </c>
      <c r="I2878" t="s">
        <v>1373</v>
      </c>
      <c r="J2878" t="s">
        <v>466</v>
      </c>
      <c r="K2878">
        <v>92037</v>
      </c>
      <c r="L2878" t="s">
        <v>467</v>
      </c>
      <c r="M2878" t="s">
        <v>1706</v>
      </c>
      <c r="N2878" t="s">
        <v>455</v>
      </c>
      <c r="O2878" t="s">
        <v>459</v>
      </c>
      <c r="P2878" t="s">
        <v>1707</v>
      </c>
      <c r="Q2878">
        <v>1013.4879999999999</v>
      </c>
      <c r="R2878">
        <v>7</v>
      </c>
      <c r="S2878">
        <v>0.2</v>
      </c>
      <c r="T2878" s="16">
        <v>76.011600000000016</v>
      </c>
    </row>
    <row r="2879" spans="1:20" x14ac:dyDescent="0.3">
      <c r="A2879" t="s">
        <v>6497</v>
      </c>
      <c r="B2879" s="1">
        <v>42384</v>
      </c>
      <c r="C2879" s="1">
        <v>42388</v>
      </c>
      <c r="D2879" t="s">
        <v>473</v>
      </c>
      <c r="E2879" t="s">
        <v>6360</v>
      </c>
      <c r="F2879" t="s">
        <v>6361</v>
      </c>
      <c r="G2879" t="s">
        <v>525</v>
      </c>
      <c r="H2879" t="s">
        <v>450</v>
      </c>
      <c r="I2879" t="s">
        <v>1212</v>
      </c>
      <c r="J2879" t="s">
        <v>1213</v>
      </c>
      <c r="K2879">
        <v>7090</v>
      </c>
      <c r="L2879" t="s">
        <v>571</v>
      </c>
      <c r="M2879" t="s">
        <v>5465</v>
      </c>
      <c r="N2879" t="s">
        <v>469</v>
      </c>
      <c r="O2879" t="s">
        <v>596</v>
      </c>
      <c r="P2879" t="s">
        <v>5466</v>
      </c>
      <c r="Q2879">
        <v>52.34</v>
      </c>
      <c r="R2879">
        <v>2</v>
      </c>
      <c r="S2879">
        <v>0</v>
      </c>
      <c r="T2879" s="16">
        <v>24.599800000000002</v>
      </c>
    </row>
    <row r="2880" spans="1:20" x14ac:dyDescent="0.3">
      <c r="A2880" t="s">
        <v>6497</v>
      </c>
      <c r="B2880" s="1">
        <v>42384</v>
      </c>
      <c r="C2880" s="1">
        <v>42388</v>
      </c>
      <c r="D2880" t="s">
        <v>473</v>
      </c>
      <c r="E2880" t="s">
        <v>6360</v>
      </c>
      <c r="F2880" t="s">
        <v>6361</v>
      </c>
      <c r="G2880" t="s">
        <v>525</v>
      </c>
      <c r="H2880" t="s">
        <v>450</v>
      </c>
      <c r="I2880" t="s">
        <v>1212</v>
      </c>
      <c r="J2880" t="s">
        <v>1213</v>
      </c>
      <c r="K2880">
        <v>7090</v>
      </c>
      <c r="L2880" t="s">
        <v>571</v>
      </c>
      <c r="M2880" t="s">
        <v>1896</v>
      </c>
      <c r="N2880" t="s">
        <v>469</v>
      </c>
      <c r="O2880" t="s">
        <v>491</v>
      </c>
      <c r="P2880" t="s">
        <v>1897</v>
      </c>
      <c r="Q2880">
        <v>4.66</v>
      </c>
      <c r="R2880">
        <v>2</v>
      </c>
      <c r="S2880">
        <v>0</v>
      </c>
      <c r="T2880" s="16">
        <v>1.3513999999999995</v>
      </c>
    </row>
    <row r="2881" spans="1:20" x14ac:dyDescent="0.3">
      <c r="A2881" t="s">
        <v>6497</v>
      </c>
      <c r="B2881" s="1">
        <v>42384</v>
      </c>
      <c r="C2881" s="1">
        <v>42388</v>
      </c>
      <c r="D2881" t="s">
        <v>473</v>
      </c>
      <c r="E2881" t="s">
        <v>6360</v>
      </c>
      <c r="F2881" t="s">
        <v>6361</v>
      </c>
      <c r="G2881" t="s">
        <v>525</v>
      </c>
      <c r="H2881" t="s">
        <v>450</v>
      </c>
      <c r="I2881" t="s">
        <v>1212</v>
      </c>
      <c r="J2881" t="s">
        <v>1213</v>
      </c>
      <c r="K2881">
        <v>7090</v>
      </c>
      <c r="L2881" t="s">
        <v>571</v>
      </c>
      <c r="M2881" t="s">
        <v>901</v>
      </c>
      <c r="N2881" t="s">
        <v>494</v>
      </c>
      <c r="O2881" t="s">
        <v>584</v>
      </c>
      <c r="P2881" t="s">
        <v>902</v>
      </c>
      <c r="Q2881">
        <v>254.96999999999997</v>
      </c>
      <c r="R2881">
        <v>3</v>
      </c>
      <c r="S2881">
        <v>0</v>
      </c>
      <c r="T2881" s="16">
        <v>91.789199999999994</v>
      </c>
    </row>
    <row r="2882" spans="1:20" x14ac:dyDescent="0.3">
      <c r="A2882" t="s">
        <v>6498</v>
      </c>
      <c r="B2882" s="1">
        <v>42632</v>
      </c>
      <c r="C2882" s="1">
        <v>42636</v>
      </c>
      <c r="D2882" t="s">
        <v>446</v>
      </c>
      <c r="E2882" t="s">
        <v>1925</v>
      </c>
      <c r="F2882" t="s">
        <v>1926</v>
      </c>
      <c r="G2882" t="s">
        <v>525</v>
      </c>
      <c r="H2882" t="s">
        <v>450</v>
      </c>
      <c r="I2882" t="s">
        <v>6499</v>
      </c>
      <c r="J2882" t="s">
        <v>1213</v>
      </c>
      <c r="K2882">
        <v>7050</v>
      </c>
      <c r="L2882" t="s">
        <v>571</v>
      </c>
      <c r="M2882" t="s">
        <v>531</v>
      </c>
      <c r="N2882" t="s">
        <v>469</v>
      </c>
      <c r="O2882" t="s">
        <v>498</v>
      </c>
      <c r="P2882" t="s">
        <v>532</v>
      </c>
      <c r="Q2882">
        <v>25.44</v>
      </c>
      <c r="R2882">
        <v>6</v>
      </c>
      <c r="S2882">
        <v>0</v>
      </c>
      <c r="T2882" s="16">
        <v>12.72</v>
      </c>
    </row>
    <row r="2883" spans="1:20" x14ac:dyDescent="0.3">
      <c r="A2883" t="s">
        <v>6498</v>
      </c>
      <c r="B2883" s="1">
        <v>42632</v>
      </c>
      <c r="C2883" s="1">
        <v>42636</v>
      </c>
      <c r="D2883" t="s">
        <v>446</v>
      </c>
      <c r="E2883" t="s">
        <v>1925</v>
      </c>
      <c r="F2883" t="s">
        <v>1926</v>
      </c>
      <c r="G2883" t="s">
        <v>525</v>
      </c>
      <c r="H2883" t="s">
        <v>450</v>
      </c>
      <c r="I2883" t="s">
        <v>6499</v>
      </c>
      <c r="J2883" t="s">
        <v>1213</v>
      </c>
      <c r="K2883">
        <v>7050</v>
      </c>
      <c r="L2883" t="s">
        <v>571</v>
      </c>
      <c r="M2883" t="s">
        <v>3003</v>
      </c>
      <c r="N2883" t="s">
        <v>469</v>
      </c>
      <c r="O2883" t="s">
        <v>1002</v>
      </c>
      <c r="P2883" t="s">
        <v>3004</v>
      </c>
      <c r="Q2883">
        <v>27.93</v>
      </c>
      <c r="R2883">
        <v>3</v>
      </c>
      <c r="S2883">
        <v>0</v>
      </c>
      <c r="T2883" s="16">
        <v>8.0996999999999986</v>
      </c>
    </row>
    <row r="2884" spans="1:20" x14ac:dyDescent="0.3">
      <c r="A2884" t="s">
        <v>6500</v>
      </c>
      <c r="B2884" s="1">
        <v>41691</v>
      </c>
      <c r="C2884" s="1">
        <v>41695</v>
      </c>
      <c r="D2884" t="s">
        <v>473</v>
      </c>
      <c r="E2884" t="s">
        <v>5884</v>
      </c>
      <c r="F2884" t="s">
        <v>5885</v>
      </c>
      <c r="G2884" t="s">
        <v>449</v>
      </c>
      <c r="H2884" t="s">
        <v>450</v>
      </c>
      <c r="I2884" t="s">
        <v>6107</v>
      </c>
      <c r="J2884" t="s">
        <v>634</v>
      </c>
      <c r="K2884">
        <v>60098</v>
      </c>
      <c r="L2884" t="s">
        <v>528</v>
      </c>
      <c r="M2884" t="s">
        <v>2795</v>
      </c>
      <c r="N2884" t="s">
        <v>469</v>
      </c>
      <c r="O2884" t="s">
        <v>498</v>
      </c>
      <c r="P2884" t="s">
        <v>2796</v>
      </c>
      <c r="Q2884">
        <v>8.8499999999999979</v>
      </c>
      <c r="R2884">
        <v>5</v>
      </c>
      <c r="S2884">
        <v>0.8</v>
      </c>
      <c r="T2884" s="16">
        <v>-13.717499999999998</v>
      </c>
    </row>
    <row r="2885" spans="1:20" x14ac:dyDescent="0.3">
      <c r="A2885" t="s">
        <v>6501</v>
      </c>
      <c r="B2885" s="1">
        <v>42685</v>
      </c>
      <c r="C2885" s="1">
        <v>42690</v>
      </c>
      <c r="D2885" t="s">
        <v>446</v>
      </c>
      <c r="E2885" t="s">
        <v>3077</v>
      </c>
      <c r="F2885" t="s">
        <v>3078</v>
      </c>
      <c r="G2885" t="s">
        <v>449</v>
      </c>
      <c r="H2885" t="s">
        <v>450</v>
      </c>
      <c r="I2885" t="s">
        <v>550</v>
      </c>
      <c r="J2885" t="s">
        <v>466</v>
      </c>
      <c r="K2885">
        <v>94110</v>
      </c>
      <c r="L2885" t="s">
        <v>467</v>
      </c>
      <c r="M2885" t="s">
        <v>3747</v>
      </c>
      <c r="N2885" t="s">
        <v>455</v>
      </c>
      <c r="O2885" t="s">
        <v>488</v>
      </c>
      <c r="P2885" t="s">
        <v>3748</v>
      </c>
      <c r="Q2885">
        <v>6.96</v>
      </c>
      <c r="R2885">
        <v>4</v>
      </c>
      <c r="S2885">
        <v>0</v>
      </c>
      <c r="T2885" s="16">
        <v>2.2271999999999998</v>
      </c>
    </row>
    <row r="2886" spans="1:20" x14ac:dyDescent="0.3">
      <c r="A2886" t="s">
        <v>6502</v>
      </c>
      <c r="B2886" s="1">
        <v>42399</v>
      </c>
      <c r="C2886" s="1">
        <v>42403</v>
      </c>
      <c r="D2886" t="s">
        <v>473</v>
      </c>
      <c r="E2886" t="s">
        <v>2341</v>
      </c>
      <c r="F2886" t="s">
        <v>2342</v>
      </c>
      <c r="G2886" t="s">
        <v>449</v>
      </c>
      <c r="H2886" t="s">
        <v>450</v>
      </c>
      <c r="I2886" t="s">
        <v>550</v>
      </c>
      <c r="J2886" t="s">
        <v>466</v>
      </c>
      <c r="K2886">
        <v>94122</v>
      </c>
      <c r="L2886" t="s">
        <v>467</v>
      </c>
      <c r="M2886" t="s">
        <v>2900</v>
      </c>
      <c r="N2886" t="s">
        <v>469</v>
      </c>
      <c r="O2886" t="s">
        <v>498</v>
      </c>
      <c r="P2886" t="s">
        <v>2901</v>
      </c>
      <c r="Q2886">
        <v>17.456</v>
      </c>
      <c r="R2886">
        <v>2</v>
      </c>
      <c r="S2886">
        <v>0.2</v>
      </c>
      <c r="T2886" s="16">
        <v>5.8914</v>
      </c>
    </row>
    <row r="2887" spans="1:20" x14ac:dyDescent="0.3">
      <c r="A2887" t="s">
        <v>6503</v>
      </c>
      <c r="B2887" s="1">
        <v>42661</v>
      </c>
      <c r="C2887" s="1">
        <v>42665</v>
      </c>
      <c r="D2887" t="s">
        <v>473</v>
      </c>
      <c r="E2887" t="s">
        <v>2255</v>
      </c>
      <c r="F2887" t="s">
        <v>2256</v>
      </c>
      <c r="G2887" t="s">
        <v>449</v>
      </c>
      <c r="H2887" t="s">
        <v>450</v>
      </c>
      <c r="I2887" t="s">
        <v>4507</v>
      </c>
      <c r="J2887" t="s">
        <v>733</v>
      </c>
      <c r="K2887">
        <v>85281</v>
      </c>
      <c r="L2887" t="s">
        <v>467</v>
      </c>
      <c r="M2887" t="s">
        <v>1965</v>
      </c>
      <c r="N2887" t="s">
        <v>455</v>
      </c>
      <c r="O2887" t="s">
        <v>459</v>
      </c>
      <c r="P2887" t="s">
        <v>1966</v>
      </c>
      <c r="Q2887">
        <v>307.92</v>
      </c>
      <c r="R2887">
        <v>5</v>
      </c>
      <c r="S2887">
        <v>0.2</v>
      </c>
      <c r="T2887" s="16">
        <v>-34.64100000000002</v>
      </c>
    </row>
    <row r="2888" spans="1:20" x14ac:dyDescent="0.3">
      <c r="A2888" t="s">
        <v>6504</v>
      </c>
      <c r="B2888" s="1">
        <v>43087</v>
      </c>
      <c r="C2888" s="1">
        <v>43088</v>
      </c>
      <c r="D2888" t="s">
        <v>611</v>
      </c>
      <c r="E2888" t="s">
        <v>2255</v>
      </c>
      <c r="F2888" t="s">
        <v>2256</v>
      </c>
      <c r="G2888" t="s">
        <v>449</v>
      </c>
      <c r="H2888" t="s">
        <v>450</v>
      </c>
      <c r="I2888" t="s">
        <v>465</v>
      </c>
      <c r="J2888" t="s">
        <v>466</v>
      </c>
      <c r="K2888">
        <v>90008</v>
      </c>
      <c r="L2888" t="s">
        <v>467</v>
      </c>
      <c r="M2888" t="s">
        <v>2184</v>
      </c>
      <c r="N2888" t="s">
        <v>469</v>
      </c>
      <c r="O2888" t="s">
        <v>491</v>
      </c>
      <c r="P2888" t="s">
        <v>2185</v>
      </c>
      <c r="Q2888">
        <v>6.63</v>
      </c>
      <c r="R2888">
        <v>3</v>
      </c>
      <c r="S2888">
        <v>0</v>
      </c>
      <c r="T2888" s="16">
        <v>1.7901</v>
      </c>
    </row>
    <row r="2889" spans="1:20" x14ac:dyDescent="0.3">
      <c r="A2889" t="s">
        <v>6504</v>
      </c>
      <c r="B2889" s="1">
        <v>43087</v>
      </c>
      <c r="C2889" s="1">
        <v>43088</v>
      </c>
      <c r="D2889" t="s">
        <v>611</v>
      </c>
      <c r="E2889" t="s">
        <v>2255</v>
      </c>
      <c r="F2889" t="s">
        <v>2256</v>
      </c>
      <c r="G2889" t="s">
        <v>449</v>
      </c>
      <c r="H2889" t="s">
        <v>450</v>
      </c>
      <c r="I2889" t="s">
        <v>465</v>
      </c>
      <c r="J2889" t="s">
        <v>466</v>
      </c>
      <c r="K2889">
        <v>90008</v>
      </c>
      <c r="L2889" t="s">
        <v>467</v>
      </c>
      <c r="M2889" t="s">
        <v>3784</v>
      </c>
      <c r="N2889" t="s">
        <v>469</v>
      </c>
      <c r="O2889" t="s">
        <v>513</v>
      </c>
      <c r="P2889" t="s">
        <v>3785</v>
      </c>
      <c r="Q2889">
        <v>12.96</v>
      </c>
      <c r="R2889">
        <v>2</v>
      </c>
      <c r="S2889">
        <v>0</v>
      </c>
      <c r="T2889" s="16">
        <v>6.2208000000000006</v>
      </c>
    </row>
    <row r="2890" spans="1:20" x14ac:dyDescent="0.3">
      <c r="A2890" t="s">
        <v>6504</v>
      </c>
      <c r="B2890" s="1">
        <v>43087</v>
      </c>
      <c r="C2890" s="1">
        <v>43088</v>
      </c>
      <c r="D2890" t="s">
        <v>611</v>
      </c>
      <c r="E2890" t="s">
        <v>2255</v>
      </c>
      <c r="F2890" t="s">
        <v>2256</v>
      </c>
      <c r="G2890" t="s">
        <v>449</v>
      </c>
      <c r="H2890" t="s">
        <v>450</v>
      </c>
      <c r="I2890" t="s">
        <v>465</v>
      </c>
      <c r="J2890" t="s">
        <v>466</v>
      </c>
      <c r="K2890">
        <v>90008</v>
      </c>
      <c r="L2890" t="s">
        <v>467</v>
      </c>
      <c r="M2890" t="s">
        <v>3286</v>
      </c>
      <c r="N2890" t="s">
        <v>469</v>
      </c>
      <c r="O2890" t="s">
        <v>513</v>
      </c>
      <c r="P2890" t="s">
        <v>3287</v>
      </c>
      <c r="Q2890">
        <v>32.400000000000006</v>
      </c>
      <c r="R2890">
        <v>5</v>
      </c>
      <c r="S2890">
        <v>0</v>
      </c>
      <c r="T2890" s="16">
        <v>15.552000000000001</v>
      </c>
    </row>
    <row r="2891" spans="1:20" x14ac:dyDescent="0.3">
      <c r="A2891" t="s">
        <v>6505</v>
      </c>
      <c r="B2891" s="1">
        <v>43041</v>
      </c>
      <c r="C2891" s="1">
        <v>43045</v>
      </c>
      <c r="D2891" t="s">
        <v>473</v>
      </c>
      <c r="E2891" t="s">
        <v>1931</v>
      </c>
      <c r="F2891" t="s">
        <v>1932</v>
      </c>
      <c r="G2891" t="s">
        <v>464</v>
      </c>
      <c r="H2891" t="s">
        <v>450</v>
      </c>
      <c r="I2891" t="s">
        <v>518</v>
      </c>
      <c r="J2891" t="s">
        <v>519</v>
      </c>
      <c r="K2891">
        <v>98105</v>
      </c>
      <c r="L2891" t="s">
        <v>467</v>
      </c>
      <c r="M2891" t="s">
        <v>6506</v>
      </c>
      <c r="N2891" t="s">
        <v>469</v>
      </c>
      <c r="O2891" t="s">
        <v>513</v>
      </c>
      <c r="P2891" t="s">
        <v>6507</v>
      </c>
      <c r="Q2891">
        <v>23.849999999999998</v>
      </c>
      <c r="R2891">
        <v>5</v>
      </c>
      <c r="S2891">
        <v>0</v>
      </c>
      <c r="T2891" s="16">
        <v>10.732499999999998</v>
      </c>
    </row>
    <row r="2892" spans="1:20" x14ac:dyDescent="0.3">
      <c r="A2892" t="s">
        <v>6508</v>
      </c>
      <c r="B2892" s="1">
        <v>41758</v>
      </c>
      <c r="C2892" s="1">
        <v>41760</v>
      </c>
      <c r="D2892" t="s">
        <v>446</v>
      </c>
      <c r="E2892" t="s">
        <v>6509</v>
      </c>
      <c r="F2892" t="s">
        <v>6510</v>
      </c>
      <c r="G2892" t="s">
        <v>449</v>
      </c>
      <c r="H2892" t="s">
        <v>450</v>
      </c>
      <c r="I2892" t="s">
        <v>6511</v>
      </c>
      <c r="J2892" t="s">
        <v>1161</v>
      </c>
      <c r="K2892">
        <v>70601</v>
      </c>
      <c r="L2892" t="s">
        <v>453</v>
      </c>
      <c r="M2892" t="s">
        <v>3533</v>
      </c>
      <c r="N2892" t="s">
        <v>455</v>
      </c>
      <c r="O2892" t="s">
        <v>459</v>
      </c>
      <c r="P2892" t="s">
        <v>3534</v>
      </c>
      <c r="Q2892">
        <v>51.96</v>
      </c>
      <c r="R2892">
        <v>2</v>
      </c>
      <c r="S2892">
        <v>0</v>
      </c>
      <c r="T2892" s="16">
        <v>12.990000000000002</v>
      </c>
    </row>
    <row r="2893" spans="1:20" x14ac:dyDescent="0.3">
      <c r="A2893" t="s">
        <v>6508</v>
      </c>
      <c r="B2893" s="1">
        <v>41758</v>
      </c>
      <c r="C2893" s="1">
        <v>41760</v>
      </c>
      <c r="D2893" t="s">
        <v>446</v>
      </c>
      <c r="E2893" t="s">
        <v>6509</v>
      </c>
      <c r="F2893" t="s">
        <v>6510</v>
      </c>
      <c r="G2893" t="s">
        <v>449</v>
      </c>
      <c r="H2893" t="s">
        <v>450</v>
      </c>
      <c r="I2893" t="s">
        <v>6511</v>
      </c>
      <c r="J2893" t="s">
        <v>1161</v>
      </c>
      <c r="K2893">
        <v>70601</v>
      </c>
      <c r="L2893" t="s">
        <v>453</v>
      </c>
      <c r="M2893" t="s">
        <v>4152</v>
      </c>
      <c r="N2893" t="s">
        <v>469</v>
      </c>
      <c r="O2893" t="s">
        <v>498</v>
      </c>
      <c r="P2893" t="s">
        <v>4153</v>
      </c>
      <c r="Q2893">
        <v>17.940000000000001</v>
      </c>
      <c r="R2893">
        <v>3</v>
      </c>
      <c r="S2893">
        <v>0</v>
      </c>
      <c r="T2893" s="16">
        <v>8.6112000000000002</v>
      </c>
    </row>
    <row r="2894" spans="1:20" x14ac:dyDescent="0.3">
      <c r="A2894" t="s">
        <v>6512</v>
      </c>
      <c r="B2894" s="1">
        <v>43031</v>
      </c>
      <c r="C2894" s="1">
        <v>43037</v>
      </c>
      <c r="D2894" t="s">
        <v>473</v>
      </c>
      <c r="E2894" t="s">
        <v>794</v>
      </c>
      <c r="F2894" t="s">
        <v>795</v>
      </c>
      <c r="G2894" t="s">
        <v>464</v>
      </c>
      <c r="H2894" t="s">
        <v>450</v>
      </c>
      <c r="I2894" t="s">
        <v>812</v>
      </c>
      <c r="J2894" t="s">
        <v>690</v>
      </c>
      <c r="K2894">
        <v>14609</v>
      </c>
      <c r="L2894" t="s">
        <v>571</v>
      </c>
      <c r="M2894" t="s">
        <v>6513</v>
      </c>
      <c r="N2894" t="s">
        <v>469</v>
      </c>
      <c r="O2894" t="s">
        <v>513</v>
      </c>
      <c r="P2894" t="s">
        <v>6514</v>
      </c>
      <c r="Q2894">
        <v>11.56</v>
      </c>
      <c r="R2894">
        <v>2</v>
      </c>
      <c r="S2894">
        <v>0</v>
      </c>
      <c r="T2894" s="16">
        <v>5.6644000000000005</v>
      </c>
    </row>
    <row r="2895" spans="1:20" x14ac:dyDescent="0.3">
      <c r="A2895" t="s">
        <v>6512</v>
      </c>
      <c r="B2895" s="1">
        <v>43031</v>
      </c>
      <c r="C2895" s="1">
        <v>43037</v>
      </c>
      <c r="D2895" t="s">
        <v>473</v>
      </c>
      <c r="E2895" t="s">
        <v>794</v>
      </c>
      <c r="F2895" t="s">
        <v>795</v>
      </c>
      <c r="G2895" t="s">
        <v>464</v>
      </c>
      <c r="H2895" t="s">
        <v>450</v>
      </c>
      <c r="I2895" t="s">
        <v>812</v>
      </c>
      <c r="J2895" t="s">
        <v>690</v>
      </c>
      <c r="K2895">
        <v>14609</v>
      </c>
      <c r="L2895" t="s">
        <v>571</v>
      </c>
      <c r="M2895" t="s">
        <v>1338</v>
      </c>
      <c r="N2895" t="s">
        <v>469</v>
      </c>
      <c r="O2895" t="s">
        <v>513</v>
      </c>
      <c r="P2895" t="s">
        <v>1339</v>
      </c>
      <c r="Q2895">
        <v>26.400000000000002</v>
      </c>
      <c r="R2895">
        <v>5</v>
      </c>
      <c r="S2895">
        <v>0</v>
      </c>
      <c r="T2895" s="16">
        <v>11.879999999999999</v>
      </c>
    </row>
    <row r="2896" spans="1:20" x14ac:dyDescent="0.3">
      <c r="A2896" t="s">
        <v>6512</v>
      </c>
      <c r="B2896" s="1">
        <v>43031</v>
      </c>
      <c r="C2896" s="1">
        <v>43037</v>
      </c>
      <c r="D2896" t="s">
        <v>473</v>
      </c>
      <c r="E2896" t="s">
        <v>794</v>
      </c>
      <c r="F2896" t="s">
        <v>795</v>
      </c>
      <c r="G2896" t="s">
        <v>464</v>
      </c>
      <c r="H2896" t="s">
        <v>450</v>
      </c>
      <c r="I2896" t="s">
        <v>812</v>
      </c>
      <c r="J2896" t="s">
        <v>690</v>
      </c>
      <c r="K2896">
        <v>14609</v>
      </c>
      <c r="L2896" t="s">
        <v>571</v>
      </c>
      <c r="M2896" t="s">
        <v>6515</v>
      </c>
      <c r="N2896" t="s">
        <v>455</v>
      </c>
      <c r="O2896" t="s">
        <v>488</v>
      </c>
      <c r="P2896" t="s">
        <v>6516</v>
      </c>
      <c r="Q2896">
        <v>69.08</v>
      </c>
      <c r="R2896">
        <v>11</v>
      </c>
      <c r="S2896">
        <v>0</v>
      </c>
      <c r="T2896" s="16">
        <v>29.013600000000004</v>
      </c>
    </row>
    <row r="2897" spans="1:20" x14ac:dyDescent="0.3">
      <c r="A2897" t="s">
        <v>6512</v>
      </c>
      <c r="B2897" s="1">
        <v>43031</v>
      </c>
      <c r="C2897" s="1">
        <v>43037</v>
      </c>
      <c r="D2897" t="s">
        <v>473</v>
      </c>
      <c r="E2897" t="s">
        <v>794</v>
      </c>
      <c r="F2897" t="s">
        <v>795</v>
      </c>
      <c r="G2897" t="s">
        <v>464</v>
      </c>
      <c r="H2897" t="s">
        <v>450</v>
      </c>
      <c r="I2897" t="s">
        <v>812</v>
      </c>
      <c r="J2897" t="s">
        <v>690</v>
      </c>
      <c r="K2897">
        <v>14609</v>
      </c>
      <c r="L2897" t="s">
        <v>571</v>
      </c>
      <c r="M2897" t="s">
        <v>1191</v>
      </c>
      <c r="N2897" t="s">
        <v>494</v>
      </c>
      <c r="O2897" t="s">
        <v>495</v>
      </c>
      <c r="P2897" t="s">
        <v>1192</v>
      </c>
      <c r="Q2897">
        <v>35.880000000000003</v>
      </c>
      <c r="R2897">
        <v>3</v>
      </c>
      <c r="S2897">
        <v>0</v>
      </c>
      <c r="T2897" s="16">
        <v>10.046400000000002</v>
      </c>
    </row>
    <row r="2898" spans="1:20" x14ac:dyDescent="0.3">
      <c r="A2898" t="s">
        <v>6517</v>
      </c>
      <c r="B2898" s="1">
        <v>41728</v>
      </c>
      <c r="C2898" s="1">
        <v>41732</v>
      </c>
      <c r="D2898" t="s">
        <v>473</v>
      </c>
      <c r="E2898" t="s">
        <v>713</v>
      </c>
      <c r="F2898" t="s">
        <v>714</v>
      </c>
      <c r="G2898" t="s">
        <v>449</v>
      </c>
      <c r="H2898" t="s">
        <v>450</v>
      </c>
      <c r="I2898" t="s">
        <v>1599</v>
      </c>
      <c r="J2898" t="s">
        <v>690</v>
      </c>
      <c r="K2898">
        <v>11561</v>
      </c>
      <c r="L2898" t="s">
        <v>571</v>
      </c>
      <c r="M2898" t="s">
        <v>4677</v>
      </c>
      <c r="N2898" t="s">
        <v>469</v>
      </c>
      <c r="O2898" t="s">
        <v>491</v>
      </c>
      <c r="P2898" t="s">
        <v>4678</v>
      </c>
      <c r="Q2898">
        <v>49.65</v>
      </c>
      <c r="R2898">
        <v>5</v>
      </c>
      <c r="S2898">
        <v>0</v>
      </c>
      <c r="T2898" s="16">
        <v>20.853000000000002</v>
      </c>
    </row>
    <row r="2899" spans="1:20" x14ac:dyDescent="0.3">
      <c r="A2899" t="s">
        <v>6518</v>
      </c>
      <c r="B2899" s="1">
        <v>42373</v>
      </c>
      <c r="C2899" s="1">
        <v>42378</v>
      </c>
      <c r="D2899" t="s">
        <v>473</v>
      </c>
      <c r="E2899" t="s">
        <v>4029</v>
      </c>
      <c r="F2899" t="s">
        <v>4030</v>
      </c>
      <c r="G2899" t="s">
        <v>464</v>
      </c>
      <c r="H2899" t="s">
        <v>450</v>
      </c>
      <c r="I2899" t="s">
        <v>890</v>
      </c>
      <c r="J2899" t="s">
        <v>511</v>
      </c>
      <c r="K2899">
        <v>28205</v>
      </c>
      <c r="L2899" t="s">
        <v>453</v>
      </c>
      <c r="M2899" t="s">
        <v>5858</v>
      </c>
      <c r="N2899" t="s">
        <v>494</v>
      </c>
      <c r="O2899" t="s">
        <v>1642</v>
      </c>
      <c r="P2899" t="s">
        <v>5859</v>
      </c>
      <c r="Q2899">
        <v>959.96800000000007</v>
      </c>
      <c r="R2899">
        <v>4</v>
      </c>
      <c r="S2899">
        <v>0.2</v>
      </c>
      <c r="T2899" s="16">
        <v>119.99599999999992</v>
      </c>
    </row>
    <row r="2900" spans="1:20" x14ac:dyDescent="0.3">
      <c r="A2900" t="s">
        <v>6519</v>
      </c>
      <c r="B2900" s="1">
        <v>42120</v>
      </c>
      <c r="C2900" s="1">
        <v>42124</v>
      </c>
      <c r="D2900" t="s">
        <v>473</v>
      </c>
      <c r="E2900" t="s">
        <v>5934</v>
      </c>
      <c r="F2900" t="s">
        <v>5935</v>
      </c>
      <c r="G2900" t="s">
        <v>449</v>
      </c>
      <c r="H2900" t="s">
        <v>450</v>
      </c>
      <c r="I2900" t="s">
        <v>607</v>
      </c>
      <c r="J2900" t="s">
        <v>527</v>
      </c>
      <c r="K2900">
        <v>77036</v>
      </c>
      <c r="L2900" t="s">
        <v>528</v>
      </c>
      <c r="M2900" t="s">
        <v>1562</v>
      </c>
      <c r="N2900" t="s">
        <v>455</v>
      </c>
      <c r="O2900" t="s">
        <v>459</v>
      </c>
      <c r="P2900" t="s">
        <v>1563</v>
      </c>
      <c r="Q2900">
        <v>408.42200000000003</v>
      </c>
      <c r="R2900">
        <v>2</v>
      </c>
      <c r="S2900">
        <v>0.3</v>
      </c>
      <c r="T2900" s="16">
        <v>-5.8346000000000231</v>
      </c>
    </row>
    <row r="2901" spans="1:20" x14ac:dyDescent="0.3">
      <c r="A2901" t="s">
        <v>6520</v>
      </c>
      <c r="B2901" s="1">
        <v>42259</v>
      </c>
      <c r="C2901" s="1">
        <v>42264</v>
      </c>
      <c r="D2901" t="s">
        <v>473</v>
      </c>
      <c r="E2901" t="s">
        <v>810</v>
      </c>
      <c r="F2901" t="s">
        <v>811</v>
      </c>
      <c r="G2901" t="s">
        <v>449</v>
      </c>
      <c r="H2901" t="s">
        <v>450</v>
      </c>
      <c r="I2901" t="s">
        <v>689</v>
      </c>
      <c r="J2901" t="s">
        <v>690</v>
      </c>
      <c r="K2901">
        <v>10035</v>
      </c>
      <c r="L2901" t="s">
        <v>571</v>
      </c>
      <c r="M2901" t="s">
        <v>5858</v>
      </c>
      <c r="N2901" t="s">
        <v>494</v>
      </c>
      <c r="O2901" t="s">
        <v>1642</v>
      </c>
      <c r="P2901" t="s">
        <v>5859</v>
      </c>
      <c r="Q2901">
        <v>479.98400000000004</v>
      </c>
      <c r="R2901">
        <v>2</v>
      </c>
      <c r="S2901">
        <v>0.2</v>
      </c>
      <c r="T2901" s="16">
        <v>59.997999999999962</v>
      </c>
    </row>
    <row r="2902" spans="1:20" x14ac:dyDescent="0.3">
      <c r="A2902" t="s">
        <v>6520</v>
      </c>
      <c r="B2902" s="1">
        <v>42259</v>
      </c>
      <c r="C2902" s="1">
        <v>42264</v>
      </c>
      <c r="D2902" t="s">
        <v>473</v>
      </c>
      <c r="E2902" t="s">
        <v>810</v>
      </c>
      <c r="F2902" t="s">
        <v>811</v>
      </c>
      <c r="G2902" t="s">
        <v>449</v>
      </c>
      <c r="H2902" t="s">
        <v>450</v>
      </c>
      <c r="I2902" t="s">
        <v>689</v>
      </c>
      <c r="J2902" t="s">
        <v>690</v>
      </c>
      <c r="K2902">
        <v>10035</v>
      </c>
      <c r="L2902" t="s">
        <v>571</v>
      </c>
      <c r="M2902" t="s">
        <v>1978</v>
      </c>
      <c r="N2902" t="s">
        <v>469</v>
      </c>
      <c r="O2902" t="s">
        <v>470</v>
      </c>
      <c r="P2902" t="s">
        <v>1979</v>
      </c>
      <c r="Q2902">
        <v>12.6</v>
      </c>
      <c r="R2902">
        <v>4</v>
      </c>
      <c r="S2902">
        <v>0</v>
      </c>
      <c r="T2902" s="16">
        <v>6.048</v>
      </c>
    </row>
    <row r="2903" spans="1:20" x14ac:dyDescent="0.3">
      <c r="A2903" t="s">
        <v>6521</v>
      </c>
      <c r="B2903" s="1">
        <v>42989</v>
      </c>
      <c r="C2903" s="1">
        <v>42993</v>
      </c>
      <c r="D2903" t="s">
        <v>473</v>
      </c>
      <c r="E2903" t="s">
        <v>6035</v>
      </c>
      <c r="F2903" t="s">
        <v>6036</v>
      </c>
      <c r="G2903" t="s">
        <v>525</v>
      </c>
      <c r="H2903" t="s">
        <v>450</v>
      </c>
      <c r="I2903" t="s">
        <v>920</v>
      </c>
      <c r="J2903" t="s">
        <v>1698</v>
      </c>
      <c r="K2903">
        <v>31907</v>
      </c>
      <c r="L2903" t="s">
        <v>453</v>
      </c>
      <c r="M2903" t="s">
        <v>3484</v>
      </c>
      <c r="N2903" t="s">
        <v>469</v>
      </c>
      <c r="O2903" t="s">
        <v>513</v>
      </c>
      <c r="P2903" t="s">
        <v>3485</v>
      </c>
      <c r="Q2903">
        <v>184.66</v>
      </c>
      <c r="R2903">
        <v>7</v>
      </c>
      <c r="S2903">
        <v>0</v>
      </c>
      <c r="T2903" s="16">
        <v>84.943599999999989</v>
      </c>
    </row>
    <row r="2904" spans="1:20" x14ac:dyDescent="0.3">
      <c r="A2904" t="s">
        <v>6522</v>
      </c>
      <c r="B2904" s="1">
        <v>42533</v>
      </c>
      <c r="C2904" s="1">
        <v>42538</v>
      </c>
      <c r="D2904" t="s">
        <v>473</v>
      </c>
      <c r="E2904" t="s">
        <v>2580</v>
      </c>
      <c r="F2904" t="s">
        <v>2581</v>
      </c>
      <c r="G2904" t="s">
        <v>449</v>
      </c>
      <c r="H2904" t="s">
        <v>450</v>
      </c>
      <c r="I2904" t="s">
        <v>726</v>
      </c>
      <c r="J2904" t="s">
        <v>634</v>
      </c>
      <c r="K2904">
        <v>60610</v>
      </c>
      <c r="L2904" t="s">
        <v>528</v>
      </c>
      <c r="M2904" t="s">
        <v>5292</v>
      </c>
      <c r="N2904" t="s">
        <v>469</v>
      </c>
      <c r="O2904" t="s">
        <v>513</v>
      </c>
      <c r="P2904" t="s">
        <v>5293</v>
      </c>
      <c r="Q2904">
        <v>23.120000000000005</v>
      </c>
      <c r="R2904">
        <v>5</v>
      </c>
      <c r="S2904">
        <v>0.2</v>
      </c>
      <c r="T2904" s="16">
        <v>8.3810000000000002</v>
      </c>
    </row>
    <row r="2905" spans="1:20" x14ac:dyDescent="0.3">
      <c r="A2905" t="s">
        <v>6523</v>
      </c>
      <c r="B2905" s="1">
        <v>42548</v>
      </c>
      <c r="C2905" s="1">
        <v>42552</v>
      </c>
      <c r="D2905" t="s">
        <v>473</v>
      </c>
      <c r="E2905" t="s">
        <v>5048</v>
      </c>
      <c r="F2905" t="s">
        <v>5049</v>
      </c>
      <c r="G2905" t="s">
        <v>464</v>
      </c>
      <c r="H2905" t="s">
        <v>450</v>
      </c>
      <c r="I2905" t="s">
        <v>6524</v>
      </c>
      <c r="J2905" t="s">
        <v>634</v>
      </c>
      <c r="K2905">
        <v>60035</v>
      </c>
      <c r="L2905" t="s">
        <v>528</v>
      </c>
      <c r="M2905" t="s">
        <v>4682</v>
      </c>
      <c r="N2905" t="s">
        <v>469</v>
      </c>
      <c r="O2905" t="s">
        <v>513</v>
      </c>
      <c r="P2905" t="s">
        <v>4683</v>
      </c>
      <c r="Q2905">
        <v>37.463999999999999</v>
      </c>
      <c r="R2905">
        <v>7</v>
      </c>
      <c r="S2905">
        <v>0.2</v>
      </c>
      <c r="T2905" s="16">
        <v>12.175799999999999</v>
      </c>
    </row>
    <row r="2906" spans="1:20" x14ac:dyDescent="0.3">
      <c r="A2906" t="s">
        <v>6523</v>
      </c>
      <c r="B2906" s="1">
        <v>42548</v>
      </c>
      <c r="C2906" s="1">
        <v>42552</v>
      </c>
      <c r="D2906" t="s">
        <v>473</v>
      </c>
      <c r="E2906" t="s">
        <v>5048</v>
      </c>
      <c r="F2906" t="s">
        <v>5049</v>
      </c>
      <c r="G2906" t="s">
        <v>464</v>
      </c>
      <c r="H2906" t="s">
        <v>450</v>
      </c>
      <c r="I2906" t="s">
        <v>6524</v>
      </c>
      <c r="J2906" t="s">
        <v>634</v>
      </c>
      <c r="K2906">
        <v>60035</v>
      </c>
      <c r="L2906" t="s">
        <v>528</v>
      </c>
      <c r="M2906" t="s">
        <v>5200</v>
      </c>
      <c r="N2906" t="s">
        <v>455</v>
      </c>
      <c r="O2906" t="s">
        <v>459</v>
      </c>
      <c r="P2906" t="s">
        <v>5201</v>
      </c>
      <c r="Q2906">
        <v>539.65800000000002</v>
      </c>
      <c r="R2906">
        <v>3</v>
      </c>
      <c r="S2906">
        <v>0.3</v>
      </c>
      <c r="T2906" s="16">
        <v>-7.7094000000001017</v>
      </c>
    </row>
    <row r="2907" spans="1:20" x14ac:dyDescent="0.3">
      <c r="A2907" t="s">
        <v>6525</v>
      </c>
      <c r="B2907" s="1">
        <v>41908</v>
      </c>
      <c r="C2907" s="1">
        <v>41912</v>
      </c>
      <c r="D2907" t="s">
        <v>473</v>
      </c>
      <c r="E2907" t="s">
        <v>800</v>
      </c>
      <c r="F2907" t="s">
        <v>801</v>
      </c>
      <c r="G2907" t="s">
        <v>525</v>
      </c>
      <c r="H2907" t="s">
        <v>450</v>
      </c>
      <c r="I2907" t="s">
        <v>518</v>
      </c>
      <c r="J2907" t="s">
        <v>519</v>
      </c>
      <c r="K2907">
        <v>98115</v>
      </c>
      <c r="L2907" t="s">
        <v>467</v>
      </c>
      <c r="M2907" t="s">
        <v>6526</v>
      </c>
      <c r="N2907" t="s">
        <v>469</v>
      </c>
      <c r="O2907" t="s">
        <v>482</v>
      </c>
      <c r="P2907" t="s">
        <v>6527</v>
      </c>
      <c r="Q2907">
        <v>310.12</v>
      </c>
      <c r="R2907">
        <v>2</v>
      </c>
      <c r="S2907">
        <v>0</v>
      </c>
      <c r="T2907" s="16">
        <v>80.631200000000007</v>
      </c>
    </row>
    <row r="2908" spans="1:20" x14ac:dyDescent="0.3">
      <c r="A2908" t="s">
        <v>6528</v>
      </c>
      <c r="B2908" s="1">
        <v>43042</v>
      </c>
      <c r="C2908" s="1">
        <v>43048</v>
      </c>
      <c r="D2908" t="s">
        <v>473</v>
      </c>
      <c r="E2908" t="s">
        <v>3333</v>
      </c>
      <c r="F2908" t="s">
        <v>3334</v>
      </c>
      <c r="G2908" t="s">
        <v>449</v>
      </c>
      <c r="H2908" t="s">
        <v>450</v>
      </c>
      <c r="I2908" t="s">
        <v>651</v>
      </c>
      <c r="J2908" t="s">
        <v>652</v>
      </c>
      <c r="K2908">
        <v>55122</v>
      </c>
      <c r="L2908" t="s">
        <v>528</v>
      </c>
      <c r="M2908" t="s">
        <v>6529</v>
      </c>
      <c r="N2908" t="s">
        <v>469</v>
      </c>
      <c r="O2908" t="s">
        <v>513</v>
      </c>
      <c r="P2908" t="s">
        <v>6530</v>
      </c>
      <c r="Q2908">
        <v>8.56</v>
      </c>
      <c r="R2908">
        <v>2</v>
      </c>
      <c r="S2908">
        <v>0</v>
      </c>
      <c r="T2908" s="16">
        <v>3.8519999999999994</v>
      </c>
    </row>
    <row r="2909" spans="1:20" x14ac:dyDescent="0.3">
      <c r="A2909" t="s">
        <v>6528</v>
      </c>
      <c r="B2909" s="1">
        <v>43042</v>
      </c>
      <c r="C2909" s="1">
        <v>43048</v>
      </c>
      <c r="D2909" t="s">
        <v>473</v>
      </c>
      <c r="E2909" t="s">
        <v>3333</v>
      </c>
      <c r="F2909" t="s">
        <v>3334</v>
      </c>
      <c r="G2909" t="s">
        <v>449</v>
      </c>
      <c r="H2909" t="s">
        <v>450</v>
      </c>
      <c r="I2909" t="s">
        <v>651</v>
      </c>
      <c r="J2909" t="s">
        <v>652</v>
      </c>
      <c r="K2909">
        <v>55122</v>
      </c>
      <c r="L2909" t="s">
        <v>528</v>
      </c>
      <c r="M2909" t="s">
        <v>2252</v>
      </c>
      <c r="N2909" t="s">
        <v>469</v>
      </c>
      <c r="O2909" t="s">
        <v>482</v>
      </c>
      <c r="P2909" t="s">
        <v>2253</v>
      </c>
      <c r="Q2909">
        <v>52.400000000000006</v>
      </c>
      <c r="R2909">
        <v>5</v>
      </c>
      <c r="S2909">
        <v>0</v>
      </c>
      <c r="T2909" s="16">
        <v>14.148</v>
      </c>
    </row>
    <row r="2910" spans="1:20" x14ac:dyDescent="0.3">
      <c r="A2910" t="s">
        <v>6528</v>
      </c>
      <c r="B2910" s="1">
        <v>43042</v>
      </c>
      <c r="C2910" s="1">
        <v>43048</v>
      </c>
      <c r="D2910" t="s">
        <v>473</v>
      </c>
      <c r="E2910" t="s">
        <v>3333</v>
      </c>
      <c r="F2910" t="s">
        <v>3334</v>
      </c>
      <c r="G2910" t="s">
        <v>449</v>
      </c>
      <c r="H2910" t="s">
        <v>450</v>
      </c>
      <c r="I2910" t="s">
        <v>651</v>
      </c>
      <c r="J2910" t="s">
        <v>652</v>
      </c>
      <c r="K2910">
        <v>55122</v>
      </c>
      <c r="L2910" t="s">
        <v>528</v>
      </c>
      <c r="M2910" t="s">
        <v>4997</v>
      </c>
      <c r="N2910" t="s">
        <v>469</v>
      </c>
      <c r="O2910" t="s">
        <v>470</v>
      </c>
      <c r="P2910" t="s">
        <v>4998</v>
      </c>
      <c r="Q2910">
        <v>14.940000000000001</v>
      </c>
      <c r="R2910">
        <v>3</v>
      </c>
      <c r="S2910">
        <v>0</v>
      </c>
      <c r="T2910" s="16">
        <v>6.8723999999999998</v>
      </c>
    </row>
    <row r="2911" spans="1:20" x14ac:dyDescent="0.3">
      <c r="A2911" t="s">
        <v>6531</v>
      </c>
      <c r="B2911" s="1">
        <v>42785</v>
      </c>
      <c r="C2911" s="1">
        <v>42789</v>
      </c>
      <c r="D2911" t="s">
        <v>473</v>
      </c>
      <c r="E2911" t="s">
        <v>2526</v>
      </c>
      <c r="F2911" t="s">
        <v>2527</v>
      </c>
      <c r="G2911" t="s">
        <v>449</v>
      </c>
      <c r="H2911" t="s">
        <v>450</v>
      </c>
      <c r="I2911" t="s">
        <v>518</v>
      </c>
      <c r="J2911" t="s">
        <v>519</v>
      </c>
      <c r="K2911">
        <v>98103</v>
      </c>
      <c r="L2911" t="s">
        <v>467</v>
      </c>
      <c r="M2911" t="s">
        <v>4499</v>
      </c>
      <c r="N2911" t="s">
        <v>469</v>
      </c>
      <c r="O2911" t="s">
        <v>692</v>
      </c>
      <c r="P2911" t="s">
        <v>4500</v>
      </c>
      <c r="Q2911">
        <v>11.22</v>
      </c>
      <c r="R2911">
        <v>3</v>
      </c>
      <c r="S2911">
        <v>0</v>
      </c>
      <c r="T2911" s="16">
        <v>0.2244000000000006</v>
      </c>
    </row>
    <row r="2912" spans="1:20" x14ac:dyDescent="0.3">
      <c r="A2912" t="s">
        <v>6532</v>
      </c>
      <c r="B2912" s="1">
        <v>42313</v>
      </c>
      <c r="C2912" s="1">
        <v>42317</v>
      </c>
      <c r="D2912" t="s">
        <v>473</v>
      </c>
      <c r="E2912" t="s">
        <v>1313</v>
      </c>
      <c r="F2912" t="s">
        <v>1314</v>
      </c>
      <c r="G2912" t="s">
        <v>449</v>
      </c>
      <c r="H2912" t="s">
        <v>450</v>
      </c>
      <c r="I2912" t="s">
        <v>3837</v>
      </c>
      <c r="J2912" t="s">
        <v>477</v>
      </c>
      <c r="K2912">
        <v>33065</v>
      </c>
      <c r="L2912" t="s">
        <v>453</v>
      </c>
      <c r="M2912" t="s">
        <v>2941</v>
      </c>
      <c r="N2912" t="s">
        <v>469</v>
      </c>
      <c r="O2912" t="s">
        <v>501</v>
      </c>
      <c r="P2912" t="s">
        <v>3765</v>
      </c>
      <c r="Q2912">
        <v>387.13600000000002</v>
      </c>
      <c r="R2912">
        <v>4</v>
      </c>
      <c r="S2912">
        <v>0.2</v>
      </c>
      <c r="T2912" s="16">
        <v>24.196000000000012</v>
      </c>
    </row>
    <row r="2913" spans="1:20" x14ac:dyDescent="0.3">
      <c r="A2913" t="s">
        <v>6533</v>
      </c>
      <c r="B2913" s="1">
        <v>41806</v>
      </c>
      <c r="C2913" s="1">
        <v>41811</v>
      </c>
      <c r="D2913" t="s">
        <v>473</v>
      </c>
      <c r="E2913" t="s">
        <v>2430</v>
      </c>
      <c r="F2913" t="s">
        <v>2431</v>
      </c>
      <c r="G2913" t="s">
        <v>449</v>
      </c>
      <c r="H2913" t="s">
        <v>450</v>
      </c>
      <c r="I2913" t="s">
        <v>6534</v>
      </c>
      <c r="J2913" t="s">
        <v>690</v>
      </c>
      <c r="K2913">
        <v>11550</v>
      </c>
      <c r="L2913" t="s">
        <v>571</v>
      </c>
      <c r="M2913" t="s">
        <v>6535</v>
      </c>
      <c r="N2913" t="s">
        <v>469</v>
      </c>
      <c r="O2913" t="s">
        <v>596</v>
      </c>
      <c r="P2913" t="s">
        <v>1094</v>
      </c>
      <c r="Q2913">
        <v>41.4</v>
      </c>
      <c r="R2913">
        <v>5</v>
      </c>
      <c r="S2913">
        <v>0</v>
      </c>
      <c r="T2913" s="16">
        <v>19.457999999999998</v>
      </c>
    </row>
    <row r="2914" spans="1:20" x14ac:dyDescent="0.3">
      <c r="A2914" t="s">
        <v>6533</v>
      </c>
      <c r="B2914" s="1">
        <v>41806</v>
      </c>
      <c r="C2914" s="1">
        <v>41811</v>
      </c>
      <c r="D2914" t="s">
        <v>473</v>
      </c>
      <c r="E2914" t="s">
        <v>2430</v>
      </c>
      <c r="F2914" t="s">
        <v>2431</v>
      </c>
      <c r="G2914" t="s">
        <v>449</v>
      </c>
      <c r="H2914" t="s">
        <v>450</v>
      </c>
      <c r="I2914" t="s">
        <v>6534</v>
      </c>
      <c r="J2914" t="s">
        <v>690</v>
      </c>
      <c r="K2914">
        <v>11550</v>
      </c>
      <c r="L2914" t="s">
        <v>571</v>
      </c>
      <c r="M2914" t="s">
        <v>6536</v>
      </c>
      <c r="N2914" t="s">
        <v>469</v>
      </c>
      <c r="O2914" t="s">
        <v>491</v>
      </c>
      <c r="P2914" t="s">
        <v>6537</v>
      </c>
      <c r="Q2914">
        <v>35</v>
      </c>
      <c r="R2914">
        <v>4</v>
      </c>
      <c r="S2914">
        <v>0</v>
      </c>
      <c r="T2914" s="16">
        <v>10.499999999999996</v>
      </c>
    </row>
    <row r="2915" spans="1:20" x14ac:dyDescent="0.3">
      <c r="A2915" t="s">
        <v>6533</v>
      </c>
      <c r="B2915" s="1">
        <v>41806</v>
      </c>
      <c r="C2915" s="1">
        <v>41811</v>
      </c>
      <c r="D2915" t="s">
        <v>473</v>
      </c>
      <c r="E2915" t="s">
        <v>2430</v>
      </c>
      <c r="F2915" t="s">
        <v>2431</v>
      </c>
      <c r="G2915" t="s">
        <v>449</v>
      </c>
      <c r="H2915" t="s">
        <v>450</v>
      </c>
      <c r="I2915" t="s">
        <v>6534</v>
      </c>
      <c r="J2915" t="s">
        <v>690</v>
      </c>
      <c r="K2915">
        <v>11550</v>
      </c>
      <c r="L2915" t="s">
        <v>571</v>
      </c>
      <c r="M2915" t="s">
        <v>837</v>
      </c>
      <c r="N2915" t="s">
        <v>469</v>
      </c>
      <c r="O2915" t="s">
        <v>498</v>
      </c>
      <c r="P2915" t="s">
        <v>838</v>
      </c>
      <c r="Q2915">
        <v>39.552000000000007</v>
      </c>
      <c r="R2915">
        <v>3</v>
      </c>
      <c r="S2915">
        <v>0.2</v>
      </c>
      <c r="T2915" s="16">
        <v>14.337599999999998</v>
      </c>
    </row>
    <row r="2916" spans="1:20" x14ac:dyDescent="0.3">
      <c r="A2916" t="s">
        <v>6538</v>
      </c>
      <c r="B2916" s="1">
        <v>42289</v>
      </c>
      <c r="C2916" s="1">
        <v>42294</v>
      </c>
      <c r="D2916" t="s">
        <v>446</v>
      </c>
      <c r="E2916" t="s">
        <v>3333</v>
      </c>
      <c r="F2916" t="s">
        <v>3334</v>
      </c>
      <c r="G2916" t="s">
        <v>449</v>
      </c>
      <c r="H2916" t="s">
        <v>450</v>
      </c>
      <c r="I2916" t="s">
        <v>6539</v>
      </c>
      <c r="J2916" t="s">
        <v>677</v>
      </c>
      <c r="K2916">
        <v>46060</v>
      </c>
      <c r="L2916" t="s">
        <v>528</v>
      </c>
      <c r="M2916" t="s">
        <v>6265</v>
      </c>
      <c r="N2916" t="s">
        <v>494</v>
      </c>
      <c r="O2916" t="s">
        <v>495</v>
      </c>
      <c r="P2916" t="s">
        <v>6266</v>
      </c>
      <c r="Q2916">
        <v>135.72</v>
      </c>
      <c r="R2916">
        <v>3</v>
      </c>
      <c r="S2916">
        <v>0</v>
      </c>
      <c r="T2916" s="16">
        <v>35.287199999999999</v>
      </c>
    </row>
    <row r="2917" spans="1:20" x14ac:dyDescent="0.3">
      <c r="A2917" t="s">
        <v>6538</v>
      </c>
      <c r="B2917" s="1">
        <v>42289</v>
      </c>
      <c r="C2917" s="1">
        <v>42294</v>
      </c>
      <c r="D2917" t="s">
        <v>446</v>
      </c>
      <c r="E2917" t="s">
        <v>3333</v>
      </c>
      <c r="F2917" t="s">
        <v>3334</v>
      </c>
      <c r="G2917" t="s">
        <v>449</v>
      </c>
      <c r="H2917" t="s">
        <v>450</v>
      </c>
      <c r="I2917" t="s">
        <v>6539</v>
      </c>
      <c r="J2917" t="s">
        <v>677</v>
      </c>
      <c r="K2917">
        <v>46060</v>
      </c>
      <c r="L2917" t="s">
        <v>528</v>
      </c>
      <c r="M2917" t="s">
        <v>6102</v>
      </c>
      <c r="N2917" t="s">
        <v>469</v>
      </c>
      <c r="O2917" t="s">
        <v>498</v>
      </c>
      <c r="P2917" t="s">
        <v>6103</v>
      </c>
      <c r="Q2917">
        <v>12.56</v>
      </c>
      <c r="R2917">
        <v>2</v>
      </c>
      <c r="S2917">
        <v>0</v>
      </c>
      <c r="T2917" s="16">
        <v>5.6519999999999992</v>
      </c>
    </row>
    <row r="2918" spans="1:20" x14ac:dyDescent="0.3">
      <c r="A2918" t="s">
        <v>6538</v>
      </c>
      <c r="B2918" s="1">
        <v>42289</v>
      </c>
      <c r="C2918" s="1">
        <v>42294</v>
      </c>
      <c r="D2918" t="s">
        <v>446</v>
      </c>
      <c r="E2918" t="s">
        <v>3333</v>
      </c>
      <c r="F2918" t="s">
        <v>3334</v>
      </c>
      <c r="G2918" t="s">
        <v>449</v>
      </c>
      <c r="H2918" t="s">
        <v>450</v>
      </c>
      <c r="I2918" t="s">
        <v>6539</v>
      </c>
      <c r="J2918" t="s">
        <v>677</v>
      </c>
      <c r="K2918">
        <v>46060</v>
      </c>
      <c r="L2918" t="s">
        <v>528</v>
      </c>
      <c r="M2918" t="s">
        <v>4285</v>
      </c>
      <c r="N2918" t="s">
        <v>494</v>
      </c>
      <c r="O2918" t="s">
        <v>495</v>
      </c>
      <c r="P2918" t="s">
        <v>4286</v>
      </c>
      <c r="Q2918">
        <v>263.95999999999998</v>
      </c>
      <c r="R2918">
        <v>4</v>
      </c>
      <c r="S2918">
        <v>0</v>
      </c>
      <c r="T2918" s="16">
        <v>71.269200000000012</v>
      </c>
    </row>
    <row r="2919" spans="1:20" x14ac:dyDescent="0.3">
      <c r="A2919" t="s">
        <v>6540</v>
      </c>
      <c r="B2919" s="1">
        <v>42974</v>
      </c>
      <c r="C2919" s="1">
        <v>42977</v>
      </c>
      <c r="D2919" t="s">
        <v>611</v>
      </c>
      <c r="E2919" t="s">
        <v>3243</v>
      </c>
      <c r="F2919" t="s">
        <v>3244</v>
      </c>
      <c r="G2919" t="s">
        <v>449</v>
      </c>
      <c r="H2919" t="s">
        <v>450</v>
      </c>
      <c r="I2919" t="s">
        <v>1240</v>
      </c>
      <c r="J2919" t="s">
        <v>527</v>
      </c>
      <c r="K2919">
        <v>75220</v>
      </c>
      <c r="L2919" t="s">
        <v>528</v>
      </c>
      <c r="M2919" t="s">
        <v>6541</v>
      </c>
      <c r="N2919" t="s">
        <v>469</v>
      </c>
      <c r="O2919" t="s">
        <v>491</v>
      </c>
      <c r="P2919" t="s">
        <v>6542</v>
      </c>
      <c r="Q2919">
        <v>5.9520000000000008</v>
      </c>
      <c r="R2919">
        <v>1</v>
      </c>
      <c r="S2919">
        <v>0.2</v>
      </c>
      <c r="T2919" s="16">
        <v>0.37200000000000011</v>
      </c>
    </row>
    <row r="2920" spans="1:20" x14ac:dyDescent="0.3">
      <c r="A2920" t="s">
        <v>6543</v>
      </c>
      <c r="B2920" s="1">
        <v>42697</v>
      </c>
      <c r="C2920" s="1">
        <v>42697</v>
      </c>
      <c r="D2920" t="s">
        <v>1716</v>
      </c>
      <c r="E2920" t="s">
        <v>6016</v>
      </c>
      <c r="F2920" t="s">
        <v>6017</v>
      </c>
      <c r="G2920" t="s">
        <v>464</v>
      </c>
      <c r="H2920" t="s">
        <v>450</v>
      </c>
      <c r="I2920" t="s">
        <v>569</v>
      </c>
      <c r="J2920" t="s">
        <v>570</v>
      </c>
      <c r="K2920">
        <v>19140</v>
      </c>
      <c r="L2920" t="s">
        <v>571</v>
      </c>
      <c r="M2920" t="s">
        <v>6399</v>
      </c>
      <c r="N2920" t="s">
        <v>469</v>
      </c>
      <c r="O2920" t="s">
        <v>692</v>
      </c>
      <c r="P2920" t="s">
        <v>6400</v>
      </c>
      <c r="Q2920">
        <v>15.8</v>
      </c>
      <c r="R2920">
        <v>5</v>
      </c>
      <c r="S2920">
        <v>0.2</v>
      </c>
      <c r="T2920" s="16">
        <v>2.3699999999999983</v>
      </c>
    </row>
    <row r="2921" spans="1:20" x14ac:dyDescent="0.3">
      <c r="A2921" t="s">
        <v>6543</v>
      </c>
      <c r="B2921" s="1">
        <v>42697</v>
      </c>
      <c r="C2921" s="1">
        <v>42697</v>
      </c>
      <c r="D2921" t="s">
        <v>1716</v>
      </c>
      <c r="E2921" t="s">
        <v>6016</v>
      </c>
      <c r="F2921" t="s">
        <v>6017</v>
      </c>
      <c r="G2921" t="s">
        <v>464</v>
      </c>
      <c r="H2921" t="s">
        <v>450</v>
      </c>
      <c r="I2921" t="s">
        <v>569</v>
      </c>
      <c r="J2921" t="s">
        <v>570</v>
      </c>
      <c r="K2921">
        <v>19140</v>
      </c>
      <c r="L2921" t="s">
        <v>571</v>
      </c>
      <c r="M2921" t="s">
        <v>4844</v>
      </c>
      <c r="N2921" t="s">
        <v>455</v>
      </c>
      <c r="O2921" t="s">
        <v>488</v>
      </c>
      <c r="P2921" t="s">
        <v>4845</v>
      </c>
      <c r="Q2921">
        <v>14.368000000000002</v>
      </c>
      <c r="R2921">
        <v>2</v>
      </c>
      <c r="S2921">
        <v>0.2</v>
      </c>
      <c r="T2921" s="16">
        <v>3.9512</v>
      </c>
    </row>
    <row r="2922" spans="1:20" x14ac:dyDescent="0.3">
      <c r="A2922" t="s">
        <v>6543</v>
      </c>
      <c r="B2922" s="1">
        <v>42697</v>
      </c>
      <c r="C2922" s="1">
        <v>42697</v>
      </c>
      <c r="D2922" t="s">
        <v>1716</v>
      </c>
      <c r="E2922" t="s">
        <v>6016</v>
      </c>
      <c r="F2922" t="s">
        <v>6017</v>
      </c>
      <c r="G2922" t="s">
        <v>464</v>
      </c>
      <c r="H2922" t="s">
        <v>450</v>
      </c>
      <c r="I2922" t="s">
        <v>569</v>
      </c>
      <c r="J2922" t="s">
        <v>570</v>
      </c>
      <c r="K2922">
        <v>19140</v>
      </c>
      <c r="L2922" t="s">
        <v>571</v>
      </c>
      <c r="M2922" t="s">
        <v>4271</v>
      </c>
      <c r="N2922" t="s">
        <v>455</v>
      </c>
      <c r="O2922" t="s">
        <v>488</v>
      </c>
      <c r="P2922" t="s">
        <v>4272</v>
      </c>
      <c r="Q2922">
        <v>70.448000000000008</v>
      </c>
      <c r="R2922">
        <v>7</v>
      </c>
      <c r="S2922">
        <v>0.2</v>
      </c>
      <c r="T2922" s="16">
        <v>12.328399999999988</v>
      </c>
    </row>
    <row r="2923" spans="1:20" x14ac:dyDescent="0.3">
      <c r="A2923" t="s">
        <v>6544</v>
      </c>
      <c r="B2923" s="1">
        <v>42765</v>
      </c>
      <c r="C2923" s="1">
        <v>42765</v>
      </c>
      <c r="D2923" t="s">
        <v>1716</v>
      </c>
      <c r="E2923" t="s">
        <v>4313</v>
      </c>
      <c r="F2923" t="s">
        <v>4314</v>
      </c>
      <c r="G2923" t="s">
        <v>449</v>
      </c>
      <c r="H2923" t="s">
        <v>450</v>
      </c>
      <c r="I2923" t="s">
        <v>550</v>
      </c>
      <c r="J2923" t="s">
        <v>466</v>
      </c>
      <c r="K2923">
        <v>94109</v>
      </c>
      <c r="L2923" t="s">
        <v>467</v>
      </c>
      <c r="M2923" t="s">
        <v>2592</v>
      </c>
      <c r="N2923" t="s">
        <v>469</v>
      </c>
      <c r="O2923" t="s">
        <v>482</v>
      </c>
      <c r="P2923" t="s">
        <v>2593</v>
      </c>
      <c r="Q2923">
        <v>129.30000000000001</v>
      </c>
      <c r="R2923">
        <v>2</v>
      </c>
      <c r="S2923">
        <v>0</v>
      </c>
      <c r="T2923" s="16">
        <v>6.4649999999999892</v>
      </c>
    </row>
    <row r="2924" spans="1:20" x14ac:dyDescent="0.3">
      <c r="A2924" t="s">
        <v>6545</v>
      </c>
      <c r="B2924" s="1">
        <v>42338</v>
      </c>
      <c r="C2924" s="1">
        <v>42341</v>
      </c>
      <c r="D2924" t="s">
        <v>446</v>
      </c>
      <c r="E2924" t="s">
        <v>4532</v>
      </c>
      <c r="F2924" t="s">
        <v>4533</v>
      </c>
      <c r="G2924" t="s">
        <v>525</v>
      </c>
      <c r="H2924" t="s">
        <v>450</v>
      </c>
      <c r="I2924" t="s">
        <v>1663</v>
      </c>
      <c r="J2924" t="s">
        <v>527</v>
      </c>
      <c r="K2924">
        <v>78745</v>
      </c>
      <c r="L2924" t="s">
        <v>528</v>
      </c>
      <c r="M2924" t="s">
        <v>2872</v>
      </c>
      <c r="N2924" t="s">
        <v>469</v>
      </c>
      <c r="O2924" t="s">
        <v>498</v>
      </c>
      <c r="P2924" t="s">
        <v>2873</v>
      </c>
      <c r="Q2924">
        <v>3.8819999999999988</v>
      </c>
      <c r="R2924">
        <v>3</v>
      </c>
      <c r="S2924">
        <v>0.8</v>
      </c>
      <c r="T2924" s="16">
        <v>-5.8230000000000004</v>
      </c>
    </row>
    <row r="2925" spans="1:20" x14ac:dyDescent="0.3">
      <c r="A2925" t="s">
        <v>6546</v>
      </c>
      <c r="B2925" s="1">
        <v>41818</v>
      </c>
      <c r="C2925" s="1">
        <v>41824</v>
      </c>
      <c r="D2925" t="s">
        <v>473</v>
      </c>
      <c r="E2925" t="s">
        <v>3236</v>
      </c>
      <c r="F2925" t="s">
        <v>3237</v>
      </c>
      <c r="G2925" t="s">
        <v>464</v>
      </c>
      <c r="H2925" t="s">
        <v>450</v>
      </c>
      <c r="I2925" t="s">
        <v>1305</v>
      </c>
      <c r="J2925" t="s">
        <v>661</v>
      </c>
      <c r="K2925">
        <v>48234</v>
      </c>
      <c r="L2925" t="s">
        <v>528</v>
      </c>
      <c r="M2925" t="s">
        <v>3675</v>
      </c>
      <c r="N2925" t="s">
        <v>469</v>
      </c>
      <c r="O2925" t="s">
        <v>692</v>
      </c>
      <c r="P2925" t="s">
        <v>986</v>
      </c>
      <c r="Q2925">
        <v>6.08</v>
      </c>
      <c r="R2925">
        <v>1</v>
      </c>
      <c r="S2925">
        <v>0</v>
      </c>
      <c r="T2925" s="16">
        <v>3.04</v>
      </c>
    </row>
    <row r="2926" spans="1:20" x14ac:dyDescent="0.3">
      <c r="A2926" t="s">
        <v>6547</v>
      </c>
      <c r="B2926" s="1">
        <v>41884</v>
      </c>
      <c r="C2926" s="1">
        <v>41887</v>
      </c>
      <c r="D2926" t="s">
        <v>611</v>
      </c>
      <c r="E2926" t="s">
        <v>5656</v>
      </c>
      <c r="F2926" t="s">
        <v>5657</v>
      </c>
      <c r="G2926" t="s">
        <v>449</v>
      </c>
      <c r="H2926" t="s">
        <v>450</v>
      </c>
      <c r="I2926" t="s">
        <v>4535</v>
      </c>
      <c r="J2926" t="s">
        <v>690</v>
      </c>
      <c r="K2926">
        <v>13601</v>
      </c>
      <c r="L2926" t="s">
        <v>571</v>
      </c>
      <c r="M2926" t="s">
        <v>4113</v>
      </c>
      <c r="N2926" t="s">
        <v>469</v>
      </c>
      <c r="O2926" t="s">
        <v>501</v>
      </c>
      <c r="P2926" t="s">
        <v>4114</v>
      </c>
      <c r="Q2926">
        <v>19.899999999999999</v>
      </c>
      <c r="R2926">
        <v>1</v>
      </c>
      <c r="S2926">
        <v>0</v>
      </c>
      <c r="T2926" s="16">
        <v>8.9549999999999983</v>
      </c>
    </row>
    <row r="2927" spans="1:20" x14ac:dyDescent="0.3">
      <c r="A2927" t="s">
        <v>6547</v>
      </c>
      <c r="B2927" s="1">
        <v>41884</v>
      </c>
      <c r="C2927" s="1">
        <v>41887</v>
      </c>
      <c r="D2927" t="s">
        <v>611</v>
      </c>
      <c r="E2927" t="s">
        <v>5656</v>
      </c>
      <c r="F2927" t="s">
        <v>5657</v>
      </c>
      <c r="G2927" t="s">
        <v>449</v>
      </c>
      <c r="H2927" t="s">
        <v>450</v>
      </c>
      <c r="I2927" t="s">
        <v>4535</v>
      </c>
      <c r="J2927" t="s">
        <v>690</v>
      </c>
      <c r="K2927">
        <v>13601</v>
      </c>
      <c r="L2927" t="s">
        <v>571</v>
      </c>
      <c r="M2927" t="s">
        <v>6548</v>
      </c>
      <c r="N2927" t="s">
        <v>455</v>
      </c>
      <c r="O2927" t="s">
        <v>488</v>
      </c>
      <c r="P2927" t="s">
        <v>6549</v>
      </c>
      <c r="Q2927">
        <v>70.709999999999994</v>
      </c>
      <c r="R2927">
        <v>1</v>
      </c>
      <c r="S2927">
        <v>0</v>
      </c>
      <c r="T2927" s="16">
        <v>4.9496999999999929</v>
      </c>
    </row>
    <row r="2928" spans="1:20" x14ac:dyDescent="0.3">
      <c r="A2928" t="s">
        <v>6550</v>
      </c>
      <c r="B2928" s="1">
        <v>42926</v>
      </c>
      <c r="C2928" s="1">
        <v>42930</v>
      </c>
      <c r="D2928" t="s">
        <v>446</v>
      </c>
      <c r="E2928" t="s">
        <v>6551</v>
      </c>
      <c r="F2928" t="s">
        <v>6552</v>
      </c>
      <c r="G2928" t="s">
        <v>449</v>
      </c>
      <c r="H2928" t="s">
        <v>450</v>
      </c>
      <c r="I2928" t="s">
        <v>920</v>
      </c>
      <c r="J2928" t="s">
        <v>1698</v>
      </c>
      <c r="K2928">
        <v>31907</v>
      </c>
      <c r="L2928" t="s">
        <v>453</v>
      </c>
      <c r="M2928" t="s">
        <v>6515</v>
      </c>
      <c r="N2928" t="s">
        <v>455</v>
      </c>
      <c r="O2928" t="s">
        <v>488</v>
      </c>
      <c r="P2928" t="s">
        <v>6516</v>
      </c>
      <c r="Q2928">
        <v>18.84</v>
      </c>
      <c r="R2928">
        <v>3</v>
      </c>
      <c r="S2928">
        <v>0</v>
      </c>
      <c r="T2928" s="16">
        <v>7.9128000000000007</v>
      </c>
    </row>
    <row r="2929" spans="1:20" x14ac:dyDescent="0.3">
      <c r="A2929" t="s">
        <v>6553</v>
      </c>
      <c r="B2929" s="1">
        <v>42890</v>
      </c>
      <c r="C2929" s="1">
        <v>42896</v>
      </c>
      <c r="D2929" t="s">
        <v>473</v>
      </c>
      <c r="E2929" t="s">
        <v>5343</v>
      </c>
      <c r="F2929" t="s">
        <v>5344</v>
      </c>
      <c r="G2929" t="s">
        <v>449</v>
      </c>
      <c r="H2929" t="s">
        <v>450</v>
      </c>
      <c r="I2929" t="s">
        <v>6554</v>
      </c>
      <c r="J2929" t="s">
        <v>652</v>
      </c>
      <c r="K2929">
        <v>55124</v>
      </c>
      <c r="L2929" t="s">
        <v>528</v>
      </c>
      <c r="M2929" t="s">
        <v>3664</v>
      </c>
      <c r="N2929" t="s">
        <v>469</v>
      </c>
      <c r="O2929" t="s">
        <v>491</v>
      </c>
      <c r="P2929" t="s">
        <v>3665</v>
      </c>
      <c r="Q2929">
        <v>8.64</v>
      </c>
      <c r="R2929">
        <v>3</v>
      </c>
      <c r="S2929">
        <v>0</v>
      </c>
      <c r="T2929" s="16">
        <v>2.5055999999999998</v>
      </c>
    </row>
    <row r="2930" spans="1:20" x14ac:dyDescent="0.3">
      <c r="A2930" t="s">
        <v>6555</v>
      </c>
      <c r="B2930" s="1">
        <v>43027</v>
      </c>
      <c r="C2930" s="1">
        <v>43034</v>
      </c>
      <c r="D2930" t="s">
        <v>473</v>
      </c>
      <c r="E2930" t="s">
        <v>2712</v>
      </c>
      <c r="F2930" t="s">
        <v>2713</v>
      </c>
      <c r="G2930" t="s">
        <v>525</v>
      </c>
      <c r="H2930" t="s">
        <v>450</v>
      </c>
      <c r="I2930" t="s">
        <v>2649</v>
      </c>
      <c r="J2930" t="s">
        <v>511</v>
      </c>
      <c r="K2930">
        <v>27217</v>
      </c>
      <c r="L2930" t="s">
        <v>453</v>
      </c>
      <c r="M2930" t="s">
        <v>1681</v>
      </c>
      <c r="N2930" t="s">
        <v>469</v>
      </c>
      <c r="O2930" t="s">
        <v>498</v>
      </c>
      <c r="P2930" t="s">
        <v>1682</v>
      </c>
      <c r="Q2930">
        <v>1633.1880000000003</v>
      </c>
      <c r="R2930">
        <v>4</v>
      </c>
      <c r="S2930">
        <v>0.7</v>
      </c>
      <c r="T2930" s="16">
        <v>-1306.5504000000001</v>
      </c>
    </row>
    <row r="2931" spans="1:20" x14ac:dyDescent="0.3">
      <c r="A2931" t="s">
        <v>6556</v>
      </c>
      <c r="B2931" s="1">
        <v>43057</v>
      </c>
      <c r="C2931" s="1">
        <v>43063</v>
      </c>
      <c r="D2931" t="s">
        <v>473</v>
      </c>
      <c r="E2931" t="s">
        <v>4347</v>
      </c>
      <c r="F2931" t="s">
        <v>4348</v>
      </c>
      <c r="G2931" t="s">
        <v>525</v>
      </c>
      <c r="H2931" t="s">
        <v>450</v>
      </c>
      <c r="I2931" t="s">
        <v>1257</v>
      </c>
      <c r="J2931" t="s">
        <v>661</v>
      </c>
      <c r="K2931">
        <v>48601</v>
      </c>
      <c r="L2931" t="s">
        <v>528</v>
      </c>
      <c r="M2931" t="s">
        <v>2876</v>
      </c>
      <c r="N2931" t="s">
        <v>455</v>
      </c>
      <c r="O2931" t="s">
        <v>488</v>
      </c>
      <c r="P2931" t="s">
        <v>2877</v>
      </c>
      <c r="Q2931">
        <v>19.760000000000002</v>
      </c>
      <c r="R2931">
        <v>4</v>
      </c>
      <c r="S2931">
        <v>0</v>
      </c>
      <c r="T2931" s="16">
        <v>8.2992000000000008</v>
      </c>
    </row>
    <row r="2932" spans="1:20" x14ac:dyDescent="0.3">
      <c r="A2932" t="s">
        <v>6557</v>
      </c>
      <c r="B2932" s="1">
        <v>42224</v>
      </c>
      <c r="C2932" s="1">
        <v>42224</v>
      </c>
      <c r="D2932" t="s">
        <v>1716</v>
      </c>
      <c r="E2932" t="s">
        <v>6047</v>
      </c>
      <c r="F2932" t="s">
        <v>6048</v>
      </c>
      <c r="G2932" t="s">
        <v>449</v>
      </c>
      <c r="H2932" t="s">
        <v>450</v>
      </c>
      <c r="I2932" t="s">
        <v>550</v>
      </c>
      <c r="J2932" t="s">
        <v>466</v>
      </c>
      <c r="K2932">
        <v>94109</v>
      </c>
      <c r="L2932" t="s">
        <v>467</v>
      </c>
      <c r="M2932" t="s">
        <v>4019</v>
      </c>
      <c r="N2932" t="s">
        <v>469</v>
      </c>
      <c r="O2932" t="s">
        <v>498</v>
      </c>
      <c r="P2932" t="s">
        <v>4020</v>
      </c>
      <c r="Q2932">
        <v>6.6080000000000005</v>
      </c>
      <c r="R2932">
        <v>2</v>
      </c>
      <c r="S2932">
        <v>0.2</v>
      </c>
      <c r="T2932" s="16">
        <v>2.2302</v>
      </c>
    </row>
    <row r="2933" spans="1:20" x14ac:dyDescent="0.3">
      <c r="A2933" t="s">
        <v>6557</v>
      </c>
      <c r="B2933" s="1">
        <v>42224</v>
      </c>
      <c r="C2933" s="1">
        <v>42224</v>
      </c>
      <c r="D2933" t="s">
        <v>1716</v>
      </c>
      <c r="E2933" t="s">
        <v>6047</v>
      </c>
      <c r="F2933" t="s">
        <v>6048</v>
      </c>
      <c r="G2933" t="s">
        <v>449</v>
      </c>
      <c r="H2933" t="s">
        <v>450</v>
      </c>
      <c r="I2933" t="s">
        <v>550</v>
      </c>
      <c r="J2933" t="s">
        <v>466</v>
      </c>
      <c r="K2933">
        <v>94109</v>
      </c>
      <c r="L2933" t="s">
        <v>467</v>
      </c>
      <c r="M2933" t="s">
        <v>1448</v>
      </c>
      <c r="N2933" t="s">
        <v>469</v>
      </c>
      <c r="O2933" t="s">
        <v>498</v>
      </c>
      <c r="P2933" t="s">
        <v>1449</v>
      </c>
      <c r="Q2933">
        <v>7.28</v>
      </c>
      <c r="R2933">
        <v>2</v>
      </c>
      <c r="S2933">
        <v>0.2</v>
      </c>
      <c r="T2933" s="16">
        <v>2.7299999999999995</v>
      </c>
    </row>
    <row r="2934" spans="1:20" x14ac:dyDescent="0.3">
      <c r="A2934" t="s">
        <v>6557</v>
      </c>
      <c r="B2934" s="1">
        <v>42224</v>
      </c>
      <c r="C2934" s="1">
        <v>42224</v>
      </c>
      <c r="D2934" t="s">
        <v>1716</v>
      </c>
      <c r="E2934" t="s">
        <v>6047</v>
      </c>
      <c r="F2934" t="s">
        <v>6048</v>
      </c>
      <c r="G2934" t="s">
        <v>449</v>
      </c>
      <c r="H2934" t="s">
        <v>450</v>
      </c>
      <c r="I2934" t="s">
        <v>550</v>
      </c>
      <c r="J2934" t="s">
        <v>466</v>
      </c>
      <c r="K2934">
        <v>94109</v>
      </c>
      <c r="L2934" t="s">
        <v>467</v>
      </c>
      <c r="M2934" t="s">
        <v>1706</v>
      </c>
      <c r="N2934" t="s">
        <v>455</v>
      </c>
      <c r="O2934" t="s">
        <v>459</v>
      </c>
      <c r="P2934" t="s">
        <v>1707</v>
      </c>
      <c r="Q2934">
        <v>144.78399999999999</v>
      </c>
      <c r="R2934">
        <v>1</v>
      </c>
      <c r="S2934">
        <v>0.2</v>
      </c>
      <c r="T2934" s="16">
        <v>10.858800000000002</v>
      </c>
    </row>
    <row r="2935" spans="1:20" x14ac:dyDescent="0.3">
      <c r="A2935" t="s">
        <v>6558</v>
      </c>
      <c r="B2935" s="1">
        <v>42710</v>
      </c>
      <c r="C2935" s="1">
        <v>42716</v>
      </c>
      <c r="D2935" t="s">
        <v>473</v>
      </c>
      <c r="E2935" t="s">
        <v>2306</v>
      </c>
      <c r="F2935" t="s">
        <v>2307</v>
      </c>
      <c r="G2935" t="s">
        <v>449</v>
      </c>
      <c r="H2935" t="s">
        <v>450</v>
      </c>
      <c r="I2935" t="s">
        <v>518</v>
      </c>
      <c r="J2935" t="s">
        <v>519</v>
      </c>
      <c r="K2935">
        <v>98105</v>
      </c>
      <c r="L2935" t="s">
        <v>467</v>
      </c>
      <c r="M2935" t="s">
        <v>4214</v>
      </c>
      <c r="N2935" t="s">
        <v>494</v>
      </c>
      <c r="O2935" t="s">
        <v>495</v>
      </c>
      <c r="P2935" t="s">
        <v>6137</v>
      </c>
      <c r="Q2935">
        <v>156.79200000000003</v>
      </c>
      <c r="R2935">
        <v>1</v>
      </c>
      <c r="S2935">
        <v>0.2</v>
      </c>
      <c r="T2935" s="16">
        <v>13.719300000000004</v>
      </c>
    </row>
    <row r="2936" spans="1:20" x14ac:dyDescent="0.3">
      <c r="A2936" t="s">
        <v>6558</v>
      </c>
      <c r="B2936" s="1">
        <v>42710</v>
      </c>
      <c r="C2936" s="1">
        <v>42716</v>
      </c>
      <c r="D2936" t="s">
        <v>473</v>
      </c>
      <c r="E2936" t="s">
        <v>2306</v>
      </c>
      <c r="F2936" t="s">
        <v>2307</v>
      </c>
      <c r="G2936" t="s">
        <v>449</v>
      </c>
      <c r="H2936" t="s">
        <v>450</v>
      </c>
      <c r="I2936" t="s">
        <v>518</v>
      </c>
      <c r="J2936" t="s">
        <v>519</v>
      </c>
      <c r="K2936">
        <v>98105</v>
      </c>
      <c r="L2936" t="s">
        <v>467</v>
      </c>
      <c r="M2936" t="s">
        <v>6218</v>
      </c>
      <c r="N2936" t="s">
        <v>494</v>
      </c>
      <c r="O2936" t="s">
        <v>495</v>
      </c>
      <c r="P2936" t="s">
        <v>6219</v>
      </c>
      <c r="Q2936">
        <v>431.97600000000006</v>
      </c>
      <c r="R2936">
        <v>3</v>
      </c>
      <c r="S2936">
        <v>0.2</v>
      </c>
      <c r="T2936" s="16">
        <v>26.998499999999993</v>
      </c>
    </row>
    <row r="2937" spans="1:20" x14ac:dyDescent="0.3">
      <c r="A2937" t="s">
        <v>6558</v>
      </c>
      <c r="B2937" s="1">
        <v>42710</v>
      </c>
      <c r="C2937" s="1">
        <v>42716</v>
      </c>
      <c r="D2937" t="s">
        <v>473</v>
      </c>
      <c r="E2937" t="s">
        <v>2306</v>
      </c>
      <c r="F2937" t="s">
        <v>2307</v>
      </c>
      <c r="G2937" t="s">
        <v>449</v>
      </c>
      <c r="H2937" t="s">
        <v>450</v>
      </c>
      <c r="I2937" t="s">
        <v>518</v>
      </c>
      <c r="J2937" t="s">
        <v>519</v>
      </c>
      <c r="K2937">
        <v>98105</v>
      </c>
      <c r="L2937" t="s">
        <v>467</v>
      </c>
      <c r="M2937" t="s">
        <v>797</v>
      </c>
      <c r="N2937" t="s">
        <v>469</v>
      </c>
      <c r="O2937" t="s">
        <v>596</v>
      </c>
      <c r="P2937" t="s">
        <v>798</v>
      </c>
      <c r="Q2937">
        <v>35.89</v>
      </c>
      <c r="R2937">
        <v>1</v>
      </c>
      <c r="S2937">
        <v>0</v>
      </c>
      <c r="T2937" s="16">
        <v>16.150499999999997</v>
      </c>
    </row>
    <row r="2938" spans="1:20" x14ac:dyDescent="0.3">
      <c r="A2938" t="s">
        <v>6558</v>
      </c>
      <c r="B2938" s="1">
        <v>42710</v>
      </c>
      <c r="C2938" s="1">
        <v>42716</v>
      </c>
      <c r="D2938" t="s">
        <v>473</v>
      </c>
      <c r="E2938" t="s">
        <v>2306</v>
      </c>
      <c r="F2938" t="s">
        <v>2307</v>
      </c>
      <c r="G2938" t="s">
        <v>449</v>
      </c>
      <c r="H2938" t="s">
        <v>450</v>
      </c>
      <c r="I2938" t="s">
        <v>518</v>
      </c>
      <c r="J2938" t="s">
        <v>519</v>
      </c>
      <c r="K2938">
        <v>98105</v>
      </c>
      <c r="L2938" t="s">
        <v>467</v>
      </c>
      <c r="M2938" t="s">
        <v>3045</v>
      </c>
      <c r="N2938" t="s">
        <v>469</v>
      </c>
      <c r="O2938" t="s">
        <v>498</v>
      </c>
      <c r="P2938" t="s">
        <v>3046</v>
      </c>
      <c r="Q2938">
        <v>47.207999999999998</v>
      </c>
      <c r="R2938">
        <v>7</v>
      </c>
      <c r="S2938">
        <v>0.2</v>
      </c>
      <c r="T2938" s="16">
        <v>15.342599999999997</v>
      </c>
    </row>
    <row r="2939" spans="1:20" x14ac:dyDescent="0.3">
      <c r="A2939" t="s">
        <v>6558</v>
      </c>
      <c r="B2939" s="1">
        <v>42710</v>
      </c>
      <c r="C2939" s="1">
        <v>42716</v>
      </c>
      <c r="D2939" t="s">
        <v>473</v>
      </c>
      <c r="E2939" t="s">
        <v>2306</v>
      </c>
      <c r="F2939" t="s">
        <v>2307</v>
      </c>
      <c r="G2939" t="s">
        <v>449</v>
      </c>
      <c r="H2939" t="s">
        <v>450</v>
      </c>
      <c r="I2939" t="s">
        <v>518</v>
      </c>
      <c r="J2939" t="s">
        <v>519</v>
      </c>
      <c r="K2939">
        <v>98105</v>
      </c>
      <c r="L2939" t="s">
        <v>467</v>
      </c>
      <c r="M2939" t="s">
        <v>993</v>
      </c>
      <c r="N2939" t="s">
        <v>469</v>
      </c>
      <c r="O2939" t="s">
        <v>513</v>
      </c>
      <c r="P2939" t="s">
        <v>994</v>
      </c>
      <c r="Q2939">
        <v>248.07999999999998</v>
      </c>
      <c r="R2939">
        <v>7</v>
      </c>
      <c r="S2939">
        <v>0</v>
      </c>
      <c r="T2939" s="16">
        <v>116.59759999999997</v>
      </c>
    </row>
    <row r="2940" spans="1:20" x14ac:dyDescent="0.3">
      <c r="A2940" t="s">
        <v>6558</v>
      </c>
      <c r="B2940" s="1">
        <v>42710</v>
      </c>
      <c r="C2940" s="1">
        <v>42716</v>
      </c>
      <c r="D2940" t="s">
        <v>473</v>
      </c>
      <c r="E2940" t="s">
        <v>2306</v>
      </c>
      <c r="F2940" t="s">
        <v>2307</v>
      </c>
      <c r="G2940" t="s">
        <v>449</v>
      </c>
      <c r="H2940" t="s">
        <v>450</v>
      </c>
      <c r="I2940" t="s">
        <v>518</v>
      </c>
      <c r="J2940" t="s">
        <v>519</v>
      </c>
      <c r="K2940">
        <v>98105</v>
      </c>
      <c r="L2940" t="s">
        <v>467</v>
      </c>
      <c r="M2940" t="s">
        <v>743</v>
      </c>
      <c r="N2940" t="s">
        <v>469</v>
      </c>
      <c r="O2940" t="s">
        <v>513</v>
      </c>
      <c r="P2940" t="s">
        <v>744</v>
      </c>
      <c r="Q2940">
        <v>189.7</v>
      </c>
      <c r="R2940">
        <v>5</v>
      </c>
      <c r="S2940">
        <v>0</v>
      </c>
      <c r="T2940" s="16">
        <v>89.158999999999992</v>
      </c>
    </row>
    <row r="2941" spans="1:20" x14ac:dyDescent="0.3">
      <c r="A2941" t="s">
        <v>6558</v>
      </c>
      <c r="B2941" s="1">
        <v>42710</v>
      </c>
      <c r="C2941" s="1">
        <v>42716</v>
      </c>
      <c r="D2941" t="s">
        <v>473</v>
      </c>
      <c r="E2941" t="s">
        <v>2306</v>
      </c>
      <c r="F2941" t="s">
        <v>2307</v>
      </c>
      <c r="G2941" t="s">
        <v>449</v>
      </c>
      <c r="H2941" t="s">
        <v>450</v>
      </c>
      <c r="I2941" t="s">
        <v>518</v>
      </c>
      <c r="J2941" t="s">
        <v>519</v>
      </c>
      <c r="K2941">
        <v>98105</v>
      </c>
      <c r="L2941" t="s">
        <v>467</v>
      </c>
      <c r="M2941" t="s">
        <v>2152</v>
      </c>
      <c r="N2941" t="s">
        <v>469</v>
      </c>
      <c r="O2941" t="s">
        <v>498</v>
      </c>
      <c r="P2941" t="s">
        <v>2153</v>
      </c>
      <c r="Q2941">
        <v>59.808000000000007</v>
      </c>
      <c r="R2941">
        <v>3</v>
      </c>
      <c r="S2941">
        <v>0.2</v>
      </c>
      <c r="T2941" s="16">
        <v>19.4376</v>
      </c>
    </row>
    <row r="2942" spans="1:20" x14ac:dyDescent="0.3">
      <c r="A2942" t="s">
        <v>6559</v>
      </c>
      <c r="B2942" s="1">
        <v>42819</v>
      </c>
      <c r="C2942" s="1">
        <v>42825</v>
      </c>
      <c r="D2942" t="s">
        <v>473</v>
      </c>
      <c r="E2942" t="s">
        <v>2537</v>
      </c>
      <c r="F2942" t="s">
        <v>2538</v>
      </c>
      <c r="G2942" t="s">
        <v>464</v>
      </c>
      <c r="H2942" t="s">
        <v>450</v>
      </c>
      <c r="I2942" t="s">
        <v>2977</v>
      </c>
      <c r="J2942" t="s">
        <v>537</v>
      </c>
      <c r="K2942">
        <v>53209</v>
      </c>
      <c r="L2942" t="s">
        <v>528</v>
      </c>
      <c r="M2942" t="s">
        <v>6560</v>
      </c>
      <c r="N2942" t="s">
        <v>455</v>
      </c>
      <c r="O2942" t="s">
        <v>459</v>
      </c>
      <c r="P2942" t="s">
        <v>6561</v>
      </c>
      <c r="Q2942">
        <v>90.99</v>
      </c>
      <c r="R2942">
        <v>1</v>
      </c>
      <c r="S2942">
        <v>0</v>
      </c>
      <c r="T2942" s="16">
        <v>14.558400000000006</v>
      </c>
    </row>
    <row r="2943" spans="1:20" x14ac:dyDescent="0.3">
      <c r="A2943" t="s">
        <v>6559</v>
      </c>
      <c r="B2943" s="1">
        <v>42819</v>
      </c>
      <c r="C2943" s="1">
        <v>42825</v>
      </c>
      <c r="D2943" t="s">
        <v>473</v>
      </c>
      <c r="E2943" t="s">
        <v>2537</v>
      </c>
      <c r="F2943" t="s">
        <v>2538</v>
      </c>
      <c r="G2943" t="s">
        <v>464</v>
      </c>
      <c r="H2943" t="s">
        <v>450</v>
      </c>
      <c r="I2943" t="s">
        <v>2977</v>
      </c>
      <c r="J2943" t="s">
        <v>537</v>
      </c>
      <c r="K2943">
        <v>53209</v>
      </c>
      <c r="L2943" t="s">
        <v>528</v>
      </c>
      <c r="M2943" t="s">
        <v>2905</v>
      </c>
      <c r="N2943" t="s">
        <v>455</v>
      </c>
      <c r="O2943" t="s">
        <v>459</v>
      </c>
      <c r="P2943" t="s">
        <v>2906</v>
      </c>
      <c r="Q2943">
        <v>1526.5600000000002</v>
      </c>
      <c r="R2943">
        <v>7</v>
      </c>
      <c r="S2943">
        <v>0</v>
      </c>
      <c r="T2943" s="16">
        <v>427.43679999999995</v>
      </c>
    </row>
    <row r="2944" spans="1:20" x14ac:dyDescent="0.3">
      <c r="A2944" t="s">
        <v>6559</v>
      </c>
      <c r="B2944" s="1">
        <v>42819</v>
      </c>
      <c r="C2944" s="1">
        <v>42825</v>
      </c>
      <c r="D2944" t="s">
        <v>473</v>
      </c>
      <c r="E2944" t="s">
        <v>2537</v>
      </c>
      <c r="F2944" t="s">
        <v>2538</v>
      </c>
      <c r="G2944" t="s">
        <v>464</v>
      </c>
      <c r="H2944" t="s">
        <v>450</v>
      </c>
      <c r="I2944" t="s">
        <v>2977</v>
      </c>
      <c r="J2944" t="s">
        <v>537</v>
      </c>
      <c r="K2944">
        <v>53209</v>
      </c>
      <c r="L2944" t="s">
        <v>528</v>
      </c>
      <c r="M2944" t="s">
        <v>3617</v>
      </c>
      <c r="N2944" t="s">
        <v>455</v>
      </c>
      <c r="O2944" t="s">
        <v>459</v>
      </c>
      <c r="P2944" t="s">
        <v>3618</v>
      </c>
      <c r="Q2944">
        <v>368.96999999999997</v>
      </c>
      <c r="R2944">
        <v>3</v>
      </c>
      <c r="S2944">
        <v>0</v>
      </c>
      <c r="T2944" s="16">
        <v>40.586699999999979</v>
      </c>
    </row>
    <row r="2945" spans="1:20" x14ac:dyDescent="0.3">
      <c r="A2945" t="s">
        <v>6562</v>
      </c>
      <c r="B2945" s="1">
        <v>43058</v>
      </c>
      <c r="C2945" s="1">
        <v>43063</v>
      </c>
      <c r="D2945" t="s">
        <v>473</v>
      </c>
      <c r="E2945" t="s">
        <v>4602</v>
      </c>
      <c r="F2945" t="s">
        <v>4603</v>
      </c>
      <c r="G2945" t="s">
        <v>449</v>
      </c>
      <c r="H2945" t="s">
        <v>450</v>
      </c>
      <c r="I2945" t="s">
        <v>465</v>
      </c>
      <c r="J2945" t="s">
        <v>466</v>
      </c>
      <c r="K2945">
        <v>90049</v>
      </c>
      <c r="L2945" t="s">
        <v>467</v>
      </c>
      <c r="M2945" t="s">
        <v>1619</v>
      </c>
      <c r="N2945" t="s">
        <v>469</v>
      </c>
      <c r="O2945" t="s">
        <v>482</v>
      </c>
      <c r="P2945" t="s">
        <v>1620</v>
      </c>
      <c r="Q2945">
        <v>305.01</v>
      </c>
      <c r="R2945">
        <v>9</v>
      </c>
      <c r="S2945">
        <v>0</v>
      </c>
      <c r="T2945" s="16">
        <v>76.252499999999998</v>
      </c>
    </row>
    <row r="2946" spans="1:20" x14ac:dyDescent="0.3">
      <c r="A2946" t="s">
        <v>6562</v>
      </c>
      <c r="B2946" s="1">
        <v>43058</v>
      </c>
      <c r="C2946" s="1">
        <v>43063</v>
      </c>
      <c r="D2946" t="s">
        <v>473</v>
      </c>
      <c r="E2946" t="s">
        <v>4602</v>
      </c>
      <c r="F2946" t="s">
        <v>4603</v>
      </c>
      <c r="G2946" t="s">
        <v>449</v>
      </c>
      <c r="H2946" t="s">
        <v>450</v>
      </c>
      <c r="I2946" t="s">
        <v>465</v>
      </c>
      <c r="J2946" t="s">
        <v>466</v>
      </c>
      <c r="K2946">
        <v>90049</v>
      </c>
      <c r="L2946" t="s">
        <v>467</v>
      </c>
      <c r="M2946" t="s">
        <v>6563</v>
      </c>
      <c r="N2946" t="s">
        <v>455</v>
      </c>
      <c r="O2946" t="s">
        <v>488</v>
      </c>
      <c r="P2946" t="s">
        <v>6564</v>
      </c>
      <c r="Q2946">
        <v>18.7</v>
      </c>
      <c r="R2946">
        <v>1</v>
      </c>
      <c r="S2946">
        <v>0</v>
      </c>
      <c r="T2946" s="16">
        <v>7.1059999999999999</v>
      </c>
    </row>
    <row r="2947" spans="1:20" x14ac:dyDescent="0.3">
      <c r="A2947" t="s">
        <v>6565</v>
      </c>
      <c r="B2947" s="1">
        <v>42678</v>
      </c>
      <c r="C2947" s="1">
        <v>42679</v>
      </c>
      <c r="D2947" t="s">
        <v>611</v>
      </c>
      <c r="E2947" t="s">
        <v>2845</v>
      </c>
      <c r="F2947" t="s">
        <v>2846</v>
      </c>
      <c r="G2947" t="s">
        <v>449</v>
      </c>
      <c r="H2947" t="s">
        <v>450</v>
      </c>
      <c r="I2947" t="s">
        <v>550</v>
      </c>
      <c r="J2947" t="s">
        <v>466</v>
      </c>
      <c r="K2947">
        <v>94122</v>
      </c>
      <c r="L2947" t="s">
        <v>467</v>
      </c>
      <c r="M2947" t="s">
        <v>2338</v>
      </c>
      <c r="N2947" t="s">
        <v>455</v>
      </c>
      <c r="O2947" t="s">
        <v>488</v>
      </c>
      <c r="P2947" t="s">
        <v>2339</v>
      </c>
      <c r="Q2947">
        <v>38.29</v>
      </c>
      <c r="R2947">
        <v>7</v>
      </c>
      <c r="S2947">
        <v>0</v>
      </c>
      <c r="T2947" s="16">
        <v>16.464700000000001</v>
      </c>
    </row>
    <row r="2948" spans="1:20" x14ac:dyDescent="0.3">
      <c r="A2948" t="s">
        <v>6566</v>
      </c>
      <c r="B2948" s="1">
        <v>43083</v>
      </c>
      <c r="C2948" s="1">
        <v>43087</v>
      </c>
      <c r="D2948" t="s">
        <v>473</v>
      </c>
      <c r="E2948" t="s">
        <v>4514</v>
      </c>
      <c r="F2948" t="s">
        <v>4515</v>
      </c>
      <c r="G2948" t="s">
        <v>525</v>
      </c>
      <c r="H2948" t="s">
        <v>450</v>
      </c>
      <c r="I2948" t="s">
        <v>1373</v>
      </c>
      <c r="J2948" t="s">
        <v>466</v>
      </c>
      <c r="K2948">
        <v>92024</v>
      </c>
      <c r="L2948" t="s">
        <v>467</v>
      </c>
      <c r="M2948" t="s">
        <v>6567</v>
      </c>
      <c r="N2948" t="s">
        <v>455</v>
      </c>
      <c r="O2948" t="s">
        <v>488</v>
      </c>
      <c r="P2948" t="s">
        <v>6568</v>
      </c>
      <c r="Q2948">
        <v>26.25</v>
      </c>
      <c r="R2948">
        <v>3</v>
      </c>
      <c r="S2948">
        <v>0</v>
      </c>
      <c r="T2948" s="16">
        <v>11.025000000000002</v>
      </c>
    </row>
    <row r="2949" spans="1:20" x14ac:dyDescent="0.3">
      <c r="A2949" t="s">
        <v>6566</v>
      </c>
      <c r="B2949" s="1">
        <v>43083</v>
      </c>
      <c r="C2949" s="1">
        <v>43087</v>
      </c>
      <c r="D2949" t="s">
        <v>473</v>
      </c>
      <c r="E2949" t="s">
        <v>4514</v>
      </c>
      <c r="F2949" t="s">
        <v>4515</v>
      </c>
      <c r="G2949" t="s">
        <v>525</v>
      </c>
      <c r="H2949" t="s">
        <v>450</v>
      </c>
      <c r="I2949" t="s">
        <v>1373</v>
      </c>
      <c r="J2949" t="s">
        <v>466</v>
      </c>
      <c r="K2949">
        <v>92024</v>
      </c>
      <c r="L2949" t="s">
        <v>467</v>
      </c>
      <c r="M2949" t="s">
        <v>6569</v>
      </c>
      <c r="N2949" t="s">
        <v>469</v>
      </c>
      <c r="O2949" t="s">
        <v>498</v>
      </c>
      <c r="P2949" t="s">
        <v>6570</v>
      </c>
      <c r="Q2949">
        <v>64.959999999999994</v>
      </c>
      <c r="R2949">
        <v>14</v>
      </c>
      <c r="S2949">
        <v>0.2</v>
      </c>
      <c r="T2949" s="16">
        <v>22.736000000000001</v>
      </c>
    </row>
    <row r="2950" spans="1:20" x14ac:dyDescent="0.3">
      <c r="A2950" t="s">
        <v>6566</v>
      </c>
      <c r="B2950" s="1">
        <v>43083</v>
      </c>
      <c r="C2950" s="1">
        <v>43087</v>
      </c>
      <c r="D2950" t="s">
        <v>473</v>
      </c>
      <c r="E2950" t="s">
        <v>4514</v>
      </c>
      <c r="F2950" t="s">
        <v>4515</v>
      </c>
      <c r="G2950" t="s">
        <v>525</v>
      </c>
      <c r="H2950" t="s">
        <v>450</v>
      </c>
      <c r="I2950" t="s">
        <v>1373</v>
      </c>
      <c r="J2950" t="s">
        <v>466</v>
      </c>
      <c r="K2950">
        <v>92024</v>
      </c>
      <c r="L2950" t="s">
        <v>467</v>
      </c>
      <c r="M2950" t="s">
        <v>3386</v>
      </c>
      <c r="N2950" t="s">
        <v>469</v>
      </c>
      <c r="O2950" t="s">
        <v>596</v>
      </c>
      <c r="P2950" t="s">
        <v>3387</v>
      </c>
      <c r="Q2950">
        <v>43.7</v>
      </c>
      <c r="R2950">
        <v>5</v>
      </c>
      <c r="S2950">
        <v>0</v>
      </c>
      <c r="T2950" s="16">
        <v>20.539000000000001</v>
      </c>
    </row>
    <row r="2951" spans="1:20" x14ac:dyDescent="0.3">
      <c r="A2951" t="s">
        <v>6571</v>
      </c>
      <c r="B2951" s="1">
        <v>43051</v>
      </c>
      <c r="C2951" s="1">
        <v>43051</v>
      </c>
      <c r="D2951" t="s">
        <v>1716</v>
      </c>
      <c r="E2951" t="s">
        <v>6572</v>
      </c>
      <c r="F2951" t="s">
        <v>6573</v>
      </c>
      <c r="G2951" t="s">
        <v>525</v>
      </c>
      <c r="H2951" t="s">
        <v>450</v>
      </c>
      <c r="I2951" t="s">
        <v>4374</v>
      </c>
      <c r="J2951" t="s">
        <v>733</v>
      </c>
      <c r="K2951">
        <v>85301</v>
      </c>
      <c r="L2951" t="s">
        <v>467</v>
      </c>
      <c r="M2951" t="s">
        <v>1269</v>
      </c>
      <c r="N2951" t="s">
        <v>494</v>
      </c>
      <c r="O2951" t="s">
        <v>584</v>
      </c>
      <c r="P2951" t="s">
        <v>1270</v>
      </c>
      <c r="Q2951">
        <v>41.6</v>
      </c>
      <c r="R2951">
        <v>4</v>
      </c>
      <c r="S2951">
        <v>0.2</v>
      </c>
      <c r="T2951" s="16">
        <v>12.999999999999998</v>
      </c>
    </row>
    <row r="2952" spans="1:20" x14ac:dyDescent="0.3">
      <c r="A2952" t="s">
        <v>6571</v>
      </c>
      <c r="B2952" s="1">
        <v>43051</v>
      </c>
      <c r="C2952" s="1">
        <v>43051</v>
      </c>
      <c r="D2952" t="s">
        <v>1716</v>
      </c>
      <c r="E2952" t="s">
        <v>6572</v>
      </c>
      <c r="F2952" t="s">
        <v>6573</v>
      </c>
      <c r="G2952" t="s">
        <v>525</v>
      </c>
      <c r="H2952" t="s">
        <v>450</v>
      </c>
      <c r="I2952" t="s">
        <v>4374</v>
      </c>
      <c r="J2952" t="s">
        <v>733</v>
      </c>
      <c r="K2952">
        <v>85301</v>
      </c>
      <c r="L2952" t="s">
        <v>467</v>
      </c>
      <c r="M2952" t="s">
        <v>5292</v>
      </c>
      <c r="N2952" t="s">
        <v>469</v>
      </c>
      <c r="O2952" t="s">
        <v>513</v>
      </c>
      <c r="P2952" t="s">
        <v>5293</v>
      </c>
      <c r="Q2952">
        <v>23.120000000000005</v>
      </c>
      <c r="R2952">
        <v>5</v>
      </c>
      <c r="S2952">
        <v>0.2</v>
      </c>
      <c r="T2952" s="16">
        <v>8.3810000000000002</v>
      </c>
    </row>
    <row r="2953" spans="1:20" x14ac:dyDescent="0.3">
      <c r="A2953" t="s">
        <v>6571</v>
      </c>
      <c r="B2953" s="1">
        <v>43051</v>
      </c>
      <c r="C2953" s="1">
        <v>43051</v>
      </c>
      <c r="D2953" t="s">
        <v>1716</v>
      </c>
      <c r="E2953" t="s">
        <v>6572</v>
      </c>
      <c r="F2953" t="s">
        <v>6573</v>
      </c>
      <c r="G2953" t="s">
        <v>525</v>
      </c>
      <c r="H2953" t="s">
        <v>450</v>
      </c>
      <c r="I2953" t="s">
        <v>4374</v>
      </c>
      <c r="J2953" t="s">
        <v>733</v>
      </c>
      <c r="K2953">
        <v>85301</v>
      </c>
      <c r="L2953" t="s">
        <v>467</v>
      </c>
      <c r="M2953" t="s">
        <v>6574</v>
      </c>
      <c r="N2953" t="s">
        <v>455</v>
      </c>
      <c r="O2953" t="s">
        <v>459</v>
      </c>
      <c r="P2953" t="s">
        <v>6575</v>
      </c>
      <c r="Q2953">
        <v>113.88800000000002</v>
      </c>
      <c r="R2953">
        <v>2</v>
      </c>
      <c r="S2953">
        <v>0.2</v>
      </c>
      <c r="T2953" s="16">
        <v>9.9651999999999994</v>
      </c>
    </row>
    <row r="2954" spans="1:20" x14ac:dyDescent="0.3">
      <c r="A2954" t="s">
        <v>6571</v>
      </c>
      <c r="B2954" s="1">
        <v>43051</v>
      </c>
      <c r="C2954" s="1">
        <v>43051</v>
      </c>
      <c r="D2954" t="s">
        <v>1716</v>
      </c>
      <c r="E2954" t="s">
        <v>6572</v>
      </c>
      <c r="F2954" t="s">
        <v>6573</v>
      </c>
      <c r="G2954" t="s">
        <v>525</v>
      </c>
      <c r="H2954" t="s">
        <v>450</v>
      </c>
      <c r="I2954" t="s">
        <v>4374</v>
      </c>
      <c r="J2954" t="s">
        <v>733</v>
      </c>
      <c r="K2954">
        <v>85301</v>
      </c>
      <c r="L2954" t="s">
        <v>467</v>
      </c>
      <c r="M2954" t="s">
        <v>6576</v>
      </c>
      <c r="N2954" t="s">
        <v>455</v>
      </c>
      <c r="O2954" t="s">
        <v>488</v>
      </c>
      <c r="P2954" t="s">
        <v>6577</v>
      </c>
      <c r="Q2954">
        <v>113.56800000000001</v>
      </c>
      <c r="R2954">
        <v>2</v>
      </c>
      <c r="S2954">
        <v>0.2</v>
      </c>
      <c r="T2954" s="16">
        <v>-5.6784000000000034</v>
      </c>
    </row>
    <row r="2955" spans="1:20" x14ac:dyDescent="0.3">
      <c r="A2955" t="s">
        <v>6571</v>
      </c>
      <c r="B2955" s="1">
        <v>43051</v>
      </c>
      <c r="C2955" s="1">
        <v>43051</v>
      </c>
      <c r="D2955" t="s">
        <v>1716</v>
      </c>
      <c r="E2955" t="s">
        <v>6572</v>
      </c>
      <c r="F2955" t="s">
        <v>6573</v>
      </c>
      <c r="G2955" t="s">
        <v>525</v>
      </c>
      <c r="H2955" t="s">
        <v>450</v>
      </c>
      <c r="I2955" t="s">
        <v>4374</v>
      </c>
      <c r="J2955" t="s">
        <v>733</v>
      </c>
      <c r="K2955">
        <v>85301</v>
      </c>
      <c r="L2955" t="s">
        <v>467</v>
      </c>
      <c r="M2955" t="s">
        <v>2364</v>
      </c>
      <c r="N2955" t="s">
        <v>494</v>
      </c>
      <c r="O2955" t="s">
        <v>495</v>
      </c>
      <c r="P2955" t="s">
        <v>2365</v>
      </c>
      <c r="Q2955">
        <v>7.9200000000000008</v>
      </c>
      <c r="R2955">
        <v>2</v>
      </c>
      <c r="S2955">
        <v>0.2</v>
      </c>
      <c r="T2955" s="16">
        <v>0.69299999999999984</v>
      </c>
    </row>
    <row r="2956" spans="1:20" x14ac:dyDescent="0.3">
      <c r="A2956" t="s">
        <v>6571</v>
      </c>
      <c r="B2956" s="1">
        <v>43051</v>
      </c>
      <c r="C2956" s="1">
        <v>43051</v>
      </c>
      <c r="D2956" t="s">
        <v>1716</v>
      </c>
      <c r="E2956" t="s">
        <v>6572</v>
      </c>
      <c r="F2956" t="s">
        <v>6573</v>
      </c>
      <c r="G2956" t="s">
        <v>525</v>
      </c>
      <c r="H2956" t="s">
        <v>450</v>
      </c>
      <c r="I2956" t="s">
        <v>4374</v>
      </c>
      <c r="J2956" t="s">
        <v>733</v>
      </c>
      <c r="K2956">
        <v>85301</v>
      </c>
      <c r="L2956" t="s">
        <v>467</v>
      </c>
      <c r="M2956" t="s">
        <v>6578</v>
      </c>
      <c r="N2956" t="s">
        <v>494</v>
      </c>
      <c r="O2956" t="s">
        <v>495</v>
      </c>
      <c r="P2956" t="s">
        <v>6579</v>
      </c>
      <c r="Q2956">
        <v>671.98400000000004</v>
      </c>
      <c r="R2956">
        <v>2</v>
      </c>
      <c r="S2956">
        <v>0.2</v>
      </c>
      <c r="T2956" s="16">
        <v>50.398800000000023</v>
      </c>
    </row>
    <row r="2957" spans="1:20" x14ac:dyDescent="0.3">
      <c r="A2957" t="s">
        <v>6580</v>
      </c>
      <c r="B2957" s="1">
        <v>42600</v>
      </c>
      <c r="C2957" s="1">
        <v>42606</v>
      </c>
      <c r="D2957" t="s">
        <v>473</v>
      </c>
      <c r="E2957" t="s">
        <v>936</v>
      </c>
      <c r="F2957" t="s">
        <v>937</v>
      </c>
      <c r="G2957" t="s">
        <v>464</v>
      </c>
      <c r="H2957" t="s">
        <v>450</v>
      </c>
      <c r="I2957" t="s">
        <v>689</v>
      </c>
      <c r="J2957" t="s">
        <v>690</v>
      </c>
      <c r="K2957">
        <v>10035</v>
      </c>
      <c r="L2957" t="s">
        <v>571</v>
      </c>
      <c r="M2957" t="s">
        <v>3870</v>
      </c>
      <c r="N2957" t="s">
        <v>494</v>
      </c>
      <c r="O2957" t="s">
        <v>495</v>
      </c>
      <c r="P2957" t="s">
        <v>3871</v>
      </c>
      <c r="Q2957">
        <v>39.99</v>
      </c>
      <c r="R2957">
        <v>1</v>
      </c>
      <c r="S2957">
        <v>0</v>
      </c>
      <c r="T2957" s="16">
        <v>11.597099999999998</v>
      </c>
    </row>
    <row r="2958" spans="1:20" x14ac:dyDescent="0.3">
      <c r="A2958" t="s">
        <v>6581</v>
      </c>
      <c r="B2958" s="1">
        <v>42913</v>
      </c>
      <c r="C2958" s="1">
        <v>42920</v>
      </c>
      <c r="D2958" t="s">
        <v>473</v>
      </c>
      <c r="E2958" t="s">
        <v>6582</v>
      </c>
      <c r="F2958" t="s">
        <v>6583</v>
      </c>
      <c r="G2958" t="s">
        <v>525</v>
      </c>
      <c r="H2958" t="s">
        <v>450</v>
      </c>
      <c r="I2958" t="s">
        <v>4535</v>
      </c>
      <c r="J2958" t="s">
        <v>690</v>
      </c>
      <c r="K2958">
        <v>13601</v>
      </c>
      <c r="L2958" t="s">
        <v>571</v>
      </c>
      <c r="M2958" t="s">
        <v>2267</v>
      </c>
      <c r="N2958" t="s">
        <v>455</v>
      </c>
      <c r="O2958" t="s">
        <v>459</v>
      </c>
      <c r="P2958" t="s">
        <v>2268</v>
      </c>
      <c r="Q2958">
        <v>191.64600000000002</v>
      </c>
      <c r="R2958">
        <v>3</v>
      </c>
      <c r="S2958">
        <v>0.1</v>
      </c>
      <c r="T2958" s="16">
        <v>31.94100000000001</v>
      </c>
    </row>
    <row r="2959" spans="1:20" x14ac:dyDescent="0.3">
      <c r="A2959" t="s">
        <v>6584</v>
      </c>
      <c r="B2959" s="1">
        <v>42859</v>
      </c>
      <c r="C2959" s="1">
        <v>42864</v>
      </c>
      <c r="D2959" t="s">
        <v>473</v>
      </c>
      <c r="E2959" t="s">
        <v>1551</v>
      </c>
      <c r="F2959" t="s">
        <v>1552</v>
      </c>
      <c r="G2959" t="s">
        <v>449</v>
      </c>
      <c r="H2959" t="s">
        <v>450</v>
      </c>
      <c r="I2959" t="s">
        <v>741</v>
      </c>
      <c r="J2959" t="s">
        <v>921</v>
      </c>
      <c r="K2959">
        <v>45503</v>
      </c>
      <c r="L2959" t="s">
        <v>571</v>
      </c>
      <c r="M2959" t="s">
        <v>497</v>
      </c>
      <c r="N2959" t="s">
        <v>469</v>
      </c>
      <c r="O2959" t="s">
        <v>498</v>
      </c>
      <c r="P2959" t="s">
        <v>499</v>
      </c>
      <c r="Q2959">
        <v>2.3130000000000002</v>
      </c>
      <c r="R2959">
        <v>1</v>
      </c>
      <c r="S2959">
        <v>0.7</v>
      </c>
      <c r="T2959" s="16">
        <v>-1.9274999999999993</v>
      </c>
    </row>
    <row r="2960" spans="1:20" x14ac:dyDescent="0.3">
      <c r="A2960" t="s">
        <v>6585</v>
      </c>
      <c r="B2960" s="1">
        <v>42362</v>
      </c>
      <c r="C2960" s="1">
        <v>42367</v>
      </c>
      <c r="D2960" t="s">
        <v>473</v>
      </c>
      <c r="E2960" t="s">
        <v>4171</v>
      </c>
      <c r="F2960" t="s">
        <v>4172</v>
      </c>
      <c r="G2960" t="s">
        <v>449</v>
      </c>
      <c r="H2960" t="s">
        <v>450</v>
      </c>
      <c r="I2960" t="s">
        <v>465</v>
      </c>
      <c r="J2960" t="s">
        <v>466</v>
      </c>
      <c r="K2960">
        <v>90032</v>
      </c>
      <c r="L2960" t="s">
        <v>467</v>
      </c>
      <c r="M2960" t="s">
        <v>3556</v>
      </c>
      <c r="N2960" t="s">
        <v>469</v>
      </c>
      <c r="O2960" t="s">
        <v>498</v>
      </c>
      <c r="P2960" t="s">
        <v>3557</v>
      </c>
      <c r="Q2960">
        <v>19.936000000000003</v>
      </c>
      <c r="R2960">
        <v>4</v>
      </c>
      <c r="S2960">
        <v>0.2</v>
      </c>
      <c r="T2960" s="16">
        <v>7.2267999999999999</v>
      </c>
    </row>
    <row r="2961" spans="1:20" x14ac:dyDescent="0.3">
      <c r="A2961" t="s">
        <v>6585</v>
      </c>
      <c r="B2961" s="1">
        <v>42362</v>
      </c>
      <c r="C2961" s="1">
        <v>42367</v>
      </c>
      <c r="D2961" t="s">
        <v>473</v>
      </c>
      <c r="E2961" t="s">
        <v>4171</v>
      </c>
      <c r="F2961" t="s">
        <v>4172</v>
      </c>
      <c r="G2961" t="s">
        <v>449</v>
      </c>
      <c r="H2961" t="s">
        <v>450</v>
      </c>
      <c r="I2961" t="s">
        <v>465</v>
      </c>
      <c r="J2961" t="s">
        <v>466</v>
      </c>
      <c r="K2961">
        <v>90032</v>
      </c>
      <c r="L2961" t="s">
        <v>467</v>
      </c>
      <c r="M2961" t="s">
        <v>1516</v>
      </c>
      <c r="N2961" t="s">
        <v>469</v>
      </c>
      <c r="O2961" t="s">
        <v>692</v>
      </c>
      <c r="P2961" t="s">
        <v>1517</v>
      </c>
      <c r="Q2961">
        <v>45.92</v>
      </c>
      <c r="R2961">
        <v>4</v>
      </c>
      <c r="S2961">
        <v>0</v>
      </c>
      <c r="T2961" s="16">
        <v>21.5824</v>
      </c>
    </row>
    <row r="2962" spans="1:20" x14ac:dyDescent="0.3">
      <c r="A2962" t="s">
        <v>6586</v>
      </c>
      <c r="B2962" s="1">
        <v>42851</v>
      </c>
      <c r="C2962" s="1">
        <v>42856</v>
      </c>
      <c r="D2962" t="s">
        <v>473</v>
      </c>
      <c r="E2962" t="s">
        <v>1955</v>
      </c>
      <c r="F2962" t="s">
        <v>1956</v>
      </c>
      <c r="G2962" t="s">
        <v>525</v>
      </c>
      <c r="H2962" t="s">
        <v>450</v>
      </c>
      <c r="I2962" t="s">
        <v>518</v>
      </c>
      <c r="J2962" t="s">
        <v>519</v>
      </c>
      <c r="K2962">
        <v>98115</v>
      </c>
      <c r="L2962" t="s">
        <v>467</v>
      </c>
      <c r="M2962" t="s">
        <v>4297</v>
      </c>
      <c r="N2962" t="s">
        <v>469</v>
      </c>
      <c r="O2962" t="s">
        <v>513</v>
      </c>
      <c r="P2962" t="s">
        <v>4298</v>
      </c>
      <c r="Q2962">
        <v>20.34</v>
      </c>
      <c r="R2962">
        <v>3</v>
      </c>
      <c r="S2962">
        <v>0</v>
      </c>
      <c r="T2962" s="16">
        <v>9.3563999999999989</v>
      </c>
    </row>
    <row r="2963" spans="1:20" x14ac:dyDescent="0.3">
      <c r="A2963" t="s">
        <v>6586</v>
      </c>
      <c r="B2963" s="1">
        <v>42851</v>
      </c>
      <c r="C2963" s="1">
        <v>42856</v>
      </c>
      <c r="D2963" t="s">
        <v>473</v>
      </c>
      <c r="E2963" t="s">
        <v>1955</v>
      </c>
      <c r="F2963" t="s">
        <v>1956</v>
      </c>
      <c r="G2963" t="s">
        <v>525</v>
      </c>
      <c r="H2963" t="s">
        <v>450</v>
      </c>
      <c r="I2963" t="s">
        <v>518</v>
      </c>
      <c r="J2963" t="s">
        <v>519</v>
      </c>
      <c r="K2963">
        <v>98115</v>
      </c>
      <c r="L2963" t="s">
        <v>467</v>
      </c>
      <c r="M2963" t="s">
        <v>4915</v>
      </c>
      <c r="N2963" t="s">
        <v>469</v>
      </c>
      <c r="O2963" t="s">
        <v>470</v>
      </c>
      <c r="P2963" t="s">
        <v>4916</v>
      </c>
      <c r="Q2963">
        <v>39.28</v>
      </c>
      <c r="R2963">
        <v>8</v>
      </c>
      <c r="S2963">
        <v>0</v>
      </c>
      <c r="T2963" s="16">
        <v>19.247199999999999</v>
      </c>
    </row>
    <row r="2964" spans="1:20" x14ac:dyDescent="0.3">
      <c r="A2964" t="s">
        <v>6587</v>
      </c>
      <c r="B2964" s="1">
        <v>43085</v>
      </c>
      <c r="C2964" s="1">
        <v>43090</v>
      </c>
      <c r="D2964" t="s">
        <v>446</v>
      </c>
      <c r="E2964" t="s">
        <v>6588</v>
      </c>
      <c r="F2964" t="s">
        <v>6589</v>
      </c>
      <c r="G2964" t="s">
        <v>464</v>
      </c>
      <c r="H2964" t="s">
        <v>450</v>
      </c>
      <c r="I2964" t="s">
        <v>2771</v>
      </c>
      <c r="J2964" t="s">
        <v>466</v>
      </c>
      <c r="K2964">
        <v>92054</v>
      </c>
      <c r="L2964" t="s">
        <v>467</v>
      </c>
      <c r="M2964" t="s">
        <v>572</v>
      </c>
      <c r="N2964" t="s">
        <v>455</v>
      </c>
      <c r="O2964" t="s">
        <v>459</v>
      </c>
      <c r="P2964" t="s">
        <v>573</v>
      </c>
      <c r="Q2964">
        <v>81.567999999999998</v>
      </c>
      <c r="R2964">
        <v>2</v>
      </c>
      <c r="S2964">
        <v>0.2</v>
      </c>
      <c r="T2964" s="16">
        <v>9.1763999999999974</v>
      </c>
    </row>
    <row r="2965" spans="1:20" x14ac:dyDescent="0.3">
      <c r="A2965" t="s">
        <v>6587</v>
      </c>
      <c r="B2965" s="1">
        <v>43085</v>
      </c>
      <c r="C2965" s="1">
        <v>43090</v>
      </c>
      <c r="D2965" t="s">
        <v>446</v>
      </c>
      <c r="E2965" t="s">
        <v>6588</v>
      </c>
      <c r="F2965" t="s">
        <v>6589</v>
      </c>
      <c r="G2965" t="s">
        <v>464</v>
      </c>
      <c r="H2965" t="s">
        <v>450</v>
      </c>
      <c r="I2965" t="s">
        <v>2771</v>
      </c>
      <c r="J2965" t="s">
        <v>466</v>
      </c>
      <c r="K2965">
        <v>92054</v>
      </c>
      <c r="L2965" t="s">
        <v>467</v>
      </c>
      <c r="M2965" t="s">
        <v>1126</v>
      </c>
      <c r="N2965" t="s">
        <v>455</v>
      </c>
      <c r="O2965" t="s">
        <v>459</v>
      </c>
      <c r="P2965" t="s">
        <v>1127</v>
      </c>
      <c r="Q2965">
        <v>97.184000000000012</v>
      </c>
      <c r="R2965">
        <v>2</v>
      </c>
      <c r="S2965">
        <v>0.2</v>
      </c>
      <c r="T2965" s="16">
        <v>6.0740000000000016</v>
      </c>
    </row>
    <row r="2966" spans="1:20" x14ac:dyDescent="0.3">
      <c r="A2966" t="s">
        <v>6587</v>
      </c>
      <c r="B2966" s="1">
        <v>43085</v>
      </c>
      <c r="C2966" s="1">
        <v>43090</v>
      </c>
      <c r="D2966" t="s">
        <v>446</v>
      </c>
      <c r="E2966" t="s">
        <v>6588</v>
      </c>
      <c r="F2966" t="s">
        <v>6589</v>
      </c>
      <c r="G2966" t="s">
        <v>464</v>
      </c>
      <c r="H2966" t="s">
        <v>450</v>
      </c>
      <c r="I2966" t="s">
        <v>2771</v>
      </c>
      <c r="J2966" t="s">
        <v>466</v>
      </c>
      <c r="K2966">
        <v>92054</v>
      </c>
      <c r="L2966" t="s">
        <v>467</v>
      </c>
      <c r="M2966" t="s">
        <v>2466</v>
      </c>
      <c r="N2966" t="s">
        <v>469</v>
      </c>
      <c r="O2966" t="s">
        <v>498</v>
      </c>
      <c r="P2966" t="s">
        <v>2467</v>
      </c>
      <c r="Q2966">
        <v>24.320000000000004</v>
      </c>
      <c r="R2966">
        <v>5</v>
      </c>
      <c r="S2966">
        <v>0.2</v>
      </c>
      <c r="T2966" s="16">
        <v>8.2079999999999984</v>
      </c>
    </row>
    <row r="2967" spans="1:20" x14ac:dyDescent="0.3">
      <c r="A2967" t="s">
        <v>6587</v>
      </c>
      <c r="B2967" s="1">
        <v>43085</v>
      </c>
      <c r="C2967" s="1">
        <v>43090</v>
      </c>
      <c r="D2967" t="s">
        <v>446</v>
      </c>
      <c r="E2967" t="s">
        <v>6588</v>
      </c>
      <c r="F2967" t="s">
        <v>6589</v>
      </c>
      <c r="G2967" t="s">
        <v>464</v>
      </c>
      <c r="H2967" t="s">
        <v>450</v>
      </c>
      <c r="I2967" t="s">
        <v>2771</v>
      </c>
      <c r="J2967" t="s">
        <v>466</v>
      </c>
      <c r="K2967">
        <v>92054</v>
      </c>
      <c r="L2967" t="s">
        <v>467</v>
      </c>
      <c r="M2967" t="s">
        <v>6590</v>
      </c>
      <c r="N2967" t="s">
        <v>455</v>
      </c>
      <c r="O2967" t="s">
        <v>488</v>
      </c>
      <c r="P2967" t="s">
        <v>6591</v>
      </c>
      <c r="Q2967">
        <v>18.96</v>
      </c>
      <c r="R2967">
        <v>2</v>
      </c>
      <c r="S2967">
        <v>0</v>
      </c>
      <c r="T2967" s="16">
        <v>7.5840000000000014</v>
      </c>
    </row>
    <row r="2968" spans="1:20" x14ac:dyDescent="0.3">
      <c r="A2968" t="s">
        <v>6592</v>
      </c>
      <c r="B2968" s="1">
        <v>42000</v>
      </c>
      <c r="C2968" s="1">
        <v>42004</v>
      </c>
      <c r="D2968" t="s">
        <v>473</v>
      </c>
      <c r="E2968" t="s">
        <v>4430</v>
      </c>
      <c r="F2968" t="s">
        <v>4431</v>
      </c>
      <c r="G2968" t="s">
        <v>449</v>
      </c>
      <c r="H2968" t="s">
        <v>450</v>
      </c>
      <c r="I2968" t="s">
        <v>4721</v>
      </c>
      <c r="J2968" t="s">
        <v>634</v>
      </c>
      <c r="K2968">
        <v>60076</v>
      </c>
      <c r="L2968" t="s">
        <v>528</v>
      </c>
      <c r="M2968" t="s">
        <v>4360</v>
      </c>
      <c r="N2968" t="s">
        <v>455</v>
      </c>
      <c r="O2968" t="s">
        <v>488</v>
      </c>
      <c r="P2968" t="s">
        <v>4361</v>
      </c>
      <c r="Q2968">
        <v>32.952000000000005</v>
      </c>
      <c r="R2968">
        <v>6</v>
      </c>
      <c r="S2968">
        <v>0.6</v>
      </c>
      <c r="T2968" s="16">
        <v>-19.771199999999997</v>
      </c>
    </row>
    <row r="2969" spans="1:20" x14ac:dyDescent="0.3">
      <c r="A2969" t="s">
        <v>6592</v>
      </c>
      <c r="B2969" s="1">
        <v>42000</v>
      </c>
      <c r="C2969" s="1">
        <v>42004</v>
      </c>
      <c r="D2969" t="s">
        <v>473</v>
      </c>
      <c r="E2969" t="s">
        <v>4430</v>
      </c>
      <c r="F2969" t="s">
        <v>4431</v>
      </c>
      <c r="G2969" t="s">
        <v>449</v>
      </c>
      <c r="H2969" t="s">
        <v>450</v>
      </c>
      <c r="I2969" t="s">
        <v>4721</v>
      </c>
      <c r="J2969" t="s">
        <v>634</v>
      </c>
      <c r="K2969">
        <v>60076</v>
      </c>
      <c r="L2969" t="s">
        <v>528</v>
      </c>
      <c r="M2969" t="s">
        <v>5204</v>
      </c>
      <c r="N2969" t="s">
        <v>469</v>
      </c>
      <c r="O2969" t="s">
        <v>482</v>
      </c>
      <c r="P2969" t="s">
        <v>3084</v>
      </c>
      <c r="Q2969">
        <v>30.016000000000005</v>
      </c>
      <c r="R2969">
        <v>4</v>
      </c>
      <c r="S2969">
        <v>0.2</v>
      </c>
      <c r="T2969" s="16">
        <v>3.0015999999999998</v>
      </c>
    </row>
    <row r="2970" spans="1:20" x14ac:dyDescent="0.3">
      <c r="A2970" t="s">
        <v>6593</v>
      </c>
      <c r="B2970" s="1">
        <v>43045</v>
      </c>
      <c r="C2970" s="1">
        <v>43048</v>
      </c>
      <c r="D2970" t="s">
        <v>446</v>
      </c>
      <c r="E2970" t="s">
        <v>4968</v>
      </c>
      <c r="F2970" t="s">
        <v>4969</v>
      </c>
      <c r="G2970" t="s">
        <v>449</v>
      </c>
      <c r="H2970" t="s">
        <v>450</v>
      </c>
      <c r="I2970" t="s">
        <v>2134</v>
      </c>
      <c r="J2970" t="s">
        <v>511</v>
      </c>
      <c r="K2970">
        <v>28314</v>
      </c>
      <c r="L2970" t="s">
        <v>453</v>
      </c>
      <c r="M2970" t="s">
        <v>782</v>
      </c>
      <c r="N2970" t="s">
        <v>469</v>
      </c>
      <c r="O2970" t="s">
        <v>501</v>
      </c>
      <c r="P2970" t="s">
        <v>783</v>
      </c>
      <c r="Q2970">
        <v>499.58400000000006</v>
      </c>
      <c r="R2970">
        <v>3</v>
      </c>
      <c r="S2970">
        <v>0.2</v>
      </c>
      <c r="T2970" s="16">
        <v>43.713600000000014</v>
      </c>
    </row>
    <row r="2971" spans="1:20" x14ac:dyDescent="0.3">
      <c r="A2971" t="s">
        <v>6593</v>
      </c>
      <c r="B2971" s="1">
        <v>43045</v>
      </c>
      <c r="C2971" s="1">
        <v>43048</v>
      </c>
      <c r="D2971" t="s">
        <v>446</v>
      </c>
      <c r="E2971" t="s">
        <v>4968</v>
      </c>
      <c r="F2971" t="s">
        <v>4969</v>
      </c>
      <c r="G2971" t="s">
        <v>449</v>
      </c>
      <c r="H2971" t="s">
        <v>450</v>
      </c>
      <c r="I2971" t="s">
        <v>2134</v>
      </c>
      <c r="J2971" t="s">
        <v>511</v>
      </c>
      <c r="K2971">
        <v>28314</v>
      </c>
      <c r="L2971" t="s">
        <v>453</v>
      </c>
      <c r="M2971" t="s">
        <v>2702</v>
      </c>
      <c r="N2971" t="s">
        <v>469</v>
      </c>
      <c r="O2971" t="s">
        <v>513</v>
      </c>
      <c r="P2971" t="s">
        <v>2703</v>
      </c>
      <c r="Q2971">
        <v>31.104000000000006</v>
      </c>
      <c r="R2971">
        <v>6</v>
      </c>
      <c r="S2971">
        <v>0.2</v>
      </c>
      <c r="T2971" s="16">
        <v>10.8864</v>
      </c>
    </row>
    <row r="2972" spans="1:20" x14ac:dyDescent="0.3">
      <c r="A2972" t="s">
        <v>6593</v>
      </c>
      <c r="B2972" s="1">
        <v>43045</v>
      </c>
      <c r="C2972" s="1">
        <v>43048</v>
      </c>
      <c r="D2972" t="s">
        <v>446</v>
      </c>
      <c r="E2972" t="s">
        <v>4968</v>
      </c>
      <c r="F2972" t="s">
        <v>4969</v>
      </c>
      <c r="G2972" t="s">
        <v>449</v>
      </c>
      <c r="H2972" t="s">
        <v>450</v>
      </c>
      <c r="I2972" t="s">
        <v>2134</v>
      </c>
      <c r="J2972" t="s">
        <v>511</v>
      </c>
      <c r="K2972">
        <v>28314</v>
      </c>
      <c r="L2972" t="s">
        <v>453</v>
      </c>
      <c r="M2972" t="s">
        <v>2584</v>
      </c>
      <c r="N2972" t="s">
        <v>469</v>
      </c>
      <c r="O2972" t="s">
        <v>498</v>
      </c>
      <c r="P2972" t="s">
        <v>2585</v>
      </c>
      <c r="Q2972">
        <v>13.272000000000002</v>
      </c>
      <c r="R2972">
        <v>8</v>
      </c>
      <c r="S2972">
        <v>0.7</v>
      </c>
      <c r="T2972" s="16">
        <v>-10.617599999999999</v>
      </c>
    </row>
    <row r="2973" spans="1:20" x14ac:dyDescent="0.3">
      <c r="A2973" t="s">
        <v>6593</v>
      </c>
      <c r="B2973" s="1">
        <v>43045</v>
      </c>
      <c r="C2973" s="1">
        <v>43048</v>
      </c>
      <c r="D2973" t="s">
        <v>446</v>
      </c>
      <c r="E2973" t="s">
        <v>4968</v>
      </c>
      <c r="F2973" t="s">
        <v>4969</v>
      </c>
      <c r="G2973" t="s">
        <v>449</v>
      </c>
      <c r="H2973" t="s">
        <v>450</v>
      </c>
      <c r="I2973" t="s">
        <v>2134</v>
      </c>
      <c r="J2973" t="s">
        <v>511</v>
      </c>
      <c r="K2973">
        <v>28314</v>
      </c>
      <c r="L2973" t="s">
        <v>453</v>
      </c>
      <c r="M2973" t="s">
        <v>6130</v>
      </c>
      <c r="N2973" t="s">
        <v>455</v>
      </c>
      <c r="O2973" t="s">
        <v>488</v>
      </c>
      <c r="P2973" t="s">
        <v>6131</v>
      </c>
      <c r="Q2973">
        <v>28.272000000000006</v>
      </c>
      <c r="R2973">
        <v>2</v>
      </c>
      <c r="S2973">
        <v>0.2</v>
      </c>
      <c r="T2973" s="16">
        <v>6.3612000000000002</v>
      </c>
    </row>
    <row r="2974" spans="1:20" x14ac:dyDescent="0.3">
      <c r="A2974" t="s">
        <v>6593</v>
      </c>
      <c r="B2974" s="1">
        <v>43045</v>
      </c>
      <c r="C2974" s="1">
        <v>43048</v>
      </c>
      <c r="D2974" t="s">
        <v>446</v>
      </c>
      <c r="E2974" t="s">
        <v>4968</v>
      </c>
      <c r="F2974" t="s">
        <v>4969</v>
      </c>
      <c r="G2974" t="s">
        <v>449</v>
      </c>
      <c r="H2974" t="s">
        <v>450</v>
      </c>
      <c r="I2974" t="s">
        <v>2134</v>
      </c>
      <c r="J2974" t="s">
        <v>511</v>
      </c>
      <c r="K2974">
        <v>28314</v>
      </c>
      <c r="L2974" t="s">
        <v>453</v>
      </c>
      <c r="M2974" t="s">
        <v>2202</v>
      </c>
      <c r="N2974" t="s">
        <v>469</v>
      </c>
      <c r="O2974" t="s">
        <v>482</v>
      </c>
      <c r="P2974" t="s">
        <v>2203</v>
      </c>
      <c r="Q2974">
        <v>259.13600000000002</v>
      </c>
      <c r="R2974">
        <v>4</v>
      </c>
      <c r="S2974">
        <v>0.2</v>
      </c>
      <c r="T2974" s="16">
        <v>-51.827200000000019</v>
      </c>
    </row>
    <row r="2975" spans="1:20" x14ac:dyDescent="0.3">
      <c r="A2975" t="s">
        <v>6594</v>
      </c>
      <c r="B2975" s="1">
        <v>43085</v>
      </c>
      <c r="C2975" s="1">
        <v>43089</v>
      </c>
      <c r="D2975" t="s">
        <v>473</v>
      </c>
      <c r="E2975" t="s">
        <v>2444</v>
      </c>
      <c r="F2975" t="s">
        <v>2445</v>
      </c>
      <c r="G2975" t="s">
        <v>449</v>
      </c>
      <c r="H2975" t="s">
        <v>450</v>
      </c>
      <c r="I2975" t="s">
        <v>4980</v>
      </c>
      <c r="J2975" t="s">
        <v>1073</v>
      </c>
      <c r="K2975">
        <v>74133</v>
      </c>
      <c r="L2975" t="s">
        <v>528</v>
      </c>
      <c r="M2975" t="s">
        <v>3823</v>
      </c>
      <c r="N2975" t="s">
        <v>469</v>
      </c>
      <c r="O2975" t="s">
        <v>498</v>
      </c>
      <c r="P2975" t="s">
        <v>3824</v>
      </c>
      <c r="Q2975">
        <v>10.8</v>
      </c>
      <c r="R2975">
        <v>5</v>
      </c>
      <c r="S2975">
        <v>0</v>
      </c>
      <c r="T2975" s="16">
        <v>5.1839999999999993</v>
      </c>
    </row>
    <row r="2976" spans="1:20" x14ac:dyDescent="0.3">
      <c r="A2976" t="s">
        <v>6595</v>
      </c>
      <c r="B2976" s="1">
        <v>42131</v>
      </c>
      <c r="C2976" s="1">
        <v>42136</v>
      </c>
      <c r="D2976" t="s">
        <v>473</v>
      </c>
      <c r="E2976" t="s">
        <v>1835</v>
      </c>
      <c r="F2976" t="s">
        <v>1836</v>
      </c>
      <c r="G2976" t="s">
        <v>449</v>
      </c>
      <c r="H2976" t="s">
        <v>450</v>
      </c>
      <c r="I2976" t="s">
        <v>4587</v>
      </c>
      <c r="J2976" t="s">
        <v>527</v>
      </c>
      <c r="K2976">
        <v>75002</v>
      </c>
      <c r="L2976" t="s">
        <v>528</v>
      </c>
      <c r="M2976" t="s">
        <v>2828</v>
      </c>
      <c r="N2976" t="s">
        <v>455</v>
      </c>
      <c r="O2976" t="s">
        <v>479</v>
      </c>
      <c r="P2976" t="s">
        <v>2829</v>
      </c>
      <c r="Q2976">
        <v>244.00599999999997</v>
      </c>
      <c r="R2976">
        <v>2</v>
      </c>
      <c r="S2976">
        <v>0.3</v>
      </c>
      <c r="T2976" s="16">
        <v>-31.372200000000007</v>
      </c>
    </row>
    <row r="2977" spans="1:20" x14ac:dyDescent="0.3">
      <c r="A2977" t="s">
        <v>6595</v>
      </c>
      <c r="B2977" s="1">
        <v>42131</v>
      </c>
      <c r="C2977" s="1">
        <v>42136</v>
      </c>
      <c r="D2977" t="s">
        <v>473</v>
      </c>
      <c r="E2977" t="s">
        <v>1835</v>
      </c>
      <c r="F2977" t="s">
        <v>1836</v>
      </c>
      <c r="G2977" t="s">
        <v>449</v>
      </c>
      <c r="H2977" t="s">
        <v>450</v>
      </c>
      <c r="I2977" t="s">
        <v>4587</v>
      </c>
      <c r="J2977" t="s">
        <v>527</v>
      </c>
      <c r="K2977">
        <v>75002</v>
      </c>
      <c r="L2977" t="s">
        <v>528</v>
      </c>
      <c r="M2977" t="s">
        <v>6596</v>
      </c>
      <c r="N2977" t="s">
        <v>469</v>
      </c>
      <c r="O2977" t="s">
        <v>513</v>
      </c>
      <c r="P2977" t="s">
        <v>6597</v>
      </c>
      <c r="Q2977">
        <v>15.936000000000002</v>
      </c>
      <c r="R2977">
        <v>4</v>
      </c>
      <c r="S2977">
        <v>0.2</v>
      </c>
      <c r="T2977" s="16">
        <v>5.378400000000001</v>
      </c>
    </row>
    <row r="2978" spans="1:20" x14ac:dyDescent="0.3">
      <c r="A2978" t="s">
        <v>6598</v>
      </c>
      <c r="B2978" s="1">
        <v>43073</v>
      </c>
      <c r="C2978" s="1">
        <v>43073</v>
      </c>
      <c r="D2978" t="s">
        <v>1716</v>
      </c>
      <c r="E2978" t="s">
        <v>462</v>
      </c>
      <c r="F2978" t="s">
        <v>463</v>
      </c>
      <c r="G2978" t="s">
        <v>464</v>
      </c>
      <c r="H2978" t="s">
        <v>450</v>
      </c>
      <c r="I2978" t="s">
        <v>569</v>
      </c>
      <c r="J2978" t="s">
        <v>570</v>
      </c>
      <c r="K2978">
        <v>19143</v>
      </c>
      <c r="L2978" t="s">
        <v>571</v>
      </c>
      <c r="M2978" t="s">
        <v>6599</v>
      </c>
      <c r="N2978" t="s">
        <v>455</v>
      </c>
      <c r="O2978" t="s">
        <v>459</v>
      </c>
      <c r="P2978" t="s">
        <v>6600</v>
      </c>
      <c r="Q2978">
        <v>188.55199999999996</v>
      </c>
      <c r="R2978">
        <v>7</v>
      </c>
      <c r="S2978">
        <v>0.3</v>
      </c>
      <c r="T2978" s="16">
        <v>-2.693600000000032</v>
      </c>
    </row>
    <row r="2979" spans="1:20" x14ac:dyDescent="0.3">
      <c r="A2979" t="s">
        <v>6601</v>
      </c>
      <c r="B2979" s="1">
        <v>43011</v>
      </c>
      <c r="C2979" s="1">
        <v>43016</v>
      </c>
      <c r="D2979" t="s">
        <v>446</v>
      </c>
      <c r="E2979" t="s">
        <v>3183</v>
      </c>
      <c r="F2979" t="s">
        <v>3184</v>
      </c>
      <c r="G2979" t="s">
        <v>449</v>
      </c>
      <c r="H2979" t="s">
        <v>450</v>
      </c>
      <c r="I2979" t="s">
        <v>812</v>
      </c>
      <c r="J2979" t="s">
        <v>690</v>
      </c>
      <c r="K2979">
        <v>14609</v>
      </c>
      <c r="L2979" t="s">
        <v>571</v>
      </c>
      <c r="M2979" t="s">
        <v>4410</v>
      </c>
      <c r="N2979" t="s">
        <v>469</v>
      </c>
      <c r="O2979" t="s">
        <v>482</v>
      </c>
      <c r="P2979" t="s">
        <v>4411</v>
      </c>
      <c r="Q2979">
        <v>22.58</v>
      </c>
      <c r="R2979">
        <v>2</v>
      </c>
      <c r="S2979">
        <v>0</v>
      </c>
      <c r="T2979" s="16">
        <v>5.8707999999999991</v>
      </c>
    </row>
    <row r="2980" spans="1:20" x14ac:dyDescent="0.3">
      <c r="A2980" t="s">
        <v>6602</v>
      </c>
      <c r="B2980" s="1">
        <v>41652</v>
      </c>
      <c r="C2980" s="1">
        <v>41655</v>
      </c>
      <c r="D2980" t="s">
        <v>446</v>
      </c>
      <c r="E2980" t="s">
        <v>4163</v>
      </c>
      <c r="F2980" t="s">
        <v>4164</v>
      </c>
      <c r="G2980" t="s">
        <v>449</v>
      </c>
      <c r="H2980" t="s">
        <v>450</v>
      </c>
      <c r="I2980" t="s">
        <v>6603</v>
      </c>
      <c r="J2980" t="s">
        <v>806</v>
      </c>
      <c r="K2980">
        <v>29464</v>
      </c>
      <c r="L2980" t="s">
        <v>453</v>
      </c>
      <c r="M2980" t="s">
        <v>6560</v>
      </c>
      <c r="N2980" t="s">
        <v>455</v>
      </c>
      <c r="O2980" t="s">
        <v>459</v>
      </c>
      <c r="P2980" t="s">
        <v>6561</v>
      </c>
      <c r="Q2980">
        <v>545.93999999999994</v>
      </c>
      <c r="R2980">
        <v>6</v>
      </c>
      <c r="S2980">
        <v>0</v>
      </c>
      <c r="T2980" s="16">
        <v>87.350400000000036</v>
      </c>
    </row>
    <row r="2981" spans="1:20" x14ac:dyDescent="0.3">
      <c r="A2981" t="s">
        <v>6604</v>
      </c>
      <c r="B2981" s="1">
        <v>42167</v>
      </c>
      <c r="C2981" s="1">
        <v>42172</v>
      </c>
      <c r="D2981" t="s">
        <v>473</v>
      </c>
      <c r="E2981" t="s">
        <v>6605</v>
      </c>
      <c r="F2981" t="s">
        <v>6606</v>
      </c>
      <c r="G2981" t="s">
        <v>449</v>
      </c>
      <c r="H2981" t="s">
        <v>450</v>
      </c>
      <c r="I2981" t="s">
        <v>569</v>
      </c>
      <c r="J2981" t="s">
        <v>570</v>
      </c>
      <c r="K2981">
        <v>19134</v>
      </c>
      <c r="L2981" t="s">
        <v>571</v>
      </c>
      <c r="M2981" t="s">
        <v>6607</v>
      </c>
      <c r="N2981" t="s">
        <v>469</v>
      </c>
      <c r="O2981" t="s">
        <v>513</v>
      </c>
      <c r="P2981" t="s">
        <v>6608</v>
      </c>
      <c r="Q2981">
        <v>20.736000000000004</v>
      </c>
      <c r="R2981">
        <v>4</v>
      </c>
      <c r="S2981">
        <v>0.2</v>
      </c>
      <c r="T2981" s="16">
        <v>7.2576000000000001</v>
      </c>
    </row>
    <row r="2982" spans="1:20" x14ac:dyDescent="0.3">
      <c r="A2982" t="s">
        <v>6604</v>
      </c>
      <c r="B2982" s="1">
        <v>42167</v>
      </c>
      <c r="C2982" s="1">
        <v>42172</v>
      </c>
      <c r="D2982" t="s">
        <v>473</v>
      </c>
      <c r="E2982" t="s">
        <v>6605</v>
      </c>
      <c r="F2982" t="s">
        <v>6606</v>
      </c>
      <c r="G2982" t="s">
        <v>449</v>
      </c>
      <c r="H2982" t="s">
        <v>450</v>
      </c>
      <c r="I2982" t="s">
        <v>569</v>
      </c>
      <c r="J2982" t="s">
        <v>570</v>
      </c>
      <c r="K2982">
        <v>19134</v>
      </c>
      <c r="L2982" t="s">
        <v>571</v>
      </c>
      <c r="M2982" t="s">
        <v>5473</v>
      </c>
      <c r="N2982" t="s">
        <v>455</v>
      </c>
      <c r="O2982" t="s">
        <v>488</v>
      </c>
      <c r="P2982" t="s">
        <v>5474</v>
      </c>
      <c r="Q2982">
        <v>43.295999999999999</v>
      </c>
      <c r="R2982">
        <v>2</v>
      </c>
      <c r="S2982">
        <v>0.2</v>
      </c>
      <c r="T2982" s="16">
        <v>4.3295999999999975</v>
      </c>
    </row>
    <row r="2983" spans="1:20" x14ac:dyDescent="0.3">
      <c r="A2983" t="s">
        <v>6609</v>
      </c>
      <c r="B2983" s="1">
        <v>41832</v>
      </c>
      <c r="C2983" s="1">
        <v>41838</v>
      </c>
      <c r="D2983" t="s">
        <v>473</v>
      </c>
      <c r="E2983" t="s">
        <v>909</v>
      </c>
      <c r="F2983" t="s">
        <v>910</v>
      </c>
      <c r="G2983" t="s">
        <v>449</v>
      </c>
      <c r="H2983" t="s">
        <v>450</v>
      </c>
      <c r="I2983" t="s">
        <v>518</v>
      </c>
      <c r="J2983" t="s">
        <v>519</v>
      </c>
      <c r="K2983">
        <v>98115</v>
      </c>
      <c r="L2983" t="s">
        <v>467</v>
      </c>
      <c r="M2983" t="s">
        <v>6599</v>
      </c>
      <c r="N2983" t="s">
        <v>455</v>
      </c>
      <c r="O2983" t="s">
        <v>459</v>
      </c>
      <c r="P2983" t="s">
        <v>6600</v>
      </c>
      <c r="Q2983">
        <v>123.136</v>
      </c>
      <c r="R2983">
        <v>4</v>
      </c>
      <c r="S2983">
        <v>0.2</v>
      </c>
      <c r="T2983" s="16">
        <v>13.852799999999981</v>
      </c>
    </row>
    <row r="2984" spans="1:20" x14ac:dyDescent="0.3">
      <c r="A2984" t="s">
        <v>6609</v>
      </c>
      <c r="B2984" s="1">
        <v>41832</v>
      </c>
      <c r="C2984" s="1">
        <v>41838</v>
      </c>
      <c r="D2984" t="s">
        <v>473</v>
      </c>
      <c r="E2984" t="s">
        <v>909</v>
      </c>
      <c r="F2984" t="s">
        <v>910</v>
      </c>
      <c r="G2984" t="s">
        <v>449</v>
      </c>
      <c r="H2984" t="s">
        <v>450</v>
      </c>
      <c r="I2984" t="s">
        <v>518</v>
      </c>
      <c r="J2984" t="s">
        <v>519</v>
      </c>
      <c r="K2984">
        <v>98115</v>
      </c>
      <c r="L2984" t="s">
        <v>467</v>
      </c>
      <c r="M2984" t="s">
        <v>2982</v>
      </c>
      <c r="N2984" t="s">
        <v>469</v>
      </c>
      <c r="O2984" t="s">
        <v>498</v>
      </c>
      <c r="P2984" t="s">
        <v>2983</v>
      </c>
      <c r="Q2984">
        <v>11.264000000000001</v>
      </c>
      <c r="R2984">
        <v>4</v>
      </c>
      <c r="S2984">
        <v>0.2</v>
      </c>
      <c r="T2984" s="16">
        <v>3.8015999999999992</v>
      </c>
    </row>
    <row r="2985" spans="1:20" x14ac:dyDescent="0.3">
      <c r="A2985" t="s">
        <v>6610</v>
      </c>
      <c r="B2985" s="1">
        <v>41979</v>
      </c>
      <c r="C2985" s="1">
        <v>41984</v>
      </c>
      <c r="D2985" t="s">
        <v>446</v>
      </c>
      <c r="E2985" t="s">
        <v>918</v>
      </c>
      <c r="F2985" t="s">
        <v>919</v>
      </c>
      <c r="G2985" t="s">
        <v>449</v>
      </c>
      <c r="H2985" t="s">
        <v>450</v>
      </c>
      <c r="I2985" t="s">
        <v>741</v>
      </c>
      <c r="J2985" t="s">
        <v>843</v>
      </c>
      <c r="K2985">
        <v>97477</v>
      </c>
      <c r="L2985" t="s">
        <v>467</v>
      </c>
      <c r="M2985" t="s">
        <v>1732</v>
      </c>
      <c r="N2985" t="s">
        <v>469</v>
      </c>
      <c r="O2985" t="s">
        <v>482</v>
      </c>
      <c r="P2985" t="s">
        <v>1733</v>
      </c>
      <c r="Q2985">
        <v>53.424000000000007</v>
      </c>
      <c r="R2985">
        <v>3</v>
      </c>
      <c r="S2985">
        <v>0.2</v>
      </c>
      <c r="T2985" s="16">
        <v>4.6746000000000016</v>
      </c>
    </row>
    <row r="2986" spans="1:20" x14ac:dyDescent="0.3">
      <c r="A2986" t="s">
        <v>6610</v>
      </c>
      <c r="B2986" s="1">
        <v>41979</v>
      </c>
      <c r="C2986" s="1">
        <v>41984</v>
      </c>
      <c r="D2986" t="s">
        <v>446</v>
      </c>
      <c r="E2986" t="s">
        <v>918</v>
      </c>
      <c r="F2986" t="s">
        <v>919</v>
      </c>
      <c r="G2986" t="s">
        <v>449</v>
      </c>
      <c r="H2986" t="s">
        <v>450</v>
      </c>
      <c r="I2986" t="s">
        <v>741</v>
      </c>
      <c r="J2986" t="s">
        <v>843</v>
      </c>
      <c r="K2986">
        <v>97477</v>
      </c>
      <c r="L2986" t="s">
        <v>467</v>
      </c>
      <c r="M2986" t="s">
        <v>5499</v>
      </c>
      <c r="N2986" t="s">
        <v>455</v>
      </c>
      <c r="O2986" t="s">
        <v>479</v>
      </c>
      <c r="P2986" t="s">
        <v>5500</v>
      </c>
      <c r="Q2986">
        <v>275.49</v>
      </c>
      <c r="R2986">
        <v>1</v>
      </c>
      <c r="S2986">
        <v>0.5</v>
      </c>
      <c r="T2986" s="16">
        <v>-170.80380000000002</v>
      </c>
    </row>
    <row r="2987" spans="1:20" x14ac:dyDescent="0.3">
      <c r="A2987" t="s">
        <v>6611</v>
      </c>
      <c r="B2987" s="1">
        <v>42515</v>
      </c>
      <c r="C2987" s="1">
        <v>42520</v>
      </c>
      <c r="D2987" t="s">
        <v>473</v>
      </c>
      <c r="E2987" t="s">
        <v>6612</v>
      </c>
      <c r="F2987" t="s">
        <v>6613</v>
      </c>
      <c r="G2987" t="s">
        <v>525</v>
      </c>
      <c r="H2987" t="s">
        <v>450</v>
      </c>
      <c r="I2987" t="s">
        <v>920</v>
      </c>
      <c r="J2987" t="s">
        <v>1698</v>
      </c>
      <c r="K2987">
        <v>31907</v>
      </c>
      <c r="L2987" t="s">
        <v>453</v>
      </c>
      <c r="M2987" t="s">
        <v>6614</v>
      </c>
      <c r="N2987" t="s">
        <v>455</v>
      </c>
      <c r="O2987" t="s">
        <v>488</v>
      </c>
      <c r="P2987" t="s">
        <v>6615</v>
      </c>
      <c r="Q2987">
        <v>24.96</v>
      </c>
      <c r="R2987">
        <v>4</v>
      </c>
      <c r="S2987">
        <v>0</v>
      </c>
      <c r="T2987" s="16">
        <v>6.240000000000002</v>
      </c>
    </row>
    <row r="2988" spans="1:20" x14ac:dyDescent="0.3">
      <c r="A2988" t="s">
        <v>6611</v>
      </c>
      <c r="B2988" s="1">
        <v>42515</v>
      </c>
      <c r="C2988" s="1">
        <v>42520</v>
      </c>
      <c r="D2988" t="s">
        <v>473</v>
      </c>
      <c r="E2988" t="s">
        <v>6612</v>
      </c>
      <c r="F2988" t="s">
        <v>6613</v>
      </c>
      <c r="G2988" t="s">
        <v>525</v>
      </c>
      <c r="H2988" t="s">
        <v>450</v>
      </c>
      <c r="I2988" t="s">
        <v>920</v>
      </c>
      <c r="J2988" t="s">
        <v>1698</v>
      </c>
      <c r="K2988">
        <v>31907</v>
      </c>
      <c r="L2988" t="s">
        <v>453</v>
      </c>
      <c r="M2988" t="s">
        <v>1866</v>
      </c>
      <c r="N2988" t="s">
        <v>469</v>
      </c>
      <c r="O2988" t="s">
        <v>513</v>
      </c>
      <c r="P2988" t="s">
        <v>1867</v>
      </c>
      <c r="Q2988">
        <v>19.36</v>
      </c>
      <c r="R2988">
        <v>2</v>
      </c>
      <c r="S2988">
        <v>0</v>
      </c>
      <c r="T2988" s="16">
        <v>9.2927999999999997</v>
      </c>
    </row>
    <row r="2989" spans="1:20" x14ac:dyDescent="0.3">
      <c r="A2989" t="s">
        <v>6611</v>
      </c>
      <c r="B2989" s="1">
        <v>42515</v>
      </c>
      <c r="C2989" s="1">
        <v>42520</v>
      </c>
      <c r="D2989" t="s">
        <v>473</v>
      </c>
      <c r="E2989" t="s">
        <v>6612</v>
      </c>
      <c r="F2989" t="s">
        <v>6613</v>
      </c>
      <c r="G2989" t="s">
        <v>525</v>
      </c>
      <c r="H2989" t="s">
        <v>450</v>
      </c>
      <c r="I2989" t="s">
        <v>920</v>
      </c>
      <c r="J2989" t="s">
        <v>1698</v>
      </c>
      <c r="K2989">
        <v>31907</v>
      </c>
      <c r="L2989" t="s">
        <v>453</v>
      </c>
      <c r="M2989" t="s">
        <v>2080</v>
      </c>
      <c r="N2989" t="s">
        <v>469</v>
      </c>
      <c r="O2989" t="s">
        <v>482</v>
      </c>
      <c r="P2989" t="s">
        <v>2081</v>
      </c>
      <c r="Q2989">
        <v>1267.6499999999999</v>
      </c>
      <c r="R2989">
        <v>9</v>
      </c>
      <c r="S2989">
        <v>0</v>
      </c>
      <c r="T2989" s="16">
        <v>152.11799999999999</v>
      </c>
    </row>
    <row r="2990" spans="1:20" x14ac:dyDescent="0.3">
      <c r="A2990" t="s">
        <v>6616</v>
      </c>
      <c r="B2990" s="1">
        <v>42421</v>
      </c>
      <c r="C2990" s="1">
        <v>42426</v>
      </c>
      <c r="D2990" t="s">
        <v>446</v>
      </c>
      <c r="E2990" t="s">
        <v>6166</v>
      </c>
      <c r="F2990" t="s">
        <v>6167</v>
      </c>
      <c r="G2990" t="s">
        <v>464</v>
      </c>
      <c r="H2990" t="s">
        <v>450</v>
      </c>
      <c r="I2990" t="s">
        <v>465</v>
      </c>
      <c r="J2990" t="s">
        <v>466</v>
      </c>
      <c r="K2990">
        <v>90032</v>
      </c>
      <c r="L2990" t="s">
        <v>467</v>
      </c>
      <c r="M2990" t="s">
        <v>6328</v>
      </c>
      <c r="N2990" t="s">
        <v>494</v>
      </c>
      <c r="O2990" t="s">
        <v>584</v>
      </c>
      <c r="P2990" t="s">
        <v>6329</v>
      </c>
      <c r="Q2990">
        <v>12.99</v>
      </c>
      <c r="R2990">
        <v>1</v>
      </c>
      <c r="S2990">
        <v>0</v>
      </c>
      <c r="T2990" s="16">
        <v>0.77939999999999898</v>
      </c>
    </row>
    <row r="2991" spans="1:20" x14ac:dyDescent="0.3">
      <c r="A2991" t="s">
        <v>6616</v>
      </c>
      <c r="B2991" s="1">
        <v>42421</v>
      </c>
      <c r="C2991" s="1">
        <v>42426</v>
      </c>
      <c r="D2991" t="s">
        <v>446</v>
      </c>
      <c r="E2991" t="s">
        <v>6166</v>
      </c>
      <c r="F2991" t="s">
        <v>6167</v>
      </c>
      <c r="G2991" t="s">
        <v>464</v>
      </c>
      <c r="H2991" t="s">
        <v>450</v>
      </c>
      <c r="I2991" t="s">
        <v>465</v>
      </c>
      <c r="J2991" t="s">
        <v>466</v>
      </c>
      <c r="K2991">
        <v>90032</v>
      </c>
      <c r="L2991" t="s">
        <v>467</v>
      </c>
      <c r="M2991" t="s">
        <v>6569</v>
      </c>
      <c r="N2991" t="s">
        <v>469</v>
      </c>
      <c r="O2991" t="s">
        <v>498</v>
      </c>
      <c r="P2991" t="s">
        <v>6570</v>
      </c>
      <c r="Q2991">
        <v>18.559999999999999</v>
      </c>
      <c r="R2991">
        <v>4</v>
      </c>
      <c r="S2991">
        <v>0.2</v>
      </c>
      <c r="T2991" s="16">
        <v>6.4959999999999996</v>
      </c>
    </row>
    <row r="2992" spans="1:20" x14ac:dyDescent="0.3">
      <c r="A2992" t="s">
        <v>6616</v>
      </c>
      <c r="B2992" s="1">
        <v>42421</v>
      </c>
      <c r="C2992" s="1">
        <v>42426</v>
      </c>
      <c r="D2992" t="s">
        <v>446</v>
      </c>
      <c r="E2992" t="s">
        <v>6166</v>
      </c>
      <c r="F2992" t="s">
        <v>6167</v>
      </c>
      <c r="G2992" t="s">
        <v>464</v>
      </c>
      <c r="H2992" t="s">
        <v>450</v>
      </c>
      <c r="I2992" t="s">
        <v>465</v>
      </c>
      <c r="J2992" t="s">
        <v>466</v>
      </c>
      <c r="K2992">
        <v>90032</v>
      </c>
      <c r="L2992" t="s">
        <v>467</v>
      </c>
      <c r="M2992" t="s">
        <v>2117</v>
      </c>
      <c r="N2992" t="s">
        <v>469</v>
      </c>
      <c r="O2992" t="s">
        <v>482</v>
      </c>
      <c r="P2992" t="s">
        <v>2118</v>
      </c>
      <c r="Q2992">
        <v>449.15</v>
      </c>
      <c r="R2992">
        <v>5</v>
      </c>
      <c r="S2992">
        <v>0</v>
      </c>
      <c r="T2992" s="16">
        <v>8.9829999999999899</v>
      </c>
    </row>
    <row r="2993" spans="1:20" x14ac:dyDescent="0.3">
      <c r="A2993" t="s">
        <v>6616</v>
      </c>
      <c r="B2993" s="1">
        <v>42421</v>
      </c>
      <c r="C2993" s="1">
        <v>42426</v>
      </c>
      <c r="D2993" t="s">
        <v>446</v>
      </c>
      <c r="E2993" t="s">
        <v>6166</v>
      </c>
      <c r="F2993" t="s">
        <v>6167</v>
      </c>
      <c r="G2993" t="s">
        <v>464</v>
      </c>
      <c r="H2993" t="s">
        <v>450</v>
      </c>
      <c r="I2993" t="s">
        <v>465</v>
      </c>
      <c r="J2993" t="s">
        <v>466</v>
      </c>
      <c r="K2993">
        <v>90032</v>
      </c>
      <c r="L2993" t="s">
        <v>467</v>
      </c>
      <c r="M2993" t="s">
        <v>784</v>
      </c>
      <c r="N2993" t="s">
        <v>469</v>
      </c>
      <c r="O2993" t="s">
        <v>498</v>
      </c>
      <c r="P2993" t="s">
        <v>785</v>
      </c>
      <c r="Q2993">
        <v>31.248000000000005</v>
      </c>
      <c r="R2993">
        <v>7</v>
      </c>
      <c r="S2993">
        <v>0.2</v>
      </c>
      <c r="T2993" s="16">
        <v>10.936799999999998</v>
      </c>
    </row>
    <row r="2994" spans="1:20" x14ac:dyDescent="0.3">
      <c r="A2994" t="s">
        <v>6617</v>
      </c>
      <c r="B2994" s="1">
        <v>42645</v>
      </c>
      <c r="C2994" s="1">
        <v>42649</v>
      </c>
      <c r="D2994" t="s">
        <v>473</v>
      </c>
      <c r="E2994" t="s">
        <v>6188</v>
      </c>
      <c r="F2994" t="s">
        <v>6189</v>
      </c>
      <c r="G2994" t="s">
        <v>464</v>
      </c>
      <c r="H2994" t="s">
        <v>450</v>
      </c>
      <c r="I2994" t="s">
        <v>689</v>
      </c>
      <c r="J2994" t="s">
        <v>690</v>
      </c>
      <c r="K2994">
        <v>10024</v>
      </c>
      <c r="L2994" t="s">
        <v>571</v>
      </c>
      <c r="M2994" t="s">
        <v>2623</v>
      </c>
      <c r="N2994" t="s">
        <v>469</v>
      </c>
      <c r="O2994" t="s">
        <v>501</v>
      </c>
      <c r="P2994" t="s">
        <v>2624</v>
      </c>
      <c r="Q2994">
        <v>61.44</v>
      </c>
      <c r="R2994">
        <v>3</v>
      </c>
      <c r="S2994">
        <v>0</v>
      </c>
      <c r="T2994" s="16">
        <v>16.588799999999999</v>
      </c>
    </row>
    <row r="2995" spans="1:20" x14ac:dyDescent="0.3">
      <c r="A2995" t="s">
        <v>6618</v>
      </c>
      <c r="B2995" s="1">
        <v>42805</v>
      </c>
      <c r="C2995" s="1">
        <v>42811</v>
      </c>
      <c r="D2995" t="s">
        <v>473</v>
      </c>
      <c r="E2995" t="s">
        <v>1096</v>
      </c>
      <c r="F2995" t="s">
        <v>1097</v>
      </c>
      <c r="G2995" t="s">
        <v>449</v>
      </c>
      <c r="H2995" t="s">
        <v>450</v>
      </c>
      <c r="I2995" t="s">
        <v>1305</v>
      </c>
      <c r="J2995" t="s">
        <v>661</v>
      </c>
      <c r="K2995">
        <v>48227</v>
      </c>
      <c r="L2995" t="s">
        <v>528</v>
      </c>
      <c r="M2995" t="s">
        <v>5198</v>
      </c>
      <c r="N2995" t="s">
        <v>469</v>
      </c>
      <c r="O2995" t="s">
        <v>498</v>
      </c>
      <c r="P2995" t="s">
        <v>5199</v>
      </c>
      <c r="Q2995">
        <v>895.92</v>
      </c>
      <c r="R2995">
        <v>4</v>
      </c>
      <c r="S2995">
        <v>0</v>
      </c>
      <c r="T2995" s="16">
        <v>421.08239999999995</v>
      </c>
    </row>
    <row r="2996" spans="1:20" x14ac:dyDescent="0.3">
      <c r="A2996" t="s">
        <v>6619</v>
      </c>
      <c r="B2996" s="1">
        <v>42622</v>
      </c>
      <c r="C2996" s="1">
        <v>42626</v>
      </c>
      <c r="D2996" t="s">
        <v>446</v>
      </c>
      <c r="E2996" t="s">
        <v>2500</v>
      </c>
      <c r="F2996" t="s">
        <v>2501</v>
      </c>
      <c r="G2996" t="s">
        <v>449</v>
      </c>
      <c r="H2996" t="s">
        <v>450</v>
      </c>
      <c r="I2996" t="s">
        <v>5457</v>
      </c>
      <c r="J2996" t="s">
        <v>466</v>
      </c>
      <c r="K2996">
        <v>95207</v>
      </c>
      <c r="L2996" t="s">
        <v>467</v>
      </c>
      <c r="M2996" t="s">
        <v>748</v>
      </c>
      <c r="N2996" t="s">
        <v>469</v>
      </c>
      <c r="O2996" t="s">
        <v>498</v>
      </c>
      <c r="P2996" t="s">
        <v>6620</v>
      </c>
      <c r="Q2996">
        <v>55.360000000000007</v>
      </c>
      <c r="R2996">
        <v>4</v>
      </c>
      <c r="S2996">
        <v>0.2</v>
      </c>
      <c r="T2996" s="16">
        <v>18.683999999999997</v>
      </c>
    </row>
    <row r="2997" spans="1:20" x14ac:dyDescent="0.3">
      <c r="A2997" t="s">
        <v>6621</v>
      </c>
      <c r="B2997" s="1">
        <v>41834</v>
      </c>
      <c r="C2997" s="1">
        <v>41841</v>
      </c>
      <c r="D2997" t="s">
        <v>473</v>
      </c>
      <c r="E2997" t="s">
        <v>1887</v>
      </c>
      <c r="F2997" t="s">
        <v>1888</v>
      </c>
      <c r="G2997" t="s">
        <v>449</v>
      </c>
      <c r="H2997" t="s">
        <v>450</v>
      </c>
      <c r="I2997" t="s">
        <v>967</v>
      </c>
      <c r="J2997" t="s">
        <v>733</v>
      </c>
      <c r="K2997">
        <v>85023</v>
      </c>
      <c r="L2997" t="s">
        <v>467</v>
      </c>
      <c r="M2997" t="s">
        <v>481</v>
      </c>
      <c r="N2997" t="s">
        <v>469</v>
      </c>
      <c r="O2997" t="s">
        <v>482</v>
      </c>
      <c r="P2997" t="s">
        <v>483</v>
      </c>
      <c r="Q2997">
        <v>55.92</v>
      </c>
      <c r="R2997">
        <v>5</v>
      </c>
      <c r="S2997">
        <v>0.2</v>
      </c>
      <c r="T2997" s="16">
        <v>6.2910000000000004</v>
      </c>
    </row>
    <row r="2998" spans="1:20" x14ac:dyDescent="0.3">
      <c r="A2998" t="s">
        <v>6622</v>
      </c>
      <c r="B2998" s="1">
        <v>41811</v>
      </c>
      <c r="C2998" s="1">
        <v>41815</v>
      </c>
      <c r="D2998" t="s">
        <v>473</v>
      </c>
      <c r="E2998" t="s">
        <v>4708</v>
      </c>
      <c r="F2998" t="s">
        <v>4709</v>
      </c>
      <c r="G2998" t="s">
        <v>449</v>
      </c>
      <c r="H2998" t="s">
        <v>450</v>
      </c>
      <c r="I2998" t="s">
        <v>569</v>
      </c>
      <c r="J2998" t="s">
        <v>570</v>
      </c>
      <c r="K2998">
        <v>19120</v>
      </c>
      <c r="L2998" t="s">
        <v>571</v>
      </c>
      <c r="M2998" t="s">
        <v>3701</v>
      </c>
      <c r="N2998" t="s">
        <v>469</v>
      </c>
      <c r="O2998" t="s">
        <v>596</v>
      </c>
      <c r="P2998" t="s">
        <v>1094</v>
      </c>
      <c r="Q2998">
        <v>24.896000000000001</v>
      </c>
      <c r="R2998">
        <v>4</v>
      </c>
      <c r="S2998">
        <v>0.2</v>
      </c>
      <c r="T2998" s="16">
        <v>8.4024000000000001</v>
      </c>
    </row>
    <row r="2999" spans="1:20" x14ac:dyDescent="0.3">
      <c r="A2999" t="s">
        <v>6622</v>
      </c>
      <c r="B2999" s="1">
        <v>41811</v>
      </c>
      <c r="C2999" s="1">
        <v>41815</v>
      </c>
      <c r="D2999" t="s">
        <v>473</v>
      </c>
      <c r="E2999" t="s">
        <v>4708</v>
      </c>
      <c r="F2999" t="s">
        <v>4709</v>
      </c>
      <c r="G2999" t="s">
        <v>449</v>
      </c>
      <c r="H2999" t="s">
        <v>450</v>
      </c>
      <c r="I2999" t="s">
        <v>569</v>
      </c>
      <c r="J2999" t="s">
        <v>570</v>
      </c>
      <c r="K2999">
        <v>19120</v>
      </c>
      <c r="L2999" t="s">
        <v>571</v>
      </c>
      <c r="M2999" t="s">
        <v>6623</v>
      </c>
      <c r="N2999" t="s">
        <v>455</v>
      </c>
      <c r="O2999" t="s">
        <v>488</v>
      </c>
      <c r="P2999" t="s">
        <v>6624</v>
      </c>
      <c r="Q2999">
        <v>3.9840000000000004</v>
      </c>
      <c r="R2999">
        <v>1</v>
      </c>
      <c r="S2999">
        <v>0.2</v>
      </c>
      <c r="T2999" s="16">
        <v>0.64739999999999964</v>
      </c>
    </row>
    <row r="3000" spans="1:20" x14ac:dyDescent="0.3">
      <c r="A3000" t="s">
        <v>6622</v>
      </c>
      <c r="B3000" s="1">
        <v>41811</v>
      </c>
      <c r="C3000" s="1">
        <v>41815</v>
      </c>
      <c r="D3000" t="s">
        <v>473</v>
      </c>
      <c r="E3000" t="s">
        <v>4708</v>
      </c>
      <c r="F3000" t="s">
        <v>4709</v>
      </c>
      <c r="G3000" t="s">
        <v>449</v>
      </c>
      <c r="H3000" t="s">
        <v>450</v>
      </c>
      <c r="I3000" t="s">
        <v>569</v>
      </c>
      <c r="J3000" t="s">
        <v>570</v>
      </c>
      <c r="K3000">
        <v>19120</v>
      </c>
      <c r="L3000" t="s">
        <v>571</v>
      </c>
      <c r="M3000" t="s">
        <v>1444</v>
      </c>
      <c r="N3000" t="s">
        <v>494</v>
      </c>
      <c r="O3000" t="s">
        <v>584</v>
      </c>
      <c r="P3000" t="s">
        <v>1445</v>
      </c>
      <c r="Q3000">
        <v>95.968000000000004</v>
      </c>
      <c r="R3000">
        <v>4</v>
      </c>
      <c r="S3000">
        <v>0.2</v>
      </c>
      <c r="T3000" s="16">
        <v>28.790400000000009</v>
      </c>
    </row>
    <row r="3001" spans="1:20" x14ac:dyDescent="0.3">
      <c r="A3001" t="s">
        <v>6622</v>
      </c>
      <c r="B3001" s="1">
        <v>41811</v>
      </c>
      <c r="C3001" s="1">
        <v>41815</v>
      </c>
      <c r="D3001" t="s">
        <v>473</v>
      </c>
      <c r="E3001" t="s">
        <v>4708</v>
      </c>
      <c r="F3001" t="s">
        <v>4709</v>
      </c>
      <c r="G3001" t="s">
        <v>449</v>
      </c>
      <c r="H3001" t="s">
        <v>450</v>
      </c>
      <c r="I3001" t="s">
        <v>569</v>
      </c>
      <c r="J3001" t="s">
        <v>570</v>
      </c>
      <c r="K3001">
        <v>19120</v>
      </c>
      <c r="L3001" t="s">
        <v>571</v>
      </c>
      <c r="M3001" t="s">
        <v>6625</v>
      </c>
      <c r="N3001" t="s">
        <v>494</v>
      </c>
      <c r="O3001" t="s">
        <v>1107</v>
      </c>
      <c r="P3001" t="s">
        <v>6626</v>
      </c>
      <c r="Q3001">
        <v>206.99100000000004</v>
      </c>
      <c r="R3001">
        <v>3</v>
      </c>
      <c r="S3001">
        <v>0.7</v>
      </c>
      <c r="T3001" s="16">
        <v>-172.49250000000001</v>
      </c>
    </row>
    <row r="3002" spans="1:20" x14ac:dyDescent="0.3">
      <c r="A3002" t="s">
        <v>6622</v>
      </c>
      <c r="B3002" s="1">
        <v>41811</v>
      </c>
      <c r="C3002" s="1">
        <v>41815</v>
      </c>
      <c r="D3002" t="s">
        <v>473</v>
      </c>
      <c r="E3002" t="s">
        <v>4708</v>
      </c>
      <c r="F3002" t="s">
        <v>4709</v>
      </c>
      <c r="G3002" t="s">
        <v>449</v>
      </c>
      <c r="H3002" t="s">
        <v>450</v>
      </c>
      <c r="I3002" t="s">
        <v>569</v>
      </c>
      <c r="J3002" t="s">
        <v>570</v>
      </c>
      <c r="K3002">
        <v>19120</v>
      </c>
      <c r="L3002" t="s">
        <v>571</v>
      </c>
      <c r="M3002" t="s">
        <v>4856</v>
      </c>
      <c r="N3002" t="s">
        <v>469</v>
      </c>
      <c r="O3002" t="s">
        <v>501</v>
      </c>
      <c r="P3002" t="s">
        <v>4857</v>
      </c>
      <c r="Q3002">
        <v>44.416000000000004</v>
      </c>
      <c r="R3002">
        <v>2</v>
      </c>
      <c r="S3002">
        <v>0.2</v>
      </c>
      <c r="T3002" s="16">
        <v>3.8864000000000001</v>
      </c>
    </row>
    <row r="3003" spans="1:20" x14ac:dyDescent="0.3">
      <c r="A3003" t="s">
        <v>6622</v>
      </c>
      <c r="B3003" s="1">
        <v>41811</v>
      </c>
      <c r="C3003" s="1">
        <v>41815</v>
      </c>
      <c r="D3003" t="s">
        <v>473</v>
      </c>
      <c r="E3003" t="s">
        <v>4708</v>
      </c>
      <c r="F3003" t="s">
        <v>4709</v>
      </c>
      <c r="G3003" t="s">
        <v>449</v>
      </c>
      <c r="H3003" t="s">
        <v>450</v>
      </c>
      <c r="I3003" t="s">
        <v>569</v>
      </c>
      <c r="J3003" t="s">
        <v>570</v>
      </c>
      <c r="K3003">
        <v>19120</v>
      </c>
      <c r="L3003" t="s">
        <v>571</v>
      </c>
      <c r="M3003" t="s">
        <v>2331</v>
      </c>
      <c r="N3003" t="s">
        <v>469</v>
      </c>
      <c r="O3003" t="s">
        <v>498</v>
      </c>
      <c r="P3003" t="s">
        <v>2332</v>
      </c>
      <c r="Q3003">
        <v>9.006000000000002</v>
      </c>
      <c r="R3003">
        <v>2</v>
      </c>
      <c r="S3003">
        <v>0.7</v>
      </c>
      <c r="T3003" s="16">
        <v>-7.2048000000000023</v>
      </c>
    </row>
    <row r="3004" spans="1:20" x14ac:dyDescent="0.3">
      <c r="A3004" t="s">
        <v>6627</v>
      </c>
      <c r="B3004" s="1">
        <v>42190</v>
      </c>
      <c r="C3004" s="1">
        <v>42195</v>
      </c>
      <c r="D3004" t="s">
        <v>473</v>
      </c>
      <c r="E3004" t="s">
        <v>1816</v>
      </c>
      <c r="F3004" t="s">
        <v>1817</v>
      </c>
      <c r="G3004" t="s">
        <v>525</v>
      </c>
      <c r="H3004" t="s">
        <v>450</v>
      </c>
      <c r="I3004" t="s">
        <v>6628</v>
      </c>
      <c r="J3004" t="s">
        <v>661</v>
      </c>
      <c r="K3004">
        <v>48310</v>
      </c>
      <c r="L3004" t="s">
        <v>528</v>
      </c>
      <c r="M3004" t="s">
        <v>6629</v>
      </c>
      <c r="N3004" t="s">
        <v>469</v>
      </c>
      <c r="O3004" t="s">
        <v>498</v>
      </c>
      <c r="P3004" t="s">
        <v>6630</v>
      </c>
      <c r="Q3004">
        <v>19</v>
      </c>
      <c r="R3004">
        <v>5</v>
      </c>
      <c r="S3004">
        <v>0</v>
      </c>
      <c r="T3004" s="16">
        <v>8.93</v>
      </c>
    </row>
    <row r="3005" spans="1:20" x14ac:dyDescent="0.3">
      <c r="A3005" t="s">
        <v>6631</v>
      </c>
      <c r="B3005" s="1">
        <v>43085</v>
      </c>
      <c r="C3005" s="1">
        <v>43092</v>
      </c>
      <c r="D3005" t="s">
        <v>473</v>
      </c>
      <c r="E3005" t="s">
        <v>2741</v>
      </c>
      <c r="F3005" t="s">
        <v>2742</v>
      </c>
      <c r="G3005" t="s">
        <v>525</v>
      </c>
      <c r="H3005" t="s">
        <v>450</v>
      </c>
      <c r="I3005" t="s">
        <v>812</v>
      </c>
      <c r="J3005" t="s">
        <v>690</v>
      </c>
      <c r="K3005">
        <v>14609</v>
      </c>
      <c r="L3005" t="s">
        <v>571</v>
      </c>
      <c r="M3005" t="s">
        <v>4925</v>
      </c>
      <c r="N3005" t="s">
        <v>469</v>
      </c>
      <c r="O3005" t="s">
        <v>498</v>
      </c>
      <c r="P3005" t="s">
        <v>4926</v>
      </c>
      <c r="Q3005">
        <v>33.375999999999998</v>
      </c>
      <c r="R3005">
        <v>4</v>
      </c>
      <c r="S3005">
        <v>0.2</v>
      </c>
      <c r="T3005" s="16">
        <v>10.429999999999998</v>
      </c>
    </row>
    <row r="3006" spans="1:20" x14ac:dyDescent="0.3">
      <c r="A3006" t="s">
        <v>6632</v>
      </c>
      <c r="B3006" s="1">
        <v>42621</v>
      </c>
      <c r="C3006" s="1">
        <v>42623</v>
      </c>
      <c r="D3006" t="s">
        <v>611</v>
      </c>
      <c r="E3006" t="s">
        <v>6633</v>
      </c>
      <c r="F3006" t="s">
        <v>6634</v>
      </c>
      <c r="G3006" t="s">
        <v>525</v>
      </c>
      <c r="H3006" t="s">
        <v>450</v>
      </c>
      <c r="I3006" t="s">
        <v>689</v>
      </c>
      <c r="J3006" t="s">
        <v>690</v>
      </c>
      <c r="K3006">
        <v>10011</v>
      </c>
      <c r="L3006" t="s">
        <v>571</v>
      </c>
      <c r="M3006" t="s">
        <v>6635</v>
      </c>
      <c r="N3006" t="s">
        <v>469</v>
      </c>
      <c r="O3006" t="s">
        <v>501</v>
      </c>
      <c r="P3006" t="s">
        <v>6636</v>
      </c>
      <c r="Q3006">
        <v>207.48</v>
      </c>
      <c r="R3006">
        <v>1</v>
      </c>
      <c r="S3006">
        <v>0</v>
      </c>
      <c r="T3006" s="16">
        <v>62.243999999999971</v>
      </c>
    </row>
    <row r="3007" spans="1:20" x14ac:dyDescent="0.3">
      <c r="A3007" t="s">
        <v>6637</v>
      </c>
      <c r="B3007" s="1">
        <v>41776</v>
      </c>
      <c r="C3007" s="1">
        <v>41780</v>
      </c>
      <c r="D3007" t="s">
        <v>473</v>
      </c>
      <c r="E3007" t="s">
        <v>898</v>
      </c>
      <c r="F3007" t="s">
        <v>899</v>
      </c>
      <c r="G3007" t="s">
        <v>525</v>
      </c>
      <c r="H3007" t="s">
        <v>450</v>
      </c>
      <c r="I3007" t="s">
        <v>6638</v>
      </c>
      <c r="J3007" t="s">
        <v>537</v>
      </c>
      <c r="K3007">
        <v>54703</v>
      </c>
      <c r="L3007" t="s">
        <v>528</v>
      </c>
      <c r="M3007" t="s">
        <v>4342</v>
      </c>
      <c r="N3007" t="s">
        <v>469</v>
      </c>
      <c r="O3007" t="s">
        <v>498</v>
      </c>
      <c r="P3007" t="s">
        <v>4343</v>
      </c>
      <c r="Q3007">
        <v>91.679999999999993</v>
      </c>
      <c r="R3007">
        <v>3</v>
      </c>
      <c r="S3007">
        <v>0</v>
      </c>
      <c r="T3007" s="16">
        <v>45.839999999999996</v>
      </c>
    </row>
    <row r="3008" spans="1:20" x14ac:dyDescent="0.3">
      <c r="A3008" t="s">
        <v>6639</v>
      </c>
      <c r="B3008" s="1">
        <v>43021</v>
      </c>
      <c r="C3008" s="1">
        <v>43023</v>
      </c>
      <c r="D3008" t="s">
        <v>611</v>
      </c>
      <c r="E3008" t="s">
        <v>2580</v>
      </c>
      <c r="F3008" t="s">
        <v>2581</v>
      </c>
      <c r="G3008" t="s">
        <v>449</v>
      </c>
      <c r="H3008" t="s">
        <v>450</v>
      </c>
      <c r="I3008" t="s">
        <v>689</v>
      </c>
      <c r="J3008" t="s">
        <v>690</v>
      </c>
      <c r="K3008">
        <v>10009</v>
      </c>
      <c r="L3008" t="s">
        <v>571</v>
      </c>
      <c r="M3008" t="s">
        <v>4852</v>
      </c>
      <c r="N3008" t="s">
        <v>469</v>
      </c>
      <c r="O3008" t="s">
        <v>501</v>
      </c>
      <c r="P3008" t="s">
        <v>4853</v>
      </c>
      <c r="Q3008">
        <v>904.9</v>
      </c>
      <c r="R3008">
        <v>5</v>
      </c>
      <c r="S3008">
        <v>0</v>
      </c>
      <c r="T3008" s="16">
        <v>253.37199999999996</v>
      </c>
    </row>
    <row r="3009" spans="1:20" x14ac:dyDescent="0.3">
      <c r="A3009" t="s">
        <v>6640</v>
      </c>
      <c r="B3009" s="1">
        <v>41936</v>
      </c>
      <c r="C3009" s="1">
        <v>41941</v>
      </c>
      <c r="D3009" t="s">
        <v>473</v>
      </c>
      <c r="E3009" t="s">
        <v>2249</v>
      </c>
      <c r="F3009" t="s">
        <v>2250</v>
      </c>
      <c r="G3009" t="s">
        <v>449</v>
      </c>
      <c r="H3009" t="s">
        <v>450</v>
      </c>
      <c r="I3009" t="s">
        <v>5413</v>
      </c>
      <c r="J3009" t="s">
        <v>466</v>
      </c>
      <c r="K3009">
        <v>91730</v>
      </c>
      <c r="L3009" t="s">
        <v>467</v>
      </c>
      <c r="M3009" t="s">
        <v>1528</v>
      </c>
      <c r="N3009" t="s">
        <v>469</v>
      </c>
      <c r="O3009" t="s">
        <v>498</v>
      </c>
      <c r="P3009" t="s">
        <v>1529</v>
      </c>
      <c r="Q3009">
        <v>34.271999999999998</v>
      </c>
      <c r="R3009">
        <v>3</v>
      </c>
      <c r="S3009">
        <v>0.2</v>
      </c>
      <c r="T3009" s="16">
        <v>11.138399999999999</v>
      </c>
    </row>
    <row r="3010" spans="1:20" x14ac:dyDescent="0.3">
      <c r="A3010" t="s">
        <v>6641</v>
      </c>
      <c r="B3010" s="1">
        <v>42709</v>
      </c>
      <c r="C3010" s="1">
        <v>42710</v>
      </c>
      <c r="D3010" t="s">
        <v>611</v>
      </c>
      <c r="E3010" t="s">
        <v>4693</v>
      </c>
      <c r="F3010" t="s">
        <v>4694</v>
      </c>
      <c r="G3010" t="s">
        <v>449</v>
      </c>
      <c r="H3010" t="s">
        <v>450</v>
      </c>
      <c r="I3010" t="s">
        <v>4081</v>
      </c>
      <c r="J3010" t="s">
        <v>452</v>
      </c>
      <c r="K3010">
        <v>42071</v>
      </c>
      <c r="L3010" t="s">
        <v>453</v>
      </c>
      <c r="M3010" t="s">
        <v>5575</v>
      </c>
      <c r="N3010" t="s">
        <v>455</v>
      </c>
      <c r="O3010" t="s">
        <v>488</v>
      </c>
      <c r="P3010" t="s">
        <v>5576</v>
      </c>
      <c r="Q3010">
        <v>191.82</v>
      </c>
      <c r="R3010">
        <v>3</v>
      </c>
      <c r="S3010">
        <v>0</v>
      </c>
      <c r="T3010" s="16">
        <v>74.809799999999996</v>
      </c>
    </row>
    <row r="3011" spans="1:20" x14ac:dyDescent="0.3">
      <c r="A3011" t="s">
        <v>6642</v>
      </c>
      <c r="B3011" s="1">
        <v>42576</v>
      </c>
      <c r="C3011" s="1">
        <v>42580</v>
      </c>
      <c r="D3011" t="s">
        <v>473</v>
      </c>
      <c r="E3011" t="s">
        <v>6231</v>
      </c>
      <c r="F3011" t="s">
        <v>6232</v>
      </c>
      <c r="G3011" t="s">
        <v>464</v>
      </c>
      <c r="H3011" t="s">
        <v>450</v>
      </c>
      <c r="I3011" t="s">
        <v>3265</v>
      </c>
      <c r="J3011" t="s">
        <v>921</v>
      </c>
      <c r="K3011">
        <v>43615</v>
      </c>
      <c r="L3011" t="s">
        <v>571</v>
      </c>
      <c r="M3011" t="s">
        <v>5787</v>
      </c>
      <c r="N3011" t="s">
        <v>469</v>
      </c>
      <c r="O3011" t="s">
        <v>501</v>
      </c>
      <c r="P3011" t="s">
        <v>5788</v>
      </c>
      <c r="Q3011">
        <v>243.88000000000002</v>
      </c>
      <c r="R3011">
        <v>5</v>
      </c>
      <c r="S3011">
        <v>0.2</v>
      </c>
      <c r="T3011" s="16">
        <v>27.43649999999996</v>
      </c>
    </row>
    <row r="3012" spans="1:20" x14ac:dyDescent="0.3">
      <c r="A3012" t="s">
        <v>6643</v>
      </c>
      <c r="B3012" s="1">
        <v>42842</v>
      </c>
      <c r="C3012" s="1">
        <v>42848</v>
      </c>
      <c r="D3012" t="s">
        <v>473</v>
      </c>
      <c r="E3012" t="s">
        <v>6644</v>
      </c>
      <c r="F3012" t="s">
        <v>6645</v>
      </c>
      <c r="G3012" t="s">
        <v>525</v>
      </c>
      <c r="H3012" t="s">
        <v>450</v>
      </c>
      <c r="I3012" t="s">
        <v>1901</v>
      </c>
      <c r="J3012" t="s">
        <v>880</v>
      </c>
      <c r="K3012">
        <v>80027</v>
      </c>
      <c r="L3012" t="s">
        <v>467</v>
      </c>
      <c r="M3012" t="s">
        <v>1950</v>
      </c>
      <c r="N3012" t="s">
        <v>469</v>
      </c>
      <c r="O3012" t="s">
        <v>498</v>
      </c>
      <c r="P3012" t="s">
        <v>1951</v>
      </c>
      <c r="Q3012">
        <v>12.030000000000001</v>
      </c>
      <c r="R3012">
        <v>5</v>
      </c>
      <c r="S3012">
        <v>0.7</v>
      </c>
      <c r="T3012" s="16">
        <v>-9.222999999999999</v>
      </c>
    </row>
    <row r="3013" spans="1:20" x14ac:dyDescent="0.3">
      <c r="A3013" t="s">
        <v>6643</v>
      </c>
      <c r="B3013" s="1">
        <v>42842</v>
      </c>
      <c r="C3013" s="1">
        <v>42848</v>
      </c>
      <c r="D3013" t="s">
        <v>473</v>
      </c>
      <c r="E3013" t="s">
        <v>6644</v>
      </c>
      <c r="F3013" t="s">
        <v>6645</v>
      </c>
      <c r="G3013" t="s">
        <v>525</v>
      </c>
      <c r="H3013" t="s">
        <v>450</v>
      </c>
      <c r="I3013" t="s">
        <v>1901</v>
      </c>
      <c r="J3013" t="s">
        <v>880</v>
      </c>
      <c r="K3013">
        <v>80027</v>
      </c>
      <c r="L3013" t="s">
        <v>467</v>
      </c>
      <c r="M3013" t="s">
        <v>1106</v>
      </c>
      <c r="N3013" t="s">
        <v>494</v>
      </c>
      <c r="O3013" t="s">
        <v>1107</v>
      </c>
      <c r="P3013" t="s">
        <v>1108</v>
      </c>
      <c r="Q3013">
        <v>2549.9850000000006</v>
      </c>
      <c r="R3013">
        <v>5</v>
      </c>
      <c r="S3013">
        <v>0.7</v>
      </c>
      <c r="T3013" s="16">
        <v>-3399.9800000000009</v>
      </c>
    </row>
    <row r="3014" spans="1:20" x14ac:dyDescent="0.3">
      <c r="A3014" t="s">
        <v>6643</v>
      </c>
      <c r="B3014" s="1">
        <v>42842</v>
      </c>
      <c r="C3014" s="1">
        <v>42848</v>
      </c>
      <c r="D3014" t="s">
        <v>473</v>
      </c>
      <c r="E3014" t="s">
        <v>6644</v>
      </c>
      <c r="F3014" t="s">
        <v>6645</v>
      </c>
      <c r="G3014" t="s">
        <v>525</v>
      </c>
      <c r="H3014" t="s">
        <v>450</v>
      </c>
      <c r="I3014" t="s">
        <v>1901</v>
      </c>
      <c r="J3014" t="s">
        <v>880</v>
      </c>
      <c r="K3014">
        <v>80027</v>
      </c>
      <c r="L3014" t="s">
        <v>467</v>
      </c>
      <c r="M3014" t="s">
        <v>1922</v>
      </c>
      <c r="N3014" t="s">
        <v>469</v>
      </c>
      <c r="O3014" t="s">
        <v>498</v>
      </c>
      <c r="P3014" t="s">
        <v>1923</v>
      </c>
      <c r="Q3014">
        <v>21.594000000000005</v>
      </c>
      <c r="R3014">
        <v>2</v>
      </c>
      <c r="S3014">
        <v>0.7</v>
      </c>
      <c r="T3014" s="16">
        <v>-15.835599999999999</v>
      </c>
    </row>
    <row r="3015" spans="1:20" x14ac:dyDescent="0.3">
      <c r="A3015" t="s">
        <v>6643</v>
      </c>
      <c r="B3015" s="1">
        <v>42842</v>
      </c>
      <c r="C3015" s="1">
        <v>42848</v>
      </c>
      <c r="D3015" t="s">
        <v>473</v>
      </c>
      <c r="E3015" t="s">
        <v>6644</v>
      </c>
      <c r="F3015" t="s">
        <v>6645</v>
      </c>
      <c r="G3015" t="s">
        <v>525</v>
      </c>
      <c r="H3015" t="s">
        <v>450</v>
      </c>
      <c r="I3015" t="s">
        <v>1901</v>
      </c>
      <c r="J3015" t="s">
        <v>880</v>
      </c>
      <c r="K3015">
        <v>80027</v>
      </c>
      <c r="L3015" t="s">
        <v>467</v>
      </c>
      <c r="M3015" t="s">
        <v>2729</v>
      </c>
      <c r="N3015" t="s">
        <v>469</v>
      </c>
      <c r="O3015" t="s">
        <v>498</v>
      </c>
      <c r="P3015" t="s">
        <v>2730</v>
      </c>
      <c r="Q3015">
        <v>8.9640000000000022</v>
      </c>
      <c r="R3015">
        <v>6</v>
      </c>
      <c r="S3015">
        <v>0.7</v>
      </c>
      <c r="T3015" s="16">
        <v>-6.573599999999999</v>
      </c>
    </row>
    <row r="3016" spans="1:20" x14ac:dyDescent="0.3">
      <c r="A3016" t="s">
        <v>6643</v>
      </c>
      <c r="B3016" s="1">
        <v>42842</v>
      </c>
      <c r="C3016" s="1">
        <v>42848</v>
      </c>
      <c r="D3016" t="s">
        <v>473</v>
      </c>
      <c r="E3016" t="s">
        <v>6644</v>
      </c>
      <c r="F3016" t="s">
        <v>6645</v>
      </c>
      <c r="G3016" t="s">
        <v>525</v>
      </c>
      <c r="H3016" t="s">
        <v>450</v>
      </c>
      <c r="I3016" t="s">
        <v>1901</v>
      </c>
      <c r="J3016" t="s">
        <v>880</v>
      </c>
      <c r="K3016">
        <v>80027</v>
      </c>
      <c r="L3016" t="s">
        <v>467</v>
      </c>
      <c r="M3016" t="s">
        <v>2407</v>
      </c>
      <c r="N3016" t="s">
        <v>469</v>
      </c>
      <c r="O3016" t="s">
        <v>513</v>
      </c>
      <c r="P3016" t="s">
        <v>2408</v>
      </c>
      <c r="Q3016">
        <v>20.736000000000004</v>
      </c>
      <c r="R3016">
        <v>4</v>
      </c>
      <c r="S3016">
        <v>0.2</v>
      </c>
      <c r="T3016" s="16">
        <v>7.2576000000000001</v>
      </c>
    </row>
    <row r="3017" spans="1:20" x14ac:dyDescent="0.3">
      <c r="A3017" t="s">
        <v>6646</v>
      </c>
      <c r="B3017" s="1">
        <v>42264</v>
      </c>
      <c r="C3017" s="1">
        <v>42268</v>
      </c>
      <c r="D3017" t="s">
        <v>473</v>
      </c>
      <c r="E3017" t="s">
        <v>973</v>
      </c>
      <c r="F3017" t="s">
        <v>974</v>
      </c>
      <c r="G3017" t="s">
        <v>525</v>
      </c>
      <c r="H3017" t="s">
        <v>450</v>
      </c>
      <c r="I3017" t="s">
        <v>689</v>
      </c>
      <c r="J3017" t="s">
        <v>690</v>
      </c>
      <c r="K3017">
        <v>10035</v>
      </c>
      <c r="L3017" t="s">
        <v>571</v>
      </c>
      <c r="M3017" t="s">
        <v>3310</v>
      </c>
      <c r="N3017" t="s">
        <v>455</v>
      </c>
      <c r="O3017" t="s">
        <v>479</v>
      </c>
      <c r="P3017" t="s">
        <v>3311</v>
      </c>
      <c r="Q3017">
        <v>344.22</v>
      </c>
      <c r="R3017">
        <v>2</v>
      </c>
      <c r="S3017">
        <v>0.4</v>
      </c>
      <c r="T3017" s="16">
        <v>-103.26600000000002</v>
      </c>
    </row>
    <row r="3018" spans="1:20" x14ac:dyDescent="0.3">
      <c r="A3018" t="s">
        <v>6647</v>
      </c>
      <c r="B3018" s="1">
        <v>42605</v>
      </c>
      <c r="C3018" s="1">
        <v>42612</v>
      </c>
      <c r="D3018" t="s">
        <v>473</v>
      </c>
      <c r="E3018" t="s">
        <v>3935</v>
      </c>
      <c r="F3018" t="s">
        <v>3936</v>
      </c>
      <c r="G3018" t="s">
        <v>525</v>
      </c>
      <c r="H3018" t="s">
        <v>450</v>
      </c>
      <c r="I3018" t="s">
        <v>6648</v>
      </c>
      <c r="J3018" t="s">
        <v>527</v>
      </c>
      <c r="K3018">
        <v>78577</v>
      </c>
      <c r="L3018" t="s">
        <v>528</v>
      </c>
      <c r="M3018" t="s">
        <v>2057</v>
      </c>
      <c r="N3018" t="s">
        <v>469</v>
      </c>
      <c r="O3018" t="s">
        <v>482</v>
      </c>
      <c r="P3018" t="s">
        <v>2058</v>
      </c>
      <c r="Q3018">
        <v>727.29600000000005</v>
      </c>
      <c r="R3018">
        <v>8</v>
      </c>
      <c r="S3018">
        <v>0.2</v>
      </c>
      <c r="T3018" s="16">
        <v>-172.73280000000005</v>
      </c>
    </row>
    <row r="3019" spans="1:20" x14ac:dyDescent="0.3">
      <c r="A3019" t="s">
        <v>6647</v>
      </c>
      <c r="B3019" s="1">
        <v>42605</v>
      </c>
      <c r="C3019" s="1">
        <v>42612</v>
      </c>
      <c r="D3019" t="s">
        <v>473</v>
      </c>
      <c r="E3019" t="s">
        <v>3935</v>
      </c>
      <c r="F3019" t="s">
        <v>3936</v>
      </c>
      <c r="G3019" t="s">
        <v>525</v>
      </c>
      <c r="H3019" t="s">
        <v>450</v>
      </c>
      <c r="I3019" t="s">
        <v>6648</v>
      </c>
      <c r="J3019" t="s">
        <v>527</v>
      </c>
      <c r="K3019">
        <v>78577</v>
      </c>
      <c r="L3019" t="s">
        <v>528</v>
      </c>
      <c r="M3019" t="s">
        <v>5060</v>
      </c>
      <c r="N3019" t="s">
        <v>455</v>
      </c>
      <c r="O3019" t="s">
        <v>488</v>
      </c>
      <c r="P3019" t="s">
        <v>5061</v>
      </c>
      <c r="Q3019">
        <v>22.608000000000001</v>
      </c>
      <c r="R3019">
        <v>3</v>
      </c>
      <c r="S3019">
        <v>0.6</v>
      </c>
      <c r="T3019" s="16">
        <v>-10.173599999999997</v>
      </c>
    </row>
    <row r="3020" spans="1:20" x14ac:dyDescent="0.3">
      <c r="A3020" t="s">
        <v>6647</v>
      </c>
      <c r="B3020" s="1">
        <v>42605</v>
      </c>
      <c r="C3020" s="1">
        <v>42612</v>
      </c>
      <c r="D3020" t="s">
        <v>473</v>
      </c>
      <c r="E3020" t="s">
        <v>3935</v>
      </c>
      <c r="F3020" t="s">
        <v>3936</v>
      </c>
      <c r="G3020" t="s">
        <v>525</v>
      </c>
      <c r="H3020" t="s">
        <v>450</v>
      </c>
      <c r="I3020" t="s">
        <v>6648</v>
      </c>
      <c r="J3020" t="s">
        <v>527</v>
      </c>
      <c r="K3020">
        <v>78577</v>
      </c>
      <c r="L3020" t="s">
        <v>528</v>
      </c>
      <c r="M3020" t="s">
        <v>5244</v>
      </c>
      <c r="N3020" t="s">
        <v>494</v>
      </c>
      <c r="O3020" t="s">
        <v>584</v>
      </c>
      <c r="P3020" t="s">
        <v>5245</v>
      </c>
      <c r="Q3020">
        <v>666.4</v>
      </c>
      <c r="R3020">
        <v>7</v>
      </c>
      <c r="S3020">
        <v>0.2</v>
      </c>
      <c r="T3020" s="16">
        <v>-33.319999999999965</v>
      </c>
    </row>
    <row r="3021" spans="1:20" x14ac:dyDescent="0.3">
      <c r="A3021" t="s">
        <v>6649</v>
      </c>
      <c r="B3021" s="1">
        <v>42316</v>
      </c>
      <c r="C3021" s="1">
        <v>42322</v>
      </c>
      <c r="D3021" t="s">
        <v>473</v>
      </c>
      <c r="E3021" t="s">
        <v>2011</v>
      </c>
      <c r="F3021" t="s">
        <v>2012</v>
      </c>
      <c r="G3021" t="s">
        <v>449</v>
      </c>
      <c r="H3021" t="s">
        <v>450</v>
      </c>
      <c r="I3021" t="s">
        <v>543</v>
      </c>
      <c r="J3021" t="s">
        <v>544</v>
      </c>
      <c r="K3021">
        <v>84084</v>
      </c>
      <c r="L3021" t="s">
        <v>467</v>
      </c>
      <c r="M3021" t="s">
        <v>6650</v>
      </c>
      <c r="N3021" t="s">
        <v>469</v>
      </c>
      <c r="O3021" t="s">
        <v>692</v>
      </c>
      <c r="P3021" t="s">
        <v>6651</v>
      </c>
      <c r="Q3021">
        <v>5.04</v>
      </c>
      <c r="R3021">
        <v>3</v>
      </c>
      <c r="S3021">
        <v>0</v>
      </c>
      <c r="T3021" s="16">
        <v>0.20159999999999978</v>
      </c>
    </row>
    <row r="3022" spans="1:20" x14ac:dyDescent="0.3">
      <c r="A3022" t="s">
        <v>6649</v>
      </c>
      <c r="B3022" s="1">
        <v>42316</v>
      </c>
      <c r="C3022" s="1">
        <v>42322</v>
      </c>
      <c r="D3022" t="s">
        <v>473</v>
      </c>
      <c r="E3022" t="s">
        <v>2011</v>
      </c>
      <c r="F3022" t="s">
        <v>2012</v>
      </c>
      <c r="G3022" t="s">
        <v>449</v>
      </c>
      <c r="H3022" t="s">
        <v>450</v>
      </c>
      <c r="I3022" t="s">
        <v>543</v>
      </c>
      <c r="J3022" t="s">
        <v>544</v>
      </c>
      <c r="K3022">
        <v>84084</v>
      </c>
      <c r="L3022" t="s">
        <v>467</v>
      </c>
      <c r="M3022" t="s">
        <v>4504</v>
      </c>
      <c r="N3022" t="s">
        <v>469</v>
      </c>
      <c r="O3022" t="s">
        <v>513</v>
      </c>
      <c r="P3022" t="s">
        <v>4505</v>
      </c>
      <c r="Q3022">
        <v>92.94</v>
      </c>
      <c r="R3022">
        <v>3</v>
      </c>
      <c r="S3022">
        <v>0</v>
      </c>
      <c r="T3022" s="16">
        <v>41.822999999999993</v>
      </c>
    </row>
    <row r="3023" spans="1:20" x14ac:dyDescent="0.3">
      <c r="A3023" t="s">
        <v>6649</v>
      </c>
      <c r="B3023" s="1">
        <v>42316</v>
      </c>
      <c r="C3023" s="1">
        <v>42322</v>
      </c>
      <c r="D3023" t="s">
        <v>473</v>
      </c>
      <c r="E3023" t="s">
        <v>2011</v>
      </c>
      <c r="F3023" t="s">
        <v>2012</v>
      </c>
      <c r="G3023" t="s">
        <v>449</v>
      </c>
      <c r="H3023" t="s">
        <v>450</v>
      </c>
      <c r="I3023" t="s">
        <v>543</v>
      </c>
      <c r="J3023" t="s">
        <v>544</v>
      </c>
      <c r="K3023">
        <v>84084</v>
      </c>
      <c r="L3023" t="s">
        <v>467</v>
      </c>
      <c r="M3023" t="s">
        <v>2938</v>
      </c>
      <c r="N3023" t="s">
        <v>455</v>
      </c>
      <c r="O3023" t="s">
        <v>488</v>
      </c>
      <c r="P3023" t="s">
        <v>2939</v>
      </c>
      <c r="Q3023">
        <v>66.69</v>
      </c>
      <c r="R3023">
        <v>3</v>
      </c>
      <c r="S3023">
        <v>0</v>
      </c>
      <c r="T3023" s="16">
        <v>22.007699999999996</v>
      </c>
    </row>
    <row r="3024" spans="1:20" x14ac:dyDescent="0.3">
      <c r="A3024" t="s">
        <v>6649</v>
      </c>
      <c r="B3024" s="1">
        <v>42316</v>
      </c>
      <c r="C3024" s="1">
        <v>42322</v>
      </c>
      <c r="D3024" t="s">
        <v>473</v>
      </c>
      <c r="E3024" t="s">
        <v>2011</v>
      </c>
      <c r="F3024" t="s">
        <v>2012</v>
      </c>
      <c r="G3024" t="s">
        <v>449</v>
      </c>
      <c r="H3024" t="s">
        <v>450</v>
      </c>
      <c r="I3024" t="s">
        <v>543</v>
      </c>
      <c r="J3024" t="s">
        <v>544</v>
      </c>
      <c r="K3024">
        <v>84084</v>
      </c>
      <c r="L3024" t="s">
        <v>467</v>
      </c>
      <c r="M3024" t="s">
        <v>3203</v>
      </c>
      <c r="N3024" t="s">
        <v>469</v>
      </c>
      <c r="O3024" t="s">
        <v>498</v>
      </c>
      <c r="P3024" t="s">
        <v>3204</v>
      </c>
      <c r="Q3024">
        <v>91.68</v>
      </c>
      <c r="R3024">
        <v>5</v>
      </c>
      <c r="S3024">
        <v>0.2</v>
      </c>
      <c r="T3024" s="16">
        <v>28.65</v>
      </c>
    </row>
    <row r="3025" spans="1:20" x14ac:dyDescent="0.3">
      <c r="A3025" t="s">
        <v>6652</v>
      </c>
      <c r="B3025" s="1">
        <v>43056</v>
      </c>
      <c r="C3025" s="1">
        <v>43062</v>
      </c>
      <c r="D3025" t="s">
        <v>473</v>
      </c>
      <c r="E3025" t="s">
        <v>6653</v>
      </c>
      <c r="F3025" t="s">
        <v>6654</v>
      </c>
      <c r="G3025" t="s">
        <v>449</v>
      </c>
      <c r="H3025" t="s">
        <v>450</v>
      </c>
      <c r="I3025" t="s">
        <v>3583</v>
      </c>
      <c r="J3025" t="s">
        <v>527</v>
      </c>
      <c r="K3025">
        <v>78521</v>
      </c>
      <c r="L3025" t="s">
        <v>528</v>
      </c>
      <c r="M3025" t="s">
        <v>5618</v>
      </c>
      <c r="N3025" t="s">
        <v>455</v>
      </c>
      <c r="O3025" t="s">
        <v>456</v>
      </c>
      <c r="P3025" t="s">
        <v>5619</v>
      </c>
      <c r="Q3025">
        <v>327.73279999999994</v>
      </c>
      <c r="R3025">
        <v>2</v>
      </c>
      <c r="S3025">
        <v>0.32</v>
      </c>
      <c r="T3025" s="16">
        <v>-14.458800000000025</v>
      </c>
    </row>
    <row r="3026" spans="1:20" x14ac:dyDescent="0.3">
      <c r="A3026" t="s">
        <v>6655</v>
      </c>
      <c r="B3026" s="1">
        <v>42316</v>
      </c>
      <c r="C3026" s="1">
        <v>42321</v>
      </c>
      <c r="D3026" t="s">
        <v>473</v>
      </c>
      <c r="E3026" t="s">
        <v>5148</v>
      </c>
      <c r="F3026" t="s">
        <v>5149</v>
      </c>
      <c r="G3026" t="s">
        <v>449</v>
      </c>
      <c r="H3026" t="s">
        <v>450</v>
      </c>
      <c r="I3026" t="s">
        <v>689</v>
      </c>
      <c r="J3026" t="s">
        <v>690</v>
      </c>
      <c r="K3026">
        <v>10011</v>
      </c>
      <c r="L3026" t="s">
        <v>571</v>
      </c>
      <c r="M3026" t="s">
        <v>1639</v>
      </c>
      <c r="N3026" t="s">
        <v>469</v>
      </c>
      <c r="O3026" t="s">
        <v>498</v>
      </c>
      <c r="P3026" t="s">
        <v>1640</v>
      </c>
      <c r="Q3026">
        <v>52.272000000000006</v>
      </c>
      <c r="R3026">
        <v>11</v>
      </c>
      <c r="S3026">
        <v>0.2</v>
      </c>
      <c r="T3026" s="16">
        <v>17.641799999999996</v>
      </c>
    </row>
    <row r="3027" spans="1:20" x14ac:dyDescent="0.3">
      <c r="A3027" t="s">
        <v>6655</v>
      </c>
      <c r="B3027" s="1">
        <v>42316</v>
      </c>
      <c r="C3027" s="1">
        <v>42321</v>
      </c>
      <c r="D3027" t="s">
        <v>473</v>
      </c>
      <c r="E3027" t="s">
        <v>5148</v>
      </c>
      <c r="F3027" t="s">
        <v>5149</v>
      </c>
      <c r="G3027" t="s">
        <v>449</v>
      </c>
      <c r="H3027" t="s">
        <v>450</v>
      </c>
      <c r="I3027" t="s">
        <v>689</v>
      </c>
      <c r="J3027" t="s">
        <v>690</v>
      </c>
      <c r="K3027">
        <v>10011</v>
      </c>
      <c r="L3027" t="s">
        <v>571</v>
      </c>
      <c r="M3027" t="s">
        <v>2195</v>
      </c>
      <c r="N3027" t="s">
        <v>469</v>
      </c>
      <c r="O3027" t="s">
        <v>513</v>
      </c>
      <c r="P3027" t="s">
        <v>2196</v>
      </c>
      <c r="Q3027">
        <v>17.940000000000001</v>
      </c>
      <c r="R3027">
        <v>3</v>
      </c>
      <c r="S3027">
        <v>0</v>
      </c>
      <c r="T3027" s="16">
        <v>8.0730000000000004</v>
      </c>
    </row>
    <row r="3028" spans="1:20" x14ac:dyDescent="0.3">
      <c r="A3028" t="s">
        <v>6656</v>
      </c>
      <c r="B3028" s="1">
        <v>42847</v>
      </c>
      <c r="C3028" s="1">
        <v>42851</v>
      </c>
      <c r="D3028" t="s">
        <v>473</v>
      </c>
      <c r="E3028" t="s">
        <v>2495</v>
      </c>
      <c r="F3028" t="s">
        <v>2496</v>
      </c>
      <c r="G3028" t="s">
        <v>525</v>
      </c>
      <c r="H3028" t="s">
        <v>450</v>
      </c>
      <c r="I3028" t="s">
        <v>569</v>
      </c>
      <c r="J3028" t="s">
        <v>570</v>
      </c>
      <c r="K3028">
        <v>19140</v>
      </c>
      <c r="L3028" t="s">
        <v>571</v>
      </c>
      <c r="M3028" t="s">
        <v>4652</v>
      </c>
      <c r="N3028" t="s">
        <v>455</v>
      </c>
      <c r="O3028" t="s">
        <v>488</v>
      </c>
      <c r="P3028" t="s">
        <v>4653</v>
      </c>
      <c r="Q3028">
        <v>254.35200000000003</v>
      </c>
      <c r="R3028">
        <v>3</v>
      </c>
      <c r="S3028">
        <v>0.2</v>
      </c>
      <c r="T3028" s="16">
        <v>0</v>
      </c>
    </row>
    <row r="3029" spans="1:20" x14ac:dyDescent="0.3">
      <c r="A3029" t="s">
        <v>6657</v>
      </c>
      <c r="B3029" s="1">
        <v>41875</v>
      </c>
      <c r="C3029" s="1">
        <v>41875</v>
      </c>
      <c r="D3029" t="s">
        <v>1716</v>
      </c>
      <c r="E3029" t="s">
        <v>4775</v>
      </c>
      <c r="F3029" t="s">
        <v>4776</v>
      </c>
      <c r="G3029" t="s">
        <v>464</v>
      </c>
      <c r="H3029" t="s">
        <v>450</v>
      </c>
      <c r="I3029" t="s">
        <v>6658</v>
      </c>
      <c r="J3029" t="s">
        <v>2190</v>
      </c>
      <c r="K3029">
        <v>59102</v>
      </c>
      <c r="L3029" t="s">
        <v>467</v>
      </c>
      <c r="M3029" t="s">
        <v>6659</v>
      </c>
      <c r="N3029" t="s">
        <v>469</v>
      </c>
      <c r="O3029" t="s">
        <v>498</v>
      </c>
      <c r="P3029" t="s">
        <v>6660</v>
      </c>
      <c r="Q3029">
        <v>8.2880000000000003</v>
      </c>
      <c r="R3029">
        <v>2</v>
      </c>
      <c r="S3029">
        <v>0.2</v>
      </c>
      <c r="T3029" s="16">
        <v>2.6935999999999991</v>
      </c>
    </row>
    <row r="3030" spans="1:20" x14ac:dyDescent="0.3">
      <c r="A3030" t="s">
        <v>6661</v>
      </c>
      <c r="B3030" s="1">
        <v>43086</v>
      </c>
      <c r="C3030" s="1">
        <v>43090</v>
      </c>
      <c r="D3030" t="s">
        <v>473</v>
      </c>
      <c r="E3030" t="s">
        <v>4474</v>
      </c>
      <c r="F3030" t="s">
        <v>4475</v>
      </c>
      <c r="G3030" t="s">
        <v>449</v>
      </c>
      <c r="H3030" t="s">
        <v>450</v>
      </c>
      <c r="I3030" t="s">
        <v>5306</v>
      </c>
      <c r="J3030" t="s">
        <v>742</v>
      </c>
      <c r="K3030">
        <v>23320</v>
      </c>
      <c r="L3030" t="s">
        <v>453</v>
      </c>
      <c r="M3030" t="s">
        <v>4053</v>
      </c>
      <c r="N3030" t="s">
        <v>455</v>
      </c>
      <c r="O3030" t="s">
        <v>459</v>
      </c>
      <c r="P3030" t="s">
        <v>4054</v>
      </c>
      <c r="Q3030">
        <v>504.90000000000003</v>
      </c>
      <c r="R3030">
        <v>5</v>
      </c>
      <c r="S3030">
        <v>0</v>
      </c>
      <c r="T3030" s="16">
        <v>80.78400000000002</v>
      </c>
    </row>
    <row r="3031" spans="1:20" x14ac:dyDescent="0.3">
      <c r="A3031" t="s">
        <v>6662</v>
      </c>
      <c r="B3031" s="1">
        <v>42453</v>
      </c>
      <c r="C3031" s="1">
        <v>42457</v>
      </c>
      <c r="D3031" t="s">
        <v>473</v>
      </c>
      <c r="E3031" t="s">
        <v>1384</v>
      </c>
      <c r="F3031" t="s">
        <v>1385</v>
      </c>
      <c r="G3031" t="s">
        <v>464</v>
      </c>
      <c r="H3031" t="s">
        <v>450</v>
      </c>
      <c r="I3031" t="s">
        <v>6663</v>
      </c>
      <c r="J3031" t="s">
        <v>843</v>
      </c>
      <c r="K3031">
        <v>97030</v>
      </c>
      <c r="L3031" t="s">
        <v>467</v>
      </c>
      <c r="M3031" t="s">
        <v>6322</v>
      </c>
      <c r="N3031" t="s">
        <v>494</v>
      </c>
      <c r="O3031" t="s">
        <v>495</v>
      </c>
      <c r="P3031" t="s">
        <v>6323</v>
      </c>
      <c r="Q3031">
        <v>403.16800000000001</v>
      </c>
      <c r="R3031">
        <v>4</v>
      </c>
      <c r="S3031">
        <v>0.2</v>
      </c>
      <c r="T3031" s="16">
        <v>25.198000000000008</v>
      </c>
    </row>
    <row r="3032" spans="1:20" x14ac:dyDescent="0.3">
      <c r="A3032" t="s">
        <v>6664</v>
      </c>
      <c r="B3032" s="1">
        <v>42268</v>
      </c>
      <c r="C3032" s="1">
        <v>42274</v>
      </c>
      <c r="D3032" t="s">
        <v>473</v>
      </c>
      <c r="E3032" t="s">
        <v>6665</v>
      </c>
      <c r="F3032" t="s">
        <v>6666</v>
      </c>
      <c r="G3032" t="s">
        <v>464</v>
      </c>
      <c r="H3032" t="s">
        <v>450</v>
      </c>
      <c r="I3032" t="s">
        <v>5592</v>
      </c>
      <c r="J3032" t="s">
        <v>661</v>
      </c>
      <c r="K3032">
        <v>48146</v>
      </c>
      <c r="L3032" t="s">
        <v>528</v>
      </c>
      <c r="M3032" t="s">
        <v>5223</v>
      </c>
      <c r="N3032" t="s">
        <v>455</v>
      </c>
      <c r="O3032" t="s">
        <v>456</v>
      </c>
      <c r="P3032" t="s">
        <v>5224</v>
      </c>
      <c r="Q3032">
        <v>194.32</v>
      </c>
      <c r="R3032">
        <v>4</v>
      </c>
      <c r="S3032">
        <v>0</v>
      </c>
      <c r="T3032" s="16">
        <v>31.091200000000015</v>
      </c>
    </row>
    <row r="3033" spans="1:20" x14ac:dyDescent="0.3">
      <c r="A3033" t="s">
        <v>6664</v>
      </c>
      <c r="B3033" s="1">
        <v>42268</v>
      </c>
      <c r="C3033" s="1">
        <v>42274</v>
      </c>
      <c r="D3033" t="s">
        <v>473</v>
      </c>
      <c r="E3033" t="s">
        <v>6665</v>
      </c>
      <c r="F3033" t="s">
        <v>6666</v>
      </c>
      <c r="G3033" t="s">
        <v>464</v>
      </c>
      <c r="H3033" t="s">
        <v>450</v>
      </c>
      <c r="I3033" t="s">
        <v>5592</v>
      </c>
      <c r="J3033" t="s">
        <v>661</v>
      </c>
      <c r="K3033">
        <v>48146</v>
      </c>
      <c r="L3033" t="s">
        <v>528</v>
      </c>
      <c r="M3033" t="s">
        <v>4658</v>
      </c>
      <c r="N3033" t="s">
        <v>469</v>
      </c>
      <c r="O3033" t="s">
        <v>491</v>
      </c>
      <c r="P3033" t="s">
        <v>4659</v>
      </c>
      <c r="Q3033">
        <v>25.99</v>
      </c>
      <c r="R3033">
        <v>1</v>
      </c>
      <c r="S3033">
        <v>0</v>
      </c>
      <c r="T3033" s="16">
        <v>7.5370999999999988</v>
      </c>
    </row>
    <row r="3034" spans="1:20" x14ac:dyDescent="0.3">
      <c r="A3034" t="s">
        <v>6667</v>
      </c>
      <c r="B3034" s="1">
        <v>42695</v>
      </c>
      <c r="C3034" s="1">
        <v>42700</v>
      </c>
      <c r="D3034" t="s">
        <v>473</v>
      </c>
      <c r="E3034" t="s">
        <v>4025</v>
      </c>
      <c r="F3034" t="s">
        <v>4026</v>
      </c>
      <c r="G3034" t="s">
        <v>449</v>
      </c>
      <c r="H3034" t="s">
        <v>450</v>
      </c>
      <c r="I3034" t="s">
        <v>6663</v>
      </c>
      <c r="J3034" t="s">
        <v>843</v>
      </c>
      <c r="K3034">
        <v>97030</v>
      </c>
      <c r="L3034" t="s">
        <v>467</v>
      </c>
      <c r="M3034" t="s">
        <v>5360</v>
      </c>
      <c r="N3034" t="s">
        <v>455</v>
      </c>
      <c r="O3034" t="s">
        <v>459</v>
      </c>
      <c r="P3034" t="s">
        <v>5361</v>
      </c>
      <c r="Q3034">
        <v>195.136</v>
      </c>
      <c r="R3034">
        <v>4</v>
      </c>
      <c r="S3034">
        <v>0.2</v>
      </c>
      <c r="T3034" s="16">
        <v>-12.196000000000005</v>
      </c>
    </row>
    <row r="3035" spans="1:20" x14ac:dyDescent="0.3">
      <c r="A3035" t="s">
        <v>6668</v>
      </c>
      <c r="B3035" s="1">
        <v>42994</v>
      </c>
      <c r="C3035" s="1">
        <v>42999</v>
      </c>
      <c r="D3035" t="s">
        <v>473</v>
      </c>
      <c r="E3035" t="s">
        <v>1675</v>
      </c>
      <c r="F3035" t="s">
        <v>1676</v>
      </c>
      <c r="G3035" t="s">
        <v>525</v>
      </c>
      <c r="H3035" t="s">
        <v>450</v>
      </c>
      <c r="I3035" t="s">
        <v>569</v>
      </c>
      <c r="J3035" t="s">
        <v>570</v>
      </c>
      <c r="K3035">
        <v>19143</v>
      </c>
      <c r="L3035" t="s">
        <v>571</v>
      </c>
      <c r="M3035" t="s">
        <v>4878</v>
      </c>
      <c r="N3035" t="s">
        <v>469</v>
      </c>
      <c r="O3035" t="s">
        <v>513</v>
      </c>
      <c r="P3035" t="s">
        <v>4879</v>
      </c>
      <c r="Q3035">
        <v>20.736000000000004</v>
      </c>
      <c r="R3035">
        <v>4</v>
      </c>
      <c r="S3035">
        <v>0.2</v>
      </c>
      <c r="T3035" s="16">
        <v>7.2576000000000001</v>
      </c>
    </row>
    <row r="3036" spans="1:20" x14ac:dyDescent="0.3">
      <c r="A3036" t="s">
        <v>6669</v>
      </c>
      <c r="B3036" s="1">
        <v>42166</v>
      </c>
      <c r="C3036" s="1">
        <v>42171</v>
      </c>
      <c r="D3036" t="s">
        <v>473</v>
      </c>
      <c r="E3036" t="s">
        <v>2214</v>
      </c>
      <c r="F3036" t="s">
        <v>2215</v>
      </c>
      <c r="G3036" t="s">
        <v>449</v>
      </c>
      <c r="H3036" t="s">
        <v>450</v>
      </c>
      <c r="I3036" t="s">
        <v>1160</v>
      </c>
      <c r="J3036" t="s">
        <v>1161</v>
      </c>
      <c r="K3036">
        <v>71203</v>
      </c>
      <c r="L3036" t="s">
        <v>453</v>
      </c>
      <c r="M3036" t="s">
        <v>4588</v>
      </c>
      <c r="N3036" t="s">
        <v>494</v>
      </c>
      <c r="O3036" t="s">
        <v>584</v>
      </c>
      <c r="P3036" t="s">
        <v>4589</v>
      </c>
      <c r="Q3036">
        <v>53.699999999999996</v>
      </c>
      <c r="R3036">
        <v>6</v>
      </c>
      <c r="S3036">
        <v>0</v>
      </c>
      <c r="T3036" s="16">
        <v>10.202999999999994</v>
      </c>
    </row>
    <row r="3037" spans="1:20" x14ac:dyDescent="0.3">
      <c r="A3037" t="s">
        <v>6669</v>
      </c>
      <c r="B3037" s="1">
        <v>42166</v>
      </c>
      <c r="C3037" s="1">
        <v>42171</v>
      </c>
      <c r="D3037" t="s">
        <v>473</v>
      </c>
      <c r="E3037" t="s">
        <v>2214</v>
      </c>
      <c r="F3037" t="s">
        <v>2215</v>
      </c>
      <c r="G3037" t="s">
        <v>449</v>
      </c>
      <c r="H3037" t="s">
        <v>450</v>
      </c>
      <c r="I3037" t="s">
        <v>1160</v>
      </c>
      <c r="J3037" t="s">
        <v>1161</v>
      </c>
      <c r="K3037">
        <v>71203</v>
      </c>
      <c r="L3037" t="s">
        <v>453</v>
      </c>
      <c r="M3037" t="s">
        <v>6659</v>
      </c>
      <c r="N3037" t="s">
        <v>469</v>
      </c>
      <c r="O3037" t="s">
        <v>498</v>
      </c>
      <c r="P3037" t="s">
        <v>6660</v>
      </c>
      <c r="Q3037">
        <v>36.26</v>
      </c>
      <c r="R3037">
        <v>7</v>
      </c>
      <c r="S3037">
        <v>0</v>
      </c>
      <c r="T3037" s="16">
        <v>16.679599999999997</v>
      </c>
    </row>
    <row r="3038" spans="1:20" x14ac:dyDescent="0.3">
      <c r="A3038" t="s">
        <v>6669</v>
      </c>
      <c r="B3038" s="1">
        <v>42166</v>
      </c>
      <c r="C3038" s="1">
        <v>42171</v>
      </c>
      <c r="D3038" t="s">
        <v>473</v>
      </c>
      <c r="E3038" t="s">
        <v>2214</v>
      </c>
      <c r="F3038" t="s">
        <v>2215</v>
      </c>
      <c r="G3038" t="s">
        <v>449</v>
      </c>
      <c r="H3038" t="s">
        <v>450</v>
      </c>
      <c r="I3038" t="s">
        <v>1160</v>
      </c>
      <c r="J3038" t="s">
        <v>1161</v>
      </c>
      <c r="K3038">
        <v>71203</v>
      </c>
      <c r="L3038" t="s">
        <v>453</v>
      </c>
      <c r="M3038" t="s">
        <v>6670</v>
      </c>
      <c r="N3038" t="s">
        <v>469</v>
      </c>
      <c r="O3038" t="s">
        <v>491</v>
      </c>
      <c r="P3038" t="s">
        <v>6671</v>
      </c>
      <c r="Q3038">
        <v>56.3</v>
      </c>
      <c r="R3038">
        <v>2</v>
      </c>
      <c r="S3038">
        <v>0</v>
      </c>
      <c r="T3038" s="16">
        <v>15.764000000000003</v>
      </c>
    </row>
    <row r="3039" spans="1:20" x14ac:dyDescent="0.3">
      <c r="A3039" t="s">
        <v>6669</v>
      </c>
      <c r="B3039" s="1">
        <v>42166</v>
      </c>
      <c r="C3039" s="1">
        <v>42171</v>
      </c>
      <c r="D3039" t="s">
        <v>473</v>
      </c>
      <c r="E3039" t="s">
        <v>2214</v>
      </c>
      <c r="F3039" t="s">
        <v>2215</v>
      </c>
      <c r="G3039" t="s">
        <v>449</v>
      </c>
      <c r="H3039" t="s">
        <v>450</v>
      </c>
      <c r="I3039" t="s">
        <v>1160</v>
      </c>
      <c r="J3039" t="s">
        <v>1161</v>
      </c>
      <c r="K3039">
        <v>71203</v>
      </c>
      <c r="L3039" t="s">
        <v>453</v>
      </c>
      <c r="M3039" t="s">
        <v>2357</v>
      </c>
      <c r="N3039" t="s">
        <v>469</v>
      </c>
      <c r="O3039" t="s">
        <v>513</v>
      </c>
      <c r="P3039" t="s">
        <v>2358</v>
      </c>
      <c r="Q3039">
        <v>32.400000000000006</v>
      </c>
      <c r="R3039">
        <v>5</v>
      </c>
      <c r="S3039">
        <v>0</v>
      </c>
      <c r="T3039" s="16">
        <v>15.552000000000001</v>
      </c>
    </row>
    <row r="3040" spans="1:20" x14ac:dyDescent="0.3">
      <c r="A3040" t="s">
        <v>6669</v>
      </c>
      <c r="B3040" s="1">
        <v>42166</v>
      </c>
      <c r="C3040" s="1">
        <v>42171</v>
      </c>
      <c r="D3040" t="s">
        <v>473</v>
      </c>
      <c r="E3040" t="s">
        <v>2214</v>
      </c>
      <c r="F3040" t="s">
        <v>2215</v>
      </c>
      <c r="G3040" t="s">
        <v>449</v>
      </c>
      <c r="H3040" t="s">
        <v>450</v>
      </c>
      <c r="I3040" t="s">
        <v>1160</v>
      </c>
      <c r="J3040" t="s">
        <v>1161</v>
      </c>
      <c r="K3040">
        <v>71203</v>
      </c>
      <c r="L3040" t="s">
        <v>453</v>
      </c>
      <c r="M3040" t="s">
        <v>6672</v>
      </c>
      <c r="N3040" t="s">
        <v>455</v>
      </c>
      <c r="O3040" t="s">
        <v>488</v>
      </c>
      <c r="P3040" t="s">
        <v>6673</v>
      </c>
      <c r="Q3040">
        <v>29.16</v>
      </c>
      <c r="R3040">
        <v>2</v>
      </c>
      <c r="S3040">
        <v>0</v>
      </c>
      <c r="T3040" s="16">
        <v>10.789200000000001</v>
      </c>
    </row>
    <row r="3041" spans="1:20" x14ac:dyDescent="0.3">
      <c r="A3041" t="s">
        <v>6674</v>
      </c>
      <c r="B3041" s="1">
        <v>43011</v>
      </c>
      <c r="C3041" s="1">
        <v>43016</v>
      </c>
      <c r="D3041" t="s">
        <v>473</v>
      </c>
      <c r="E3041" t="s">
        <v>4135</v>
      </c>
      <c r="F3041" t="s">
        <v>4136</v>
      </c>
      <c r="G3041" t="s">
        <v>464</v>
      </c>
      <c r="H3041" t="s">
        <v>450</v>
      </c>
      <c r="I3041" t="s">
        <v>1026</v>
      </c>
      <c r="J3041" t="s">
        <v>466</v>
      </c>
      <c r="K3041">
        <v>91104</v>
      </c>
      <c r="L3041" t="s">
        <v>467</v>
      </c>
      <c r="M3041" t="s">
        <v>3233</v>
      </c>
      <c r="N3041" t="s">
        <v>455</v>
      </c>
      <c r="O3041" t="s">
        <v>479</v>
      </c>
      <c r="P3041" t="s">
        <v>3234</v>
      </c>
      <c r="Q3041">
        <v>171.28800000000001</v>
      </c>
      <c r="R3041">
        <v>3</v>
      </c>
      <c r="S3041">
        <v>0.2</v>
      </c>
      <c r="T3041" s="16">
        <v>-6.423300000000026</v>
      </c>
    </row>
    <row r="3042" spans="1:20" x14ac:dyDescent="0.3">
      <c r="A3042" t="s">
        <v>6675</v>
      </c>
      <c r="B3042" s="1">
        <v>42495</v>
      </c>
      <c r="C3042" s="1">
        <v>42499</v>
      </c>
      <c r="D3042" t="s">
        <v>473</v>
      </c>
      <c r="E3042" t="s">
        <v>548</v>
      </c>
      <c r="F3042" t="s">
        <v>549</v>
      </c>
      <c r="G3042" t="s">
        <v>449</v>
      </c>
      <c r="H3042" t="s">
        <v>450</v>
      </c>
      <c r="I3042" t="s">
        <v>6676</v>
      </c>
      <c r="J3042" t="s">
        <v>758</v>
      </c>
      <c r="K3042">
        <v>37421</v>
      </c>
      <c r="L3042" t="s">
        <v>453</v>
      </c>
      <c r="M3042" t="s">
        <v>4388</v>
      </c>
      <c r="N3042" t="s">
        <v>455</v>
      </c>
      <c r="O3042" t="s">
        <v>488</v>
      </c>
      <c r="P3042" t="s">
        <v>4389</v>
      </c>
      <c r="Q3042">
        <v>16.72</v>
      </c>
      <c r="R3042">
        <v>5</v>
      </c>
      <c r="S3042">
        <v>0.2</v>
      </c>
      <c r="T3042" s="16">
        <v>3.3439999999999994</v>
      </c>
    </row>
    <row r="3043" spans="1:20" x14ac:dyDescent="0.3">
      <c r="A3043" t="s">
        <v>6677</v>
      </c>
      <c r="B3043" s="1">
        <v>42989</v>
      </c>
      <c r="C3043" s="1">
        <v>42990</v>
      </c>
      <c r="D3043" t="s">
        <v>1716</v>
      </c>
      <c r="E3043" t="s">
        <v>5530</v>
      </c>
      <c r="F3043" t="s">
        <v>5531</v>
      </c>
      <c r="G3043" t="s">
        <v>525</v>
      </c>
      <c r="H3043" t="s">
        <v>450</v>
      </c>
      <c r="I3043" t="s">
        <v>1599</v>
      </c>
      <c r="J3043" t="s">
        <v>466</v>
      </c>
      <c r="K3043">
        <v>90805</v>
      </c>
      <c r="L3043" t="s">
        <v>467</v>
      </c>
      <c r="M3043" t="s">
        <v>3784</v>
      </c>
      <c r="N3043" t="s">
        <v>469</v>
      </c>
      <c r="O3043" t="s">
        <v>513</v>
      </c>
      <c r="P3043" t="s">
        <v>3785</v>
      </c>
      <c r="Q3043">
        <v>12.96</v>
      </c>
      <c r="R3043">
        <v>2</v>
      </c>
      <c r="S3043">
        <v>0</v>
      </c>
      <c r="T3043" s="16">
        <v>6.2208000000000006</v>
      </c>
    </row>
    <row r="3044" spans="1:20" x14ac:dyDescent="0.3">
      <c r="A3044" t="s">
        <v>6677</v>
      </c>
      <c r="B3044" s="1">
        <v>42989</v>
      </c>
      <c r="C3044" s="1">
        <v>42990</v>
      </c>
      <c r="D3044" t="s">
        <v>1716</v>
      </c>
      <c r="E3044" t="s">
        <v>5530</v>
      </c>
      <c r="F3044" t="s">
        <v>5531</v>
      </c>
      <c r="G3044" t="s">
        <v>525</v>
      </c>
      <c r="H3044" t="s">
        <v>450</v>
      </c>
      <c r="I3044" t="s">
        <v>1599</v>
      </c>
      <c r="J3044" t="s">
        <v>466</v>
      </c>
      <c r="K3044">
        <v>90805</v>
      </c>
      <c r="L3044" t="s">
        <v>467</v>
      </c>
      <c r="M3044" t="s">
        <v>6678</v>
      </c>
      <c r="N3044" t="s">
        <v>469</v>
      </c>
      <c r="O3044" t="s">
        <v>596</v>
      </c>
      <c r="P3044" t="s">
        <v>6679</v>
      </c>
      <c r="Q3044">
        <v>22.18</v>
      </c>
      <c r="R3044">
        <v>2</v>
      </c>
      <c r="S3044">
        <v>0</v>
      </c>
      <c r="T3044" s="16">
        <v>10.8682</v>
      </c>
    </row>
    <row r="3045" spans="1:20" x14ac:dyDescent="0.3">
      <c r="A3045" t="s">
        <v>6677</v>
      </c>
      <c r="B3045" s="1">
        <v>42989</v>
      </c>
      <c r="C3045" s="1">
        <v>42990</v>
      </c>
      <c r="D3045" t="s">
        <v>1716</v>
      </c>
      <c r="E3045" t="s">
        <v>5530</v>
      </c>
      <c r="F3045" t="s">
        <v>5531</v>
      </c>
      <c r="G3045" t="s">
        <v>525</v>
      </c>
      <c r="H3045" t="s">
        <v>450</v>
      </c>
      <c r="I3045" t="s">
        <v>1599</v>
      </c>
      <c r="J3045" t="s">
        <v>466</v>
      </c>
      <c r="K3045">
        <v>90805</v>
      </c>
      <c r="L3045" t="s">
        <v>467</v>
      </c>
      <c r="M3045" t="s">
        <v>6680</v>
      </c>
      <c r="N3045" t="s">
        <v>455</v>
      </c>
      <c r="O3045" t="s">
        <v>459</v>
      </c>
      <c r="P3045" t="s">
        <v>6681</v>
      </c>
      <c r="Q3045">
        <v>2054.2720000000004</v>
      </c>
      <c r="R3045">
        <v>8</v>
      </c>
      <c r="S3045">
        <v>0.2</v>
      </c>
      <c r="T3045" s="16">
        <v>256.78399999999976</v>
      </c>
    </row>
    <row r="3046" spans="1:20" x14ac:dyDescent="0.3">
      <c r="A3046" t="s">
        <v>6682</v>
      </c>
      <c r="B3046" s="1">
        <v>42124</v>
      </c>
      <c r="C3046" s="1">
        <v>42126</v>
      </c>
      <c r="D3046" t="s">
        <v>446</v>
      </c>
      <c r="E3046" t="s">
        <v>5106</v>
      </c>
      <c r="F3046" t="s">
        <v>5107</v>
      </c>
      <c r="G3046" t="s">
        <v>449</v>
      </c>
      <c r="H3046" t="s">
        <v>450</v>
      </c>
      <c r="I3046" t="s">
        <v>699</v>
      </c>
      <c r="J3046" t="s">
        <v>921</v>
      </c>
      <c r="K3046">
        <v>45373</v>
      </c>
      <c r="L3046" t="s">
        <v>571</v>
      </c>
      <c r="M3046" t="s">
        <v>2916</v>
      </c>
      <c r="N3046" t="s">
        <v>494</v>
      </c>
      <c r="O3046" t="s">
        <v>495</v>
      </c>
      <c r="P3046" t="s">
        <v>2917</v>
      </c>
      <c r="Q3046">
        <v>1022.97</v>
      </c>
      <c r="R3046">
        <v>5</v>
      </c>
      <c r="S3046">
        <v>0.4</v>
      </c>
      <c r="T3046" s="16">
        <v>-255.74250000000001</v>
      </c>
    </row>
    <row r="3047" spans="1:20" x14ac:dyDescent="0.3">
      <c r="A3047" t="s">
        <v>6683</v>
      </c>
      <c r="B3047" s="1">
        <v>43045</v>
      </c>
      <c r="C3047" s="1">
        <v>43049</v>
      </c>
      <c r="D3047" t="s">
        <v>446</v>
      </c>
      <c r="E3047" t="s">
        <v>2558</v>
      </c>
      <c r="F3047" t="s">
        <v>2559</v>
      </c>
      <c r="G3047" t="s">
        <v>525</v>
      </c>
      <c r="H3047" t="s">
        <v>450</v>
      </c>
      <c r="I3047" t="s">
        <v>832</v>
      </c>
      <c r="J3047" t="s">
        <v>652</v>
      </c>
      <c r="K3047">
        <v>55407</v>
      </c>
      <c r="L3047" t="s">
        <v>528</v>
      </c>
      <c r="M3047" t="s">
        <v>6684</v>
      </c>
      <c r="N3047" t="s">
        <v>469</v>
      </c>
      <c r="O3047" t="s">
        <v>491</v>
      </c>
      <c r="P3047" t="s">
        <v>6685</v>
      </c>
      <c r="Q3047">
        <v>13.899999999999999</v>
      </c>
      <c r="R3047">
        <v>5</v>
      </c>
      <c r="S3047">
        <v>0</v>
      </c>
      <c r="T3047" s="16">
        <v>3.6139999999999994</v>
      </c>
    </row>
    <row r="3048" spans="1:20" x14ac:dyDescent="0.3">
      <c r="A3048" t="s">
        <v>6683</v>
      </c>
      <c r="B3048" s="1">
        <v>43045</v>
      </c>
      <c r="C3048" s="1">
        <v>43049</v>
      </c>
      <c r="D3048" t="s">
        <v>446</v>
      </c>
      <c r="E3048" t="s">
        <v>2558</v>
      </c>
      <c r="F3048" t="s">
        <v>2559</v>
      </c>
      <c r="G3048" t="s">
        <v>525</v>
      </c>
      <c r="H3048" t="s">
        <v>450</v>
      </c>
      <c r="I3048" t="s">
        <v>832</v>
      </c>
      <c r="J3048" t="s">
        <v>652</v>
      </c>
      <c r="K3048">
        <v>55407</v>
      </c>
      <c r="L3048" t="s">
        <v>528</v>
      </c>
      <c r="M3048" t="s">
        <v>3621</v>
      </c>
      <c r="N3048" t="s">
        <v>469</v>
      </c>
      <c r="O3048" t="s">
        <v>513</v>
      </c>
      <c r="P3048" t="s">
        <v>609</v>
      </c>
      <c r="Q3048">
        <v>26.38</v>
      </c>
      <c r="R3048">
        <v>1</v>
      </c>
      <c r="S3048">
        <v>0</v>
      </c>
      <c r="T3048" s="16">
        <v>12.134799999999998</v>
      </c>
    </row>
    <row r="3049" spans="1:20" x14ac:dyDescent="0.3">
      <c r="A3049" t="s">
        <v>6686</v>
      </c>
      <c r="B3049" s="1">
        <v>41912</v>
      </c>
      <c r="C3049" s="1">
        <v>41916</v>
      </c>
      <c r="D3049" t="s">
        <v>473</v>
      </c>
      <c r="E3049" t="s">
        <v>1637</v>
      </c>
      <c r="F3049" t="s">
        <v>1638</v>
      </c>
      <c r="G3049" t="s">
        <v>449</v>
      </c>
      <c r="H3049" t="s">
        <v>450</v>
      </c>
      <c r="I3049" t="s">
        <v>518</v>
      </c>
      <c r="J3049" t="s">
        <v>519</v>
      </c>
      <c r="K3049">
        <v>98105</v>
      </c>
      <c r="L3049" t="s">
        <v>467</v>
      </c>
      <c r="M3049" t="s">
        <v>497</v>
      </c>
      <c r="N3049" t="s">
        <v>469</v>
      </c>
      <c r="O3049" t="s">
        <v>498</v>
      </c>
      <c r="P3049" t="s">
        <v>499</v>
      </c>
      <c r="Q3049">
        <v>43.176000000000002</v>
      </c>
      <c r="R3049">
        <v>7</v>
      </c>
      <c r="S3049">
        <v>0.2</v>
      </c>
      <c r="T3049" s="16">
        <v>13.4925</v>
      </c>
    </row>
    <row r="3050" spans="1:20" x14ac:dyDescent="0.3">
      <c r="A3050" t="s">
        <v>6687</v>
      </c>
      <c r="B3050" s="1">
        <v>42827</v>
      </c>
      <c r="C3050" s="1">
        <v>42829</v>
      </c>
      <c r="D3050" t="s">
        <v>611</v>
      </c>
      <c r="E3050" t="s">
        <v>6688</v>
      </c>
      <c r="F3050" t="s">
        <v>6689</v>
      </c>
      <c r="G3050" t="s">
        <v>525</v>
      </c>
      <c r="H3050" t="s">
        <v>450</v>
      </c>
      <c r="I3050" t="s">
        <v>920</v>
      </c>
      <c r="J3050" t="s">
        <v>1698</v>
      </c>
      <c r="K3050">
        <v>31907</v>
      </c>
      <c r="L3050" t="s">
        <v>453</v>
      </c>
      <c r="M3050" t="s">
        <v>962</v>
      </c>
      <c r="N3050" t="s">
        <v>455</v>
      </c>
      <c r="O3050" t="s">
        <v>479</v>
      </c>
      <c r="P3050" t="s">
        <v>963</v>
      </c>
      <c r="Q3050">
        <v>411.8</v>
      </c>
      <c r="R3050">
        <v>2</v>
      </c>
      <c r="S3050">
        <v>0</v>
      </c>
      <c r="T3050" s="16">
        <v>70.005999999999972</v>
      </c>
    </row>
    <row r="3051" spans="1:20" x14ac:dyDescent="0.3">
      <c r="A3051" t="s">
        <v>6687</v>
      </c>
      <c r="B3051" s="1">
        <v>42827</v>
      </c>
      <c r="C3051" s="1">
        <v>42829</v>
      </c>
      <c r="D3051" t="s">
        <v>611</v>
      </c>
      <c r="E3051" t="s">
        <v>6688</v>
      </c>
      <c r="F3051" t="s">
        <v>6689</v>
      </c>
      <c r="G3051" t="s">
        <v>525</v>
      </c>
      <c r="H3051" t="s">
        <v>450</v>
      </c>
      <c r="I3051" t="s">
        <v>920</v>
      </c>
      <c r="J3051" t="s">
        <v>1698</v>
      </c>
      <c r="K3051">
        <v>31907</v>
      </c>
      <c r="L3051" t="s">
        <v>453</v>
      </c>
      <c r="M3051" t="s">
        <v>1594</v>
      </c>
      <c r="N3051" t="s">
        <v>494</v>
      </c>
      <c r="O3051" t="s">
        <v>584</v>
      </c>
      <c r="P3051" t="s">
        <v>1595</v>
      </c>
      <c r="Q3051">
        <v>360</v>
      </c>
      <c r="R3051">
        <v>4</v>
      </c>
      <c r="S3051">
        <v>0</v>
      </c>
      <c r="T3051" s="16">
        <v>129.6</v>
      </c>
    </row>
    <row r="3052" spans="1:20" x14ac:dyDescent="0.3">
      <c r="A3052" t="s">
        <v>6690</v>
      </c>
      <c r="B3052" s="1">
        <v>43014</v>
      </c>
      <c r="C3052" s="1">
        <v>43019</v>
      </c>
      <c r="D3052" t="s">
        <v>473</v>
      </c>
      <c r="E3052" t="s">
        <v>1494</v>
      </c>
      <c r="F3052" t="s">
        <v>1495</v>
      </c>
      <c r="G3052" t="s">
        <v>525</v>
      </c>
      <c r="H3052" t="s">
        <v>450</v>
      </c>
      <c r="I3052" t="s">
        <v>6691</v>
      </c>
      <c r="J3052" t="s">
        <v>6692</v>
      </c>
      <c r="K3052">
        <v>83642</v>
      </c>
      <c r="L3052" t="s">
        <v>467</v>
      </c>
      <c r="M3052" t="s">
        <v>6693</v>
      </c>
      <c r="N3052" t="s">
        <v>455</v>
      </c>
      <c r="O3052" t="s">
        <v>488</v>
      </c>
      <c r="P3052" t="s">
        <v>6694</v>
      </c>
      <c r="Q3052">
        <v>41.96</v>
      </c>
      <c r="R3052">
        <v>2</v>
      </c>
      <c r="S3052">
        <v>0</v>
      </c>
      <c r="T3052" s="16">
        <v>2.9371999999999971</v>
      </c>
    </row>
    <row r="3053" spans="1:20" x14ac:dyDescent="0.3">
      <c r="A3053" t="s">
        <v>6690</v>
      </c>
      <c r="B3053" s="1">
        <v>43014</v>
      </c>
      <c r="C3053" s="1">
        <v>43019</v>
      </c>
      <c r="D3053" t="s">
        <v>473</v>
      </c>
      <c r="E3053" t="s">
        <v>1494</v>
      </c>
      <c r="F3053" t="s">
        <v>1495</v>
      </c>
      <c r="G3053" t="s">
        <v>525</v>
      </c>
      <c r="H3053" t="s">
        <v>450</v>
      </c>
      <c r="I3053" t="s">
        <v>6691</v>
      </c>
      <c r="J3053" t="s">
        <v>6692</v>
      </c>
      <c r="K3053">
        <v>83642</v>
      </c>
      <c r="L3053" t="s">
        <v>467</v>
      </c>
      <c r="M3053" t="s">
        <v>4614</v>
      </c>
      <c r="N3053" t="s">
        <v>469</v>
      </c>
      <c r="O3053" t="s">
        <v>501</v>
      </c>
      <c r="P3053" t="s">
        <v>4615</v>
      </c>
      <c r="Q3053">
        <v>227.84</v>
      </c>
      <c r="R3053">
        <v>4</v>
      </c>
      <c r="S3053">
        <v>0</v>
      </c>
      <c r="T3053" s="16">
        <v>66.073599999999971</v>
      </c>
    </row>
    <row r="3054" spans="1:20" x14ac:dyDescent="0.3">
      <c r="A3054" t="s">
        <v>6690</v>
      </c>
      <c r="B3054" s="1">
        <v>43014</v>
      </c>
      <c r="C3054" s="1">
        <v>43019</v>
      </c>
      <c r="D3054" t="s">
        <v>473</v>
      </c>
      <c r="E3054" t="s">
        <v>1494</v>
      </c>
      <c r="F3054" t="s">
        <v>1495</v>
      </c>
      <c r="G3054" t="s">
        <v>525</v>
      </c>
      <c r="H3054" t="s">
        <v>450</v>
      </c>
      <c r="I3054" t="s">
        <v>6691</v>
      </c>
      <c r="J3054" t="s">
        <v>6692</v>
      </c>
      <c r="K3054">
        <v>83642</v>
      </c>
      <c r="L3054" t="s">
        <v>467</v>
      </c>
      <c r="M3054" t="s">
        <v>5403</v>
      </c>
      <c r="N3054" t="s">
        <v>469</v>
      </c>
      <c r="O3054" t="s">
        <v>513</v>
      </c>
      <c r="P3054" t="s">
        <v>5404</v>
      </c>
      <c r="Q3054">
        <v>37.94</v>
      </c>
      <c r="R3054">
        <v>2</v>
      </c>
      <c r="S3054">
        <v>0</v>
      </c>
      <c r="T3054" s="16">
        <v>18.211199999999998</v>
      </c>
    </row>
    <row r="3055" spans="1:20" x14ac:dyDescent="0.3">
      <c r="A3055" t="s">
        <v>6695</v>
      </c>
      <c r="B3055" s="1">
        <v>42469</v>
      </c>
      <c r="C3055" s="1">
        <v>42474</v>
      </c>
      <c r="D3055" t="s">
        <v>446</v>
      </c>
      <c r="E3055" t="s">
        <v>6696</v>
      </c>
      <c r="F3055" t="s">
        <v>6697</v>
      </c>
      <c r="G3055" t="s">
        <v>525</v>
      </c>
      <c r="H3055" t="s">
        <v>450</v>
      </c>
      <c r="I3055" t="s">
        <v>1305</v>
      </c>
      <c r="J3055" t="s">
        <v>661</v>
      </c>
      <c r="K3055">
        <v>48227</v>
      </c>
      <c r="L3055" t="s">
        <v>528</v>
      </c>
      <c r="M3055" t="s">
        <v>6060</v>
      </c>
      <c r="N3055" t="s">
        <v>494</v>
      </c>
      <c r="O3055" t="s">
        <v>495</v>
      </c>
      <c r="P3055" t="s">
        <v>6061</v>
      </c>
      <c r="Q3055">
        <v>517.9</v>
      </c>
      <c r="R3055">
        <v>2</v>
      </c>
      <c r="S3055">
        <v>0</v>
      </c>
      <c r="T3055" s="16">
        <v>134.654</v>
      </c>
    </row>
    <row r="3056" spans="1:20" x14ac:dyDescent="0.3">
      <c r="A3056" t="s">
        <v>6695</v>
      </c>
      <c r="B3056" s="1">
        <v>42469</v>
      </c>
      <c r="C3056" s="1">
        <v>42474</v>
      </c>
      <c r="D3056" t="s">
        <v>446</v>
      </c>
      <c r="E3056" t="s">
        <v>6696</v>
      </c>
      <c r="F3056" t="s">
        <v>6697</v>
      </c>
      <c r="G3056" t="s">
        <v>525</v>
      </c>
      <c r="H3056" t="s">
        <v>450</v>
      </c>
      <c r="I3056" t="s">
        <v>1305</v>
      </c>
      <c r="J3056" t="s">
        <v>661</v>
      </c>
      <c r="K3056">
        <v>48227</v>
      </c>
      <c r="L3056" t="s">
        <v>528</v>
      </c>
      <c r="M3056" t="s">
        <v>2156</v>
      </c>
      <c r="N3056" t="s">
        <v>469</v>
      </c>
      <c r="O3056" t="s">
        <v>498</v>
      </c>
      <c r="P3056" t="s">
        <v>2157</v>
      </c>
      <c r="Q3056">
        <v>5.28</v>
      </c>
      <c r="R3056">
        <v>2</v>
      </c>
      <c r="S3056">
        <v>0</v>
      </c>
      <c r="T3056" s="16">
        <v>2.4287999999999998</v>
      </c>
    </row>
    <row r="3057" spans="1:20" x14ac:dyDescent="0.3">
      <c r="A3057" t="s">
        <v>6698</v>
      </c>
      <c r="B3057" s="1">
        <v>42244</v>
      </c>
      <c r="C3057" s="1">
        <v>42248</v>
      </c>
      <c r="D3057" t="s">
        <v>473</v>
      </c>
      <c r="E3057" t="s">
        <v>4434</v>
      </c>
      <c r="F3057" t="s">
        <v>4435</v>
      </c>
      <c r="G3057" t="s">
        <v>464</v>
      </c>
      <c r="H3057" t="s">
        <v>450</v>
      </c>
      <c r="I3057" t="s">
        <v>726</v>
      </c>
      <c r="J3057" t="s">
        <v>634</v>
      </c>
      <c r="K3057">
        <v>60623</v>
      </c>
      <c r="L3057" t="s">
        <v>528</v>
      </c>
      <c r="M3057" t="s">
        <v>3890</v>
      </c>
      <c r="N3057" t="s">
        <v>494</v>
      </c>
      <c r="O3057" t="s">
        <v>1642</v>
      </c>
      <c r="P3057" t="s">
        <v>3891</v>
      </c>
      <c r="Q3057">
        <v>2799.9600000000005</v>
      </c>
      <c r="R3057">
        <v>5</v>
      </c>
      <c r="S3057">
        <v>0.2</v>
      </c>
      <c r="T3057" s="16">
        <v>874.98749999999984</v>
      </c>
    </row>
    <row r="3058" spans="1:20" x14ac:dyDescent="0.3">
      <c r="A3058" t="s">
        <v>6699</v>
      </c>
      <c r="B3058" s="1">
        <v>43027</v>
      </c>
      <c r="C3058" s="1">
        <v>43032</v>
      </c>
      <c r="D3058" t="s">
        <v>446</v>
      </c>
      <c r="E3058" t="s">
        <v>4736</v>
      </c>
      <c r="F3058" t="s">
        <v>4737</v>
      </c>
      <c r="G3058" t="s">
        <v>464</v>
      </c>
      <c r="H3058" t="s">
        <v>450</v>
      </c>
      <c r="I3058" t="s">
        <v>550</v>
      </c>
      <c r="J3058" t="s">
        <v>466</v>
      </c>
      <c r="K3058">
        <v>94110</v>
      </c>
      <c r="L3058" t="s">
        <v>467</v>
      </c>
      <c r="M3058" t="s">
        <v>5941</v>
      </c>
      <c r="N3058" t="s">
        <v>469</v>
      </c>
      <c r="O3058" t="s">
        <v>596</v>
      </c>
      <c r="P3058" t="s">
        <v>5942</v>
      </c>
      <c r="Q3058">
        <v>8.9600000000000009</v>
      </c>
      <c r="R3058">
        <v>2</v>
      </c>
      <c r="S3058">
        <v>0</v>
      </c>
      <c r="T3058" s="16">
        <v>4.3008000000000006</v>
      </c>
    </row>
    <row r="3059" spans="1:20" x14ac:dyDescent="0.3">
      <c r="A3059" t="s">
        <v>6699</v>
      </c>
      <c r="B3059" s="1">
        <v>43027</v>
      </c>
      <c r="C3059" s="1">
        <v>43032</v>
      </c>
      <c r="D3059" t="s">
        <v>446</v>
      </c>
      <c r="E3059" t="s">
        <v>4736</v>
      </c>
      <c r="F3059" t="s">
        <v>4737</v>
      </c>
      <c r="G3059" t="s">
        <v>464</v>
      </c>
      <c r="H3059" t="s">
        <v>450</v>
      </c>
      <c r="I3059" t="s">
        <v>550</v>
      </c>
      <c r="J3059" t="s">
        <v>466</v>
      </c>
      <c r="K3059">
        <v>94110</v>
      </c>
      <c r="L3059" t="s">
        <v>467</v>
      </c>
      <c r="M3059" t="s">
        <v>4571</v>
      </c>
      <c r="N3059" t="s">
        <v>469</v>
      </c>
      <c r="O3059" t="s">
        <v>470</v>
      </c>
      <c r="P3059" t="s">
        <v>4572</v>
      </c>
      <c r="Q3059">
        <v>31.5</v>
      </c>
      <c r="R3059">
        <v>10</v>
      </c>
      <c r="S3059">
        <v>0</v>
      </c>
      <c r="T3059" s="16">
        <v>15.120000000000001</v>
      </c>
    </row>
    <row r="3060" spans="1:20" x14ac:dyDescent="0.3">
      <c r="A3060" t="s">
        <v>6699</v>
      </c>
      <c r="B3060" s="1">
        <v>43027</v>
      </c>
      <c r="C3060" s="1">
        <v>43032</v>
      </c>
      <c r="D3060" t="s">
        <v>446</v>
      </c>
      <c r="E3060" t="s">
        <v>4736</v>
      </c>
      <c r="F3060" t="s">
        <v>4737</v>
      </c>
      <c r="G3060" t="s">
        <v>464</v>
      </c>
      <c r="H3060" t="s">
        <v>450</v>
      </c>
      <c r="I3060" t="s">
        <v>550</v>
      </c>
      <c r="J3060" t="s">
        <v>466</v>
      </c>
      <c r="K3060">
        <v>94110</v>
      </c>
      <c r="L3060" t="s">
        <v>467</v>
      </c>
      <c r="M3060" t="s">
        <v>3058</v>
      </c>
      <c r="N3060" t="s">
        <v>455</v>
      </c>
      <c r="O3060" t="s">
        <v>488</v>
      </c>
      <c r="P3060" t="s">
        <v>3059</v>
      </c>
      <c r="Q3060">
        <v>30.56</v>
      </c>
      <c r="R3060">
        <v>2</v>
      </c>
      <c r="S3060">
        <v>0</v>
      </c>
      <c r="T3060" s="16">
        <v>10.3904</v>
      </c>
    </row>
    <row r="3061" spans="1:20" x14ac:dyDescent="0.3">
      <c r="A3061" t="s">
        <v>6699</v>
      </c>
      <c r="B3061" s="1">
        <v>43027</v>
      </c>
      <c r="C3061" s="1">
        <v>43032</v>
      </c>
      <c r="D3061" t="s">
        <v>446</v>
      </c>
      <c r="E3061" t="s">
        <v>4736</v>
      </c>
      <c r="F3061" t="s">
        <v>4737</v>
      </c>
      <c r="G3061" t="s">
        <v>464</v>
      </c>
      <c r="H3061" t="s">
        <v>450</v>
      </c>
      <c r="I3061" t="s">
        <v>550</v>
      </c>
      <c r="J3061" t="s">
        <v>466</v>
      </c>
      <c r="K3061">
        <v>94110</v>
      </c>
      <c r="L3061" t="s">
        <v>467</v>
      </c>
      <c r="M3061" t="s">
        <v>6700</v>
      </c>
      <c r="N3061" t="s">
        <v>455</v>
      </c>
      <c r="O3061" t="s">
        <v>479</v>
      </c>
      <c r="P3061" t="s">
        <v>6701</v>
      </c>
      <c r="Q3061">
        <v>24.368000000000002</v>
      </c>
      <c r="R3061">
        <v>2</v>
      </c>
      <c r="S3061">
        <v>0.2</v>
      </c>
      <c r="T3061" s="16">
        <v>-3.3506000000000018</v>
      </c>
    </row>
    <row r="3062" spans="1:20" x14ac:dyDescent="0.3">
      <c r="A3062" t="s">
        <v>6702</v>
      </c>
      <c r="B3062" s="1">
        <v>42681</v>
      </c>
      <c r="C3062" s="1">
        <v>42686</v>
      </c>
      <c r="D3062" t="s">
        <v>473</v>
      </c>
      <c r="E3062" t="s">
        <v>6461</v>
      </c>
      <c r="F3062" t="s">
        <v>6462</v>
      </c>
      <c r="G3062" t="s">
        <v>464</v>
      </c>
      <c r="H3062" t="s">
        <v>450</v>
      </c>
      <c r="I3062" t="s">
        <v>1030</v>
      </c>
      <c r="J3062" t="s">
        <v>921</v>
      </c>
      <c r="K3062">
        <v>43055</v>
      </c>
      <c r="L3062" t="s">
        <v>571</v>
      </c>
      <c r="M3062" t="s">
        <v>5379</v>
      </c>
      <c r="N3062" t="s">
        <v>494</v>
      </c>
      <c r="O3062" t="s">
        <v>584</v>
      </c>
      <c r="P3062" t="s">
        <v>5380</v>
      </c>
      <c r="Q3062">
        <v>119.97600000000001</v>
      </c>
      <c r="R3062">
        <v>3</v>
      </c>
      <c r="S3062">
        <v>0.2</v>
      </c>
      <c r="T3062" s="16">
        <v>22.495499999999989</v>
      </c>
    </row>
    <row r="3063" spans="1:20" x14ac:dyDescent="0.3">
      <c r="A3063" t="s">
        <v>6703</v>
      </c>
      <c r="B3063" s="1">
        <v>42797</v>
      </c>
      <c r="C3063" s="1">
        <v>42801</v>
      </c>
      <c r="D3063" t="s">
        <v>473</v>
      </c>
      <c r="E3063" t="s">
        <v>6704</v>
      </c>
      <c r="F3063" t="s">
        <v>6705</v>
      </c>
      <c r="G3063" t="s">
        <v>449</v>
      </c>
      <c r="H3063" t="s">
        <v>450</v>
      </c>
      <c r="I3063" t="s">
        <v>1240</v>
      </c>
      <c r="J3063" t="s">
        <v>527</v>
      </c>
      <c r="K3063">
        <v>75081</v>
      </c>
      <c r="L3063" t="s">
        <v>528</v>
      </c>
      <c r="M3063" t="s">
        <v>3542</v>
      </c>
      <c r="N3063" t="s">
        <v>469</v>
      </c>
      <c r="O3063" t="s">
        <v>513</v>
      </c>
      <c r="P3063" t="s">
        <v>3543</v>
      </c>
      <c r="Q3063">
        <v>26.880000000000003</v>
      </c>
      <c r="R3063">
        <v>8</v>
      </c>
      <c r="S3063">
        <v>0.2</v>
      </c>
      <c r="T3063" s="16">
        <v>9.743999999999998</v>
      </c>
    </row>
    <row r="3064" spans="1:20" x14ac:dyDescent="0.3">
      <c r="A3064" t="s">
        <v>6706</v>
      </c>
      <c r="B3064" s="1">
        <v>42335</v>
      </c>
      <c r="C3064" s="1">
        <v>42337</v>
      </c>
      <c r="D3064" t="s">
        <v>611</v>
      </c>
      <c r="E3064" t="s">
        <v>2537</v>
      </c>
      <c r="F3064" t="s">
        <v>2538</v>
      </c>
      <c r="G3064" t="s">
        <v>464</v>
      </c>
      <c r="H3064" t="s">
        <v>450</v>
      </c>
      <c r="I3064" t="s">
        <v>1030</v>
      </c>
      <c r="J3064" t="s">
        <v>668</v>
      </c>
      <c r="K3064">
        <v>19711</v>
      </c>
      <c r="L3064" t="s">
        <v>571</v>
      </c>
      <c r="M3064" t="s">
        <v>6707</v>
      </c>
      <c r="N3064" t="s">
        <v>494</v>
      </c>
      <c r="O3064" t="s">
        <v>495</v>
      </c>
      <c r="P3064" t="s">
        <v>6708</v>
      </c>
      <c r="Q3064">
        <v>83.97</v>
      </c>
      <c r="R3064">
        <v>3</v>
      </c>
      <c r="S3064">
        <v>0</v>
      </c>
      <c r="T3064" s="16">
        <v>23.511599999999998</v>
      </c>
    </row>
    <row r="3065" spans="1:20" x14ac:dyDescent="0.3">
      <c r="A3065" t="s">
        <v>6706</v>
      </c>
      <c r="B3065" s="1">
        <v>42335</v>
      </c>
      <c r="C3065" s="1">
        <v>42337</v>
      </c>
      <c r="D3065" t="s">
        <v>611</v>
      </c>
      <c r="E3065" t="s">
        <v>2537</v>
      </c>
      <c r="F3065" t="s">
        <v>2538</v>
      </c>
      <c r="G3065" t="s">
        <v>464</v>
      </c>
      <c r="H3065" t="s">
        <v>450</v>
      </c>
      <c r="I3065" t="s">
        <v>1030</v>
      </c>
      <c r="J3065" t="s">
        <v>668</v>
      </c>
      <c r="K3065">
        <v>19711</v>
      </c>
      <c r="L3065" t="s">
        <v>571</v>
      </c>
      <c r="M3065" t="s">
        <v>6709</v>
      </c>
      <c r="N3065" t="s">
        <v>494</v>
      </c>
      <c r="O3065" t="s">
        <v>584</v>
      </c>
      <c r="P3065" t="s">
        <v>6710</v>
      </c>
      <c r="Q3065">
        <v>104.97</v>
      </c>
      <c r="R3065">
        <v>3</v>
      </c>
      <c r="S3065">
        <v>0</v>
      </c>
      <c r="T3065" s="16">
        <v>7.3479000000000028</v>
      </c>
    </row>
    <row r="3066" spans="1:20" x14ac:dyDescent="0.3">
      <c r="A3066" t="s">
        <v>6711</v>
      </c>
      <c r="B3066" s="1">
        <v>42807</v>
      </c>
      <c r="C3066" s="1">
        <v>42812</v>
      </c>
      <c r="D3066" t="s">
        <v>446</v>
      </c>
      <c r="E3066" t="s">
        <v>6712</v>
      </c>
      <c r="F3066" t="s">
        <v>6713</v>
      </c>
      <c r="G3066" t="s">
        <v>525</v>
      </c>
      <c r="H3066" t="s">
        <v>450</v>
      </c>
      <c r="I3066" t="s">
        <v>5900</v>
      </c>
      <c r="J3066" t="s">
        <v>1092</v>
      </c>
      <c r="K3066">
        <v>87105</v>
      </c>
      <c r="L3066" t="s">
        <v>467</v>
      </c>
      <c r="M3066" t="s">
        <v>772</v>
      </c>
      <c r="N3066" t="s">
        <v>469</v>
      </c>
      <c r="O3066" t="s">
        <v>482</v>
      </c>
      <c r="P3066" t="s">
        <v>773</v>
      </c>
      <c r="Q3066">
        <v>90.8</v>
      </c>
      <c r="R3066">
        <v>8</v>
      </c>
      <c r="S3066">
        <v>0</v>
      </c>
      <c r="T3066" s="16">
        <v>25.424000000000007</v>
      </c>
    </row>
    <row r="3067" spans="1:20" x14ac:dyDescent="0.3">
      <c r="A3067" t="s">
        <v>6711</v>
      </c>
      <c r="B3067" s="1">
        <v>42807</v>
      </c>
      <c r="C3067" s="1">
        <v>42812</v>
      </c>
      <c r="D3067" t="s">
        <v>446</v>
      </c>
      <c r="E3067" t="s">
        <v>6712</v>
      </c>
      <c r="F3067" t="s">
        <v>6713</v>
      </c>
      <c r="G3067" t="s">
        <v>525</v>
      </c>
      <c r="H3067" t="s">
        <v>450</v>
      </c>
      <c r="I3067" t="s">
        <v>5900</v>
      </c>
      <c r="J3067" t="s">
        <v>1092</v>
      </c>
      <c r="K3067">
        <v>87105</v>
      </c>
      <c r="L3067" t="s">
        <v>467</v>
      </c>
      <c r="M3067" t="s">
        <v>3247</v>
      </c>
      <c r="N3067" t="s">
        <v>494</v>
      </c>
      <c r="O3067" t="s">
        <v>495</v>
      </c>
      <c r="P3067" t="s">
        <v>3248</v>
      </c>
      <c r="Q3067">
        <v>140.73599999999999</v>
      </c>
      <c r="R3067">
        <v>8</v>
      </c>
      <c r="S3067">
        <v>0.2</v>
      </c>
      <c r="T3067" s="16">
        <v>49.257599999999996</v>
      </c>
    </row>
    <row r="3068" spans="1:20" x14ac:dyDescent="0.3">
      <c r="A3068" t="s">
        <v>6711</v>
      </c>
      <c r="B3068" s="1">
        <v>42807</v>
      </c>
      <c r="C3068" s="1">
        <v>42812</v>
      </c>
      <c r="D3068" t="s">
        <v>446</v>
      </c>
      <c r="E3068" t="s">
        <v>6712</v>
      </c>
      <c r="F3068" t="s">
        <v>6713</v>
      </c>
      <c r="G3068" t="s">
        <v>525</v>
      </c>
      <c r="H3068" t="s">
        <v>450</v>
      </c>
      <c r="I3068" t="s">
        <v>5900</v>
      </c>
      <c r="J3068" t="s">
        <v>1092</v>
      </c>
      <c r="K3068">
        <v>87105</v>
      </c>
      <c r="L3068" t="s">
        <v>467</v>
      </c>
      <c r="M3068" t="s">
        <v>6714</v>
      </c>
      <c r="N3068" t="s">
        <v>494</v>
      </c>
      <c r="O3068" t="s">
        <v>584</v>
      </c>
      <c r="P3068" t="s">
        <v>6715</v>
      </c>
      <c r="Q3068">
        <v>214.95000000000002</v>
      </c>
      <c r="R3068">
        <v>5</v>
      </c>
      <c r="S3068">
        <v>0</v>
      </c>
      <c r="T3068" s="16">
        <v>88.129500000000007</v>
      </c>
    </row>
    <row r="3069" spans="1:20" x14ac:dyDescent="0.3">
      <c r="A3069" t="s">
        <v>6711</v>
      </c>
      <c r="B3069" s="1">
        <v>42807</v>
      </c>
      <c r="C3069" s="1">
        <v>42812</v>
      </c>
      <c r="D3069" t="s">
        <v>446</v>
      </c>
      <c r="E3069" t="s">
        <v>6712</v>
      </c>
      <c r="F3069" t="s">
        <v>6713</v>
      </c>
      <c r="G3069" t="s">
        <v>525</v>
      </c>
      <c r="H3069" t="s">
        <v>450</v>
      </c>
      <c r="I3069" t="s">
        <v>5900</v>
      </c>
      <c r="J3069" t="s">
        <v>1092</v>
      </c>
      <c r="K3069">
        <v>87105</v>
      </c>
      <c r="L3069" t="s">
        <v>467</v>
      </c>
      <c r="M3069" t="s">
        <v>6716</v>
      </c>
      <c r="N3069" t="s">
        <v>469</v>
      </c>
      <c r="O3069" t="s">
        <v>513</v>
      </c>
      <c r="P3069" t="s">
        <v>6717</v>
      </c>
      <c r="Q3069">
        <v>45.36</v>
      </c>
      <c r="R3069">
        <v>7</v>
      </c>
      <c r="S3069">
        <v>0</v>
      </c>
      <c r="T3069" s="16">
        <v>21.772800000000004</v>
      </c>
    </row>
    <row r="3070" spans="1:20" x14ac:dyDescent="0.3">
      <c r="A3070" t="s">
        <v>6711</v>
      </c>
      <c r="B3070" s="1">
        <v>42807</v>
      </c>
      <c r="C3070" s="1">
        <v>42812</v>
      </c>
      <c r="D3070" t="s">
        <v>446</v>
      </c>
      <c r="E3070" t="s">
        <v>6712</v>
      </c>
      <c r="F3070" t="s">
        <v>6713</v>
      </c>
      <c r="G3070" t="s">
        <v>525</v>
      </c>
      <c r="H3070" t="s">
        <v>450</v>
      </c>
      <c r="I3070" t="s">
        <v>5900</v>
      </c>
      <c r="J3070" t="s">
        <v>1092</v>
      </c>
      <c r="K3070">
        <v>87105</v>
      </c>
      <c r="L3070" t="s">
        <v>467</v>
      </c>
      <c r="M3070" t="s">
        <v>6286</v>
      </c>
      <c r="N3070" t="s">
        <v>469</v>
      </c>
      <c r="O3070" t="s">
        <v>513</v>
      </c>
      <c r="P3070" t="s">
        <v>6287</v>
      </c>
      <c r="Q3070">
        <v>288.24</v>
      </c>
      <c r="R3070">
        <v>6</v>
      </c>
      <c r="S3070">
        <v>0</v>
      </c>
      <c r="T3070" s="16">
        <v>138.35519999999997</v>
      </c>
    </row>
    <row r="3071" spans="1:20" x14ac:dyDescent="0.3">
      <c r="A3071" t="s">
        <v>6718</v>
      </c>
      <c r="B3071" s="1">
        <v>43069</v>
      </c>
      <c r="C3071" s="1">
        <v>43069</v>
      </c>
      <c r="D3071" t="s">
        <v>1716</v>
      </c>
      <c r="E3071" t="s">
        <v>4911</v>
      </c>
      <c r="F3071" t="s">
        <v>4912</v>
      </c>
      <c r="G3071" t="s">
        <v>525</v>
      </c>
      <c r="H3071" t="s">
        <v>450</v>
      </c>
      <c r="I3071" t="s">
        <v>3265</v>
      </c>
      <c r="J3071" t="s">
        <v>921</v>
      </c>
      <c r="K3071">
        <v>43615</v>
      </c>
      <c r="L3071" t="s">
        <v>571</v>
      </c>
      <c r="M3071" t="s">
        <v>6635</v>
      </c>
      <c r="N3071" t="s">
        <v>469</v>
      </c>
      <c r="O3071" t="s">
        <v>501</v>
      </c>
      <c r="P3071" t="s">
        <v>6636</v>
      </c>
      <c r="Q3071">
        <v>663.93600000000004</v>
      </c>
      <c r="R3071">
        <v>4</v>
      </c>
      <c r="S3071">
        <v>0.2</v>
      </c>
      <c r="T3071" s="16">
        <v>82.991999999999877</v>
      </c>
    </row>
    <row r="3072" spans="1:20" x14ac:dyDescent="0.3">
      <c r="A3072" t="s">
        <v>6719</v>
      </c>
      <c r="B3072" s="1">
        <v>41960</v>
      </c>
      <c r="C3072" s="1">
        <v>41965</v>
      </c>
      <c r="D3072" t="s">
        <v>473</v>
      </c>
      <c r="E3072" t="s">
        <v>2822</v>
      </c>
      <c r="F3072" t="s">
        <v>2823</v>
      </c>
      <c r="G3072" t="s">
        <v>464</v>
      </c>
      <c r="H3072" t="s">
        <v>450</v>
      </c>
      <c r="I3072" t="s">
        <v>1030</v>
      </c>
      <c r="J3072" t="s">
        <v>668</v>
      </c>
      <c r="K3072">
        <v>19711</v>
      </c>
      <c r="L3072" t="s">
        <v>571</v>
      </c>
      <c r="M3072" t="s">
        <v>4705</v>
      </c>
      <c r="N3072" t="s">
        <v>469</v>
      </c>
      <c r="O3072" t="s">
        <v>482</v>
      </c>
      <c r="P3072" t="s">
        <v>4706</v>
      </c>
      <c r="Q3072">
        <v>2934.33</v>
      </c>
      <c r="R3072">
        <v>7</v>
      </c>
      <c r="S3072">
        <v>0</v>
      </c>
      <c r="T3072" s="16">
        <v>792.26910000000021</v>
      </c>
    </row>
    <row r="3073" spans="1:20" x14ac:dyDescent="0.3">
      <c r="A3073" t="s">
        <v>6719</v>
      </c>
      <c r="B3073" s="1">
        <v>41960</v>
      </c>
      <c r="C3073" s="1">
        <v>41965</v>
      </c>
      <c r="D3073" t="s">
        <v>473</v>
      </c>
      <c r="E3073" t="s">
        <v>2822</v>
      </c>
      <c r="F3073" t="s">
        <v>2823</v>
      </c>
      <c r="G3073" t="s">
        <v>464</v>
      </c>
      <c r="H3073" t="s">
        <v>450</v>
      </c>
      <c r="I3073" t="s">
        <v>1030</v>
      </c>
      <c r="J3073" t="s">
        <v>668</v>
      </c>
      <c r="K3073">
        <v>19711</v>
      </c>
      <c r="L3073" t="s">
        <v>571</v>
      </c>
      <c r="M3073" t="s">
        <v>6720</v>
      </c>
      <c r="N3073" t="s">
        <v>455</v>
      </c>
      <c r="O3073" t="s">
        <v>488</v>
      </c>
      <c r="P3073" t="s">
        <v>6721</v>
      </c>
      <c r="Q3073">
        <v>124.41</v>
      </c>
      <c r="R3073">
        <v>3</v>
      </c>
      <c r="S3073">
        <v>0</v>
      </c>
      <c r="T3073" s="16">
        <v>14.929199999999994</v>
      </c>
    </row>
    <row r="3074" spans="1:20" x14ac:dyDescent="0.3">
      <c r="A3074" t="s">
        <v>6719</v>
      </c>
      <c r="B3074" s="1">
        <v>41960</v>
      </c>
      <c r="C3074" s="1">
        <v>41965</v>
      </c>
      <c r="D3074" t="s">
        <v>473</v>
      </c>
      <c r="E3074" t="s">
        <v>2822</v>
      </c>
      <c r="F3074" t="s">
        <v>2823</v>
      </c>
      <c r="G3074" t="s">
        <v>464</v>
      </c>
      <c r="H3074" t="s">
        <v>450</v>
      </c>
      <c r="I3074" t="s">
        <v>1030</v>
      </c>
      <c r="J3074" t="s">
        <v>668</v>
      </c>
      <c r="K3074">
        <v>19711</v>
      </c>
      <c r="L3074" t="s">
        <v>571</v>
      </c>
      <c r="M3074" t="s">
        <v>3092</v>
      </c>
      <c r="N3074" t="s">
        <v>469</v>
      </c>
      <c r="O3074" t="s">
        <v>491</v>
      </c>
      <c r="P3074" t="s">
        <v>3093</v>
      </c>
      <c r="Q3074">
        <v>57.75</v>
      </c>
      <c r="R3074">
        <v>5</v>
      </c>
      <c r="S3074">
        <v>0</v>
      </c>
      <c r="T3074" s="16">
        <v>26.564999999999998</v>
      </c>
    </row>
    <row r="3075" spans="1:20" x14ac:dyDescent="0.3">
      <c r="A3075" t="s">
        <v>6722</v>
      </c>
      <c r="B3075" s="1">
        <v>42372</v>
      </c>
      <c r="C3075" s="1">
        <v>42374</v>
      </c>
      <c r="D3075" t="s">
        <v>611</v>
      </c>
      <c r="E3075" t="s">
        <v>2418</v>
      </c>
      <c r="F3075" t="s">
        <v>2419</v>
      </c>
      <c r="G3075" t="s">
        <v>449</v>
      </c>
      <c r="H3075" t="s">
        <v>450</v>
      </c>
      <c r="I3075" t="s">
        <v>465</v>
      </c>
      <c r="J3075" t="s">
        <v>466</v>
      </c>
      <c r="K3075">
        <v>90045</v>
      </c>
      <c r="L3075" t="s">
        <v>467</v>
      </c>
      <c r="M3075" t="s">
        <v>5629</v>
      </c>
      <c r="N3075" t="s">
        <v>469</v>
      </c>
      <c r="O3075" t="s">
        <v>482</v>
      </c>
      <c r="P3075" t="s">
        <v>5630</v>
      </c>
      <c r="Q3075">
        <v>114.46</v>
      </c>
      <c r="R3075">
        <v>2</v>
      </c>
      <c r="S3075">
        <v>0</v>
      </c>
      <c r="T3075" s="16">
        <v>28.614999999999995</v>
      </c>
    </row>
    <row r="3076" spans="1:20" x14ac:dyDescent="0.3">
      <c r="A3076" t="s">
        <v>6723</v>
      </c>
      <c r="B3076" s="1">
        <v>42280</v>
      </c>
      <c r="C3076" s="1">
        <v>42285</v>
      </c>
      <c r="D3076" t="s">
        <v>473</v>
      </c>
      <c r="E3076" t="s">
        <v>1230</v>
      </c>
      <c r="F3076" t="s">
        <v>1231</v>
      </c>
      <c r="G3076" t="s">
        <v>449</v>
      </c>
      <c r="H3076" t="s">
        <v>450</v>
      </c>
      <c r="I3076" t="s">
        <v>465</v>
      </c>
      <c r="J3076" t="s">
        <v>466</v>
      </c>
      <c r="K3076">
        <v>90032</v>
      </c>
      <c r="L3076" t="s">
        <v>467</v>
      </c>
      <c r="M3076" t="s">
        <v>2891</v>
      </c>
      <c r="N3076" t="s">
        <v>455</v>
      </c>
      <c r="O3076" t="s">
        <v>456</v>
      </c>
      <c r="P3076" t="s">
        <v>2892</v>
      </c>
      <c r="Q3076">
        <v>120.666</v>
      </c>
      <c r="R3076">
        <v>2</v>
      </c>
      <c r="S3076">
        <v>0.15</v>
      </c>
      <c r="T3076" s="16">
        <v>18.454800000000002</v>
      </c>
    </row>
    <row r="3077" spans="1:20" x14ac:dyDescent="0.3">
      <c r="A3077" t="s">
        <v>6724</v>
      </c>
      <c r="B3077" s="1">
        <v>41840</v>
      </c>
      <c r="C3077" s="1">
        <v>41844</v>
      </c>
      <c r="D3077" t="s">
        <v>473</v>
      </c>
      <c r="E3077" t="s">
        <v>4246</v>
      </c>
      <c r="F3077" t="s">
        <v>4247</v>
      </c>
      <c r="G3077" t="s">
        <v>525</v>
      </c>
      <c r="H3077" t="s">
        <v>450</v>
      </c>
      <c r="I3077" t="s">
        <v>1240</v>
      </c>
      <c r="J3077" t="s">
        <v>527</v>
      </c>
      <c r="K3077">
        <v>75217</v>
      </c>
      <c r="L3077" t="s">
        <v>528</v>
      </c>
      <c r="M3077" t="s">
        <v>1944</v>
      </c>
      <c r="N3077" t="s">
        <v>469</v>
      </c>
      <c r="O3077" t="s">
        <v>482</v>
      </c>
      <c r="P3077" t="s">
        <v>1945</v>
      </c>
      <c r="Q3077">
        <v>342.86400000000003</v>
      </c>
      <c r="R3077">
        <v>3</v>
      </c>
      <c r="S3077">
        <v>0.2</v>
      </c>
      <c r="T3077" s="16">
        <v>38.572199999999953</v>
      </c>
    </row>
    <row r="3078" spans="1:20" x14ac:dyDescent="0.3">
      <c r="A3078" t="s">
        <v>6724</v>
      </c>
      <c r="B3078" s="1">
        <v>41840</v>
      </c>
      <c r="C3078" s="1">
        <v>41844</v>
      </c>
      <c r="D3078" t="s">
        <v>473</v>
      </c>
      <c r="E3078" t="s">
        <v>4246</v>
      </c>
      <c r="F3078" t="s">
        <v>4247</v>
      </c>
      <c r="G3078" t="s">
        <v>525</v>
      </c>
      <c r="H3078" t="s">
        <v>450</v>
      </c>
      <c r="I3078" t="s">
        <v>1240</v>
      </c>
      <c r="J3078" t="s">
        <v>527</v>
      </c>
      <c r="K3078">
        <v>75217</v>
      </c>
      <c r="L3078" t="s">
        <v>528</v>
      </c>
      <c r="M3078" t="s">
        <v>3937</v>
      </c>
      <c r="N3078" t="s">
        <v>455</v>
      </c>
      <c r="O3078" t="s">
        <v>488</v>
      </c>
      <c r="P3078" t="s">
        <v>3938</v>
      </c>
      <c r="Q3078">
        <v>16.739999999999998</v>
      </c>
      <c r="R3078">
        <v>5</v>
      </c>
      <c r="S3078">
        <v>0.6</v>
      </c>
      <c r="T3078" s="16">
        <v>-14.228999999999997</v>
      </c>
    </row>
    <row r="3079" spans="1:20" x14ac:dyDescent="0.3">
      <c r="A3079" t="s">
        <v>6724</v>
      </c>
      <c r="B3079" s="1">
        <v>41840</v>
      </c>
      <c r="C3079" s="1">
        <v>41844</v>
      </c>
      <c r="D3079" t="s">
        <v>473</v>
      </c>
      <c r="E3079" t="s">
        <v>4246</v>
      </c>
      <c r="F3079" t="s">
        <v>4247</v>
      </c>
      <c r="G3079" t="s">
        <v>525</v>
      </c>
      <c r="H3079" t="s">
        <v>450</v>
      </c>
      <c r="I3079" t="s">
        <v>1240</v>
      </c>
      <c r="J3079" t="s">
        <v>527</v>
      </c>
      <c r="K3079">
        <v>75217</v>
      </c>
      <c r="L3079" t="s">
        <v>528</v>
      </c>
      <c r="M3079" t="s">
        <v>2300</v>
      </c>
      <c r="N3079" t="s">
        <v>455</v>
      </c>
      <c r="O3079" t="s">
        <v>459</v>
      </c>
      <c r="P3079" t="s">
        <v>2301</v>
      </c>
      <c r="Q3079">
        <v>981.37199999999996</v>
      </c>
      <c r="R3079">
        <v>2</v>
      </c>
      <c r="S3079">
        <v>0.3</v>
      </c>
      <c r="T3079" s="16">
        <v>-140.19599999999997</v>
      </c>
    </row>
    <row r="3080" spans="1:20" x14ac:dyDescent="0.3">
      <c r="A3080" t="s">
        <v>6725</v>
      </c>
      <c r="B3080" s="1">
        <v>41780</v>
      </c>
      <c r="C3080" s="1">
        <v>41784</v>
      </c>
      <c r="D3080" t="s">
        <v>473</v>
      </c>
      <c r="E3080" t="s">
        <v>3828</v>
      </c>
      <c r="F3080" t="s">
        <v>3829</v>
      </c>
      <c r="G3080" t="s">
        <v>525</v>
      </c>
      <c r="H3080" t="s">
        <v>450</v>
      </c>
      <c r="I3080" t="s">
        <v>1373</v>
      </c>
      <c r="J3080" t="s">
        <v>466</v>
      </c>
      <c r="K3080">
        <v>92037</v>
      </c>
      <c r="L3080" t="s">
        <v>467</v>
      </c>
      <c r="M3080" t="s">
        <v>1195</v>
      </c>
      <c r="N3080" t="s">
        <v>469</v>
      </c>
      <c r="O3080" t="s">
        <v>491</v>
      </c>
      <c r="P3080" t="s">
        <v>1196</v>
      </c>
      <c r="Q3080">
        <v>31.84</v>
      </c>
      <c r="R3080">
        <v>8</v>
      </c>
      <c r="S3080">
        <v>0</v>
      </c>
      <c r="T3080" s="16">
        <v>10.507199999999997</v>
      </c>
    </row>
    <row r="3081" spans="1:20" x14ac:dyDescent="0.3">
      <c r="A3081" t="s">
        <v>6726</v>
      </c>
      <c r="B3081" s="1">
        <v>42982</v>
      </c>
      <c r="C3081" s="1">
        <v>42983</v>
      </c>
      <c r="D3081" t="s">
        <v>611</v>
      </c>
      <c r="E3081" t="s">
        <v>6727</v>
      </c>
      <c r="F3081" t="s">
        <v>6728</v>
      </c>
      <c r="G3081" t="s">
        <v>525</v>
      </c>
      <c r="H3081" t="s">
        <v>450</v>
      </c>
      <c r="I3081" t="s">
        <v>6554</v>
      </c>
      <c r="J3081" t="s">
        <v>466</v>
      </c>
      <c r="K3081">
        <v>92307</v>
      </c>
      <c r="L3081" t="s">
        <v>467</v>
      </c>
      <c r="M3081" t="s">
        <v>2702</v>
      </c>
      <c r="N3081" t="s">
        <v>469</v>
      </c>
      <c r="O3081" t="s">
        <v>513</v>
      </c>
      <c r="P3081" t="s">
        <v>2703</v>
      </c>
      <c r="Q3081">
        <v>12.96</v>
      </c>
      <c r="R3081">
        <v>2</v>
      </c>
      <c r="S3081">
        <v>0</v>
      </c>
      <c r="T3081" s="16">
        <v>6.2208000000000006</v>
      </c>
    </row>
    <row r="3082" spans="1:20" x14ac:dyDescent="0.3">
      <c r="A3082" t="s">
        <v>6726</v>
      </c>
      <c r="B3082" s="1">
        <v>42982</v>
      </c>
      <c r="C3082" s="1">
        <v>42983</v>
      </c>
      <c r="D3082" t="s">
        <v>611</v>
      </c>
      <c r="E3082" t="s">
        <v>6727</v>
      </c>
      <c r="F3082" t="s">
        <v>6728</v>
      </c>
      <c r="G3082" t="s">
        <v>525</v>
      </c>
      <c r="H3082" t="s">
        <v>450</v>
      </c>
      <c r="I3082" t="s">
        <v>6554</v>
      </c>
      <c r="J3082" t="s">
        <v>466</v>
      </c>
      <c r="K3082">
        <v>92307</v>
      </c>
      <c r="L3082" t="s">
        <v>467</v>
      </c>
      <c r="M3082" t="s">
        <v>3678</v>
      </c>
      <c r="N3082" t="s">
        <v>494</v>
      </c>
      <c r="O3082" t="s">
        <v>495</v>
      </c>
      <c r="P3082" t="s">
        <v>3679</v>
      </c>
      <c r="Q3082">
        <v>43.176000000000002</v>
      </c>
      <c r="R3082">
        <v>3</v>
      </c>
      <c r="S3082">
        <v>0.2</v>
      </c>
      <c r="T3082" s="16">
        <v>15.111599999999999</v>
      </c>
    </row>
    <row r="3083" spans="1:20" x14ac:dyDescent="0.3">
      <c r="A3083" t="s">
        <v>6729</v>
      </c>
      <c r="B3083" s="1">
        <v>42882</v>
      </c>
      <c r="C3083" s="1">
        <v>42888</v>
      </c>
      <c r="D3083" t="s">
        <v>473</v>
      </c>
      <c r="E3083" t="s">
        <v>1356</v>
      </c>
      <c r="F3083" t="s">
        <v>1357</v>
      </c>
      <c r="G3083" t="s">
        <v>525</v>
      </c>
      <c r="H3083" t="s">
        <v>450</v>
      </c>
      <c r="I3083" t="s">
        <v>1901</v>
      </c>
      <c r="J3083" t="s">
        <v>452</v>
      </c>
      <c r="K3083">
        <v>40214</v>
      </c>
      <c r="L3083" t="s">
        <v>453</v>
      </c>
      <c r="M3083" t="s">
        <v>3180</v>
      </c>
      <c r="N3083" t="s">
        <v>469</v>
      </c>
      <c r="O3083" t="s">
        <v>498</v>
      </c>
      <c r="P3083" t="s">
        <v>3181</v>
      </c>
      <c r="Q3083">
        <v>58.34</v>
      </c>
      <c r="R3083">
        <v>2</v>
      </c>
      <c r="S3083">
        <v>0</v>
      </c>
      <c r="T3083" s="16">
        <v>28.0032</v>
      </c>
    </row>
    <row r="3084" spans="1:20" x14ac:dyDescent="0.3">
      <c r="A3084" t="s">
        <v>6729</v>
      </c>
      <c r="B3084" s="1">
        <v>42882</v>
      </c>
      <c r="C3084" s="1">
        <v>42888</v>
      </c>
      <c r="D3084" t="s">
        <v>473</v>
      </c>
      <c r="E3084" t="s">
        <v>1356</v>
      </c>
      <c r="F3084" t="s">
        <v>1357</v>
      </c>
      <c r="G3084" t="s">
        <v>525</v>
      </c>
      <c r="H3084" t="s">
        <v>450</v>
      </c>
      <c r="I3084" t="s">
        <v>1901</v>
      </c>
      <c r="J3084" t="s">
        <v>452</v>
      </c>
      <c r="K3084">
        <v>40214</v>
      </c>
      <c r="L3084" t="s">
        <v>453</v>
      </c>
      <c r="M3084" t="s">
        <v>6218</v>
      </c>
      <c r="N3084" t="s">
        <v>494</v>
      </c>
      <c r="O3084" t="s">
        <v>495</v>
      </c>
      <c r="P3084" t="s">
        <v>6219</v>
      </c>
      <c r="Q3084">
        <v>539.97</v>
      </c>
      <c r="R3084">
        <v>3</v>
      </c>
      <c r="S3084">
        <v>0</v>
      </c>
      <c r="T3084" s="16">
        <v>134.99250000000001</v>
      </c>
    </row>
    <row r="3085" spans="1:20" x14ac:dyDescent="0.3">
      <c r="A3085" t="s">
        <v>6730</v>
      </c>
      <c r="B3085" s="1">
        <v>41667</v>
      </c>
      <c r="C3085" s="1">
        <v>41673</v>
      </c>
      <c r="D3085" t="s">
        <v>473</v>
      </c>
      <c r="E3085" t="s">
        <v>2238</v>
      </c>
      <c r="F3085" t="s">
        <v>2239</v>
      </c>
      <c r="G3085" t="s">
        <v>449</v>
      </c>
      <c r="H3085" t="s">
        <v>450</v>
      </c>
      <c r="I3085" t="s">
        <v>689</v>
      </c>
      <c r="J3085" t="s">
        <v>690</v>
      </c>
      <c r="K3085">
        <v>10024</v>
      </c>
      <c r="L3085" t="s">
        <v>571</v>
      </c>
      <c r="M3085" t="s">
        <v>1219</v>
      </c>
      <c r="N3085" t="s">
        <v>469</v>
      </c>
      <c r="O3085" t="s">
        <v>498</v>
      </c>
      <c r="P3085" t="s">
        <v>1220</v>
      </c>
      <c r="Q3085">
        <v>3.9280000000000004</v>
      </c>
      <c r="R3085">
        <v>1</v>
      </c>
      <c r="S3085">
        <v>0.2</v>
      </c>
      <c r="T3085" s="16">
        <v>1.3256999999999999</v>
      </c>
    </row>
    <row r="3086" spans="1:20" x14ac:dyDescent="0.3">
      <c r="A3086" t="s">
        <v>6731</v>
      </c>
      <c r="B3086" s="1">
        <v>42775</v>
      </c>
      <c r="C3086" s="1">
        <v>42780</v>
      </c>
      <c r="D3086" t="s">
        <v>473</v>
      </c>
      <c r="E3086" t="s">
        <v>5691</v>
      </c>
      <c r="F3086" t="s">
        <v>5692</v>
      </c>
      <c r="G3086" t="s">
        <v>449</v>
      </c>
      <c r="H3086" t="s">
        <v>450</v>
      </c>
      <c r="I3086" t="s">
        <v>607</v>
      </c>
      <c r="J3086" t="s">
        <v>527</v>
      </c>
      <c r="K3086">
        <v>77070</v>
      </c>
      <c r="L3086" t="s">
        <v>528</v>
      </c>
      <c r="M3086" t="s">
        <v>1939</v>
      </c>
      <c r="N3086" t="s">
        <v>469</v>
      </c>
      <c r="O3086" t="s">
        <v>498</v>
      </c>
      <c r="P3086" t="s">
        <v>1940</v>
      </c>
      <c r="Q3086">
        <v>252.78399999999996</v>
      </c>
      <c r="R3086">
        <v>4</v>
      </c>
      <c r="S3086">
        <v>0.8</v>
      </c>
      <c r="T3086" s="16">
        <v>-417.09360000000004</v>
      </c>
    </row>
    <row r="3087" spans="1:20" x14ac:dyDescent="0.3">
      <c r="A3087" t="s">
        <v>6731</v>
      </c>
      <c r="B3087" s="1">
        <v>42775</v>
      </c>
      <c r="C3087" s="1">
        <v>42780</v>
      </c>
      <c r="D3087" t="s">
        <v>473</v>
      </c>
      <c r="E3087" t="s">
        <v>5691</v>
      </c>
      <c r="F3087" t="s">
        <v>5692</v>
      </c>
      <c r="G3087" t="s">
        <v>449</v>
      </c>
      <c r="H3087" t="s">
        <v>450</v>
      </c>
      <c r="I3087" t="s">
        <v>607</v>
      </c>
      <c r="J3087" t="s">
        <v>527</v>
      </c>
      <c r="K3087">
        <v>77070</v>
      </c>
      <c r="L3087" t="s">
        <v>528</v>
      </c>
      <c r="M3087" t="s">
        <v>2993</v>
      </c>
      <c r="N3087" t="s">
        <v>494</v>
      </c>
      <c r="O3087" t="s">
        <v>584</v>
      </c>
      <c r="P3087" t="s">
        <v>2994</v>
      </c>
      <c r="Q3087">
        <v>127.98399999999999</v>
      </c>
      <c r="R3087">
        <v>2</v>
      </c>
      <c r="S3087">
        <v>0.2</v>
      </c>
      <c r="T3087" s="16">
        <v>15.997999999999987</v>
      </c>
    </row>
    <row r="3088" spans="1:20" x14ac:dyDescent="0.3">
      <c r="A3088" t="s">
        <v>6731</v>
      </c>
      <c r="B3088" s="1">
        <v>42775</v>
      </c>
      <c r="C3088" s="1">
        <v>42780</v>
      </c>
      <c r="D3088" t="s">
        <v>473</v>
      </c>
      <c r="E3088" t="s">
        <v>5691</v>
      </c>
      <c r="F3088" t="s">
        <v>5692</v>
      </c>
      <c r="G3088" t="s">
        <v>449</v>
      </c>
      <c r="H3088" t="s">
        <v>450</v>
      </c>
      <c r="I3088" t="s">
        <v>607</v>
      </c>
      <c r="J3088" t="s">
        <v>527</v>
      </c>
      <c r="K3088">
        <v>77070</v>
      </c>
      <c r="L3088" t="s">
        <v>528</v>
      </c>
      <c r="M3088" t="s">
        <v>6623</v>
      </c>
      <c r="N3088" t="s">
        <v>455</v>
      </c>
      <c r="O3088" t="s">
        <v>488</v>
      </c>
      <c r="P3088" t="s">
        <v>6624</v>
      </c>
      <c r="Q3088">
        <v>3.9840000000000004</v>
      </c>
      <c r="R3088">
        <v>2</v>
      </c>
      <c r="S3088">
        <v>0.6</v>
      </c>
      <c r="T3088" s="16">
        <v>-2.6892000000000005</v>
      </c>
    </row>
    <row r="3089" spans="1:20" x14ac:dyDescent="0.3">
      <c r="A3089" t="s">
        <v>6731</v>
      </c>
      <c r="B3089" s="1">
        <v>42775</v>
      </c>
      <c r="C3089" s="1">
        <v>42780</v>
      </c>
      <c r="D3089" t="s">
        <v>473</v>
      </c>
      <c r="E3089" t="s">
        <v>5691</v>
      </c>
      <c r="F3089" t="s">
        <v>5692</v>
      </c>
      <c r="G3089" t="s">
        <v>449</v>
      </c>
      <c r="H3089" t="s">
        <v>450</v>
      </c>
      <c r="I3089" t="s">
        <v>607</v>
      </c>
      <c r="J3089" t="s">
        <v>527</v>
      </c>
      <c r="K3089">
        <v>77070</v>
      </c>
      <c r="L3089" t="s">
        <v>528</v>
      </c>
      <c r="M3089" t="s">
        <v>3529</v>
      </c>
      <c r="N3089" t="s">
        <v>469</v>
      </c>
      <c r="O3089" t="s">
        <v>501</v>
      </c>
      <c r="P3089" t="s">
        <v>3530</v>
      </c>
      <c r="Q3089">
        <v>12.991999999999996</v>
      </c>
      <c r="R3089">
        <v>2</v>
      </c>
      <c r="S3089">
        <v>0.8</v>
      </c>
      <c r="T3089" s="16">
        <v>-32.480000000000004</v>
      </c>
    </row>
    <row r="3090" spans="1:20" x14ac:dyDescent="0.3">
      <c r="A3090" t="s">
        <v>6732</v>
      </c>
      <c r="B3090" s="1">
        <v>42825</v>
      </c>
      <c r="C3090" s="1">
        <v>42827</v>
      </c>
      <c r="D3090" t="s">
        <v>446</v>
      </c>
      <c r="E3090" t="s">
        <v>6035</v>
      </c>
      <c r="F3090" t="s">
        <v>6036</v>
      </c>
      <c r="G3090" t="s">
        <v>525</v>
      </c>
      <c r="H3090" t="s">
        <v>450</v>
      </c>
      <c r="I3090" t="s">
        <v>451</v>
      </c>
      <c r="J3090" t="s">
        <v>452</v>
      </c>
      <c r="K3090">
        <v>42420</v>
      </c>
      <c r="L3090" t="s">
        <v>453</v>
      </c>
      <c r="M3090" t="s">
        <v>4913</v>
      </c>
      <c r="N3090" t="s">
        <v>455</v>
      </c>
      <c r="O3090" t="s">
        <v>488</v>
      </c>
      <c r="P3090" t="s">
        <v>4914</v>
      </c>
      <c r="Q3090">
        <v>61</v>
      </c>
      <c r="R3090">
        <v>5</v>
      </c>
      <c r="S3090">
        <v>0</v>
      </c>
      <c r="T3090" s="16">
        <v>25.620000000000005</v>
      </c>
    </row>
    <row r="3091" spans="1:20" x14ac:dyDescent="0.3">
      <c r="A3091" t="s">
        <v>6732</v>
      </c>
      <c r="B3091" s="1">
        <v>42825</v>
      </c>
      <c r="C3091" s="1">
        <v>42827</v>
      </c>
      <c r="D3091" t="s">
        <v>446</v>
      </c>
      <c r="E3091" t="s">
        <v>6035</v>
      </c>
      <c r="F3091" t="s">
        <v>6036</v>
      </c>
      <c r="G3091" t="s">
        <v>525</v>
      </c>
      <c r="H3091" t="s">
        <v>450</v>
      </c>
      <c r="I3091" t="s">
        <v>451</v>
      </c>
      <c r="J3091" t="s">
        <v>452</v>
      </c>
      <c r="K3091">
        <v>42420</v>
      </c>
      <c r="L3091" t="s">
        <v>453</v>
      </c>
      <c r="M3091" t="s">
        <v>6733</v>
      </c>
      <c r="N3091" t="s">
        <v>494</v>
      </c>
      <c r="O3091" t="s">
        <v>495</v>
      </c>
      <c r="P3091" t="s">
        <v>6734</v>
      </c>
      <c r="Q3091">
        <v>671.93</v>
      </c>
      <c r="R3091">
        <v>7</v>
      </c>
      <c r="S3091">
        <v>0</v>
      </c>
      <c r="T3091" s="16">
        <v>188.1404</v>
      </c>
    </row>
    <row r="3092" spans="1:20" x14ac:dyDescent="0.3">
      <c r="A3092" t="s">
        <v>6735</v>
      </c>
      <c r="B3092" s="1">
        <v>42432</v>
      </c>
      <c r="C3092" s="1">
        <v>42437</v>
      </c>
      <c r="D3092" t="s">
        <v>473</v>
      </c>
      <c r="E3092" t="s">
        <v>485</v>
      </c>
      <c r="F3092" t="s">
        <v>486</v>
      </c>
      <c r="G3092" t="s">
        <v>449</v>
      </c>
      <c r="H3092" t="s">
        <v>450</v>
      </c>
      <c r="I3092" t="s">
        <v>1030</v>
      </c>
      <c r="J3092" t="s">
        <v>668</v>
      </c>
      <c r="K3092">
        <v>19711</v>
      </c>
      <c r="L3092" t="s">
        <v>571</v>
      </c>
      <c r="M3092" t="s">
        <v>3025</v>
      </c>
      <c r="N3092" t="s">
        <v>469</v>
      </c>
      <c r="O3092" t="s">
        <v>498</v>
      </c>
      <c r="P3092" t="s">
        <v>3026</v>
      </c>
      <c r="Q3092">
        <v>447.85999999999996</v>
      </c>
      <c r="R3092">
        <v>7</v>
      </c>
      <c r="S3092">
        <v>0</v>
      </c>
      <c r="T3092" s="16">
        <v>219.45140000000001</v>
      </c>
    </row>
    <row r="3093" spans="1:20" x14ac:dyDescent="0.3">
      <c r="A3093" t="s">
        <v>6735</v>
      </c>
      <c r="B3093" s="1">
        <v>42432</v>
      </c>
      <c r="C3093" s="1">
        <v>42437</v>
      </c>
      <c r="D3093" t="s">
        <v>473</v>
      </c>
      <c r="E3093" t="s">
        <v>485</v>
      </c>
      <c r="F3093" t="s">
        <v>486</v>
      </c>
      <c r="G3093" t="s">
        <v>449</v>
      </c>
      <c r="H3093" t="s">
        <v>450</v>
      </c>
      <c r="I3093" t="s">
        <v>1030</v>
      </c>
      <c r="J3093" t="s">
        <v>668</v>
      </c>
      <c r="K3093">
        <v>19711</v>
      </c>
      <c r="L3093" t="s">
        <v>571</v>
      </c>
      <c r="M3093" t="s">
        <v>3013</v>
      </c>
      <c r="N3093" t="s">
        <v>494</v>
      </c>
      <c r="O3093" t="s">
        <v>495</v>
      </c>
      <c r="P3093" t="s">
        <v>3014</v>
      </c>
      <c r="Q3093">
        <v>479.95</v>
      </c>
      <c r="R3093">
        <v>5</v>
      </c>
      <c r="S3093">
        <v>0</v>
      </c>
      <c r="T3093" s="16">
        <v>129.5865</v>
      </c>
    </row>
    <row r="3094" spans="1:20" x14ac:dyDescent="0.3">
      <c r="A3094" t="s">
        <v>6735</v>
      </c>
      <c r="B3094" s="1">
        <v>42432</v>
      </c>
      <c r="C3094" s="1">
        <v>42437</v>
      </c>
      <c r="D3094" t="s">
        <v>473</v>
      </c>
      <c r="E3094" t="s">
        <v>485</v>
      </c>
      <c r="F3094" t="s">
        <v>486</v>
      </c>
      <c r="G3094" t="s">
        <v>449</v>
      </c>
      <c r="H3094" t="s">
        <v>450</v>
      </c>
      <c r="I3094" t="s">
        <v>1030</v>
      </c>
      <c r="J3094" t="s">
        <v>668</v>
      </c>
      <c r="K3094">
        <v>19711</v>
      </c>
      <c r="L3094" t="s">
        <v>571</v>
      </c>
      <c r="M3094" t="s">
        <v>6736</v>
      </c>
      <c r="N3094" t="s">
        <v>469</v>
      </c>
      <c r="O3094" t="s">
        <v>513</v>
      </c>
      <c r="P3094" t="s">
        <v>6737</v>
      </c>
      <c r="Q3094">
        <v>166.44</v>
      </c>
      <c r="R3094">
        <v>3</v>
      </c>
      <c r="S3094">
        <v>0</v>
      </c>
      <c r="T3094" s="16">
        <v>79.891199999999998</v>
      </c>
    </row>
    <row r="3095" spans="1:20" x14ac:dyDescent="0.3">
      <c r="A3095" t="s">
        <v>6738</v>
      </c>
      <c r="B3095" s="1">
        <v>42239</v>
      </c>
      <c r="C3095" s="1">
        <v>42239</v>
      </c>
      <c r="D3095" t="s">
        <v>1716</v>
      </c>
      <c r="E3095" t="s">
        <v>1668</v>
      </c>
      <c r="F3095" t="s">
        <v>1669</v>
      </c>
      <c r="G3095" t="s">
        <v>449</v>
      </c>
      <c r="H3095" t="s">
        <v>450</v>
      </c>
      <c r="I3095" t="s">
        <v>6739</v>
      </c>
      <c r="J3095" t="s">
        <v>634</v>
      </c>
      <c r="K3095">
        <v>60440</v>
      </c>
      <c r="L3095" t="s">
        <v>528</v>
      </c>
      <c r="M3095" t="s">
        <v>2601</v>
      </c>
      <c r="N3095" t="s">
        <v>469</v>
      </c>
      <c r="O3095" t="s">
        <v>1002</v>
      </c>
      <c r="P3095" t="s">
        <v>2602</v>
      </c>
      <c r="Q3095">
        <v>31.680000000000003</v>
      </c>
      <c r="R3095">
        <v>4</v>
      </c>
      <c r="S3095">
        <v>0.2</v>
      </c>
      <c r="T3095" s="16">
        <v>2.7719999999999994</v>
      </c>
    </row>
    <row r="3096" spans="1:20" x14ac:dyDescent="0.3">
      <c r="A3096" t="s">
        <v>6738</v>
      </c>
      <c r="B3096" s="1">
        <v>42239</v>
      </c>
      <c r="C3096" s="1">
        <v>42239</v>
      </c>
      <c r="D3096" t="s">
        <v>1716</v>
      </c>
      <c r="E3096" t="s">
        <v>1668</v>
      </c>
      <c r="F3096" t="s">
        <v>1669</v>
      </c>
      <c r="G3096" t="s">
        <v>449</v>
      </c>
      <c r="H3096" t="s">
        <v>450</v>
      </c>
      <c r="I3096" t="s">
        <v>6739</v>
      </c>
      <c r="J3096" t="s">
        <v>634</v>
      </c>
      <c r="K3096">
        <v>60440</v>
      </c>
      <c r="L3096" t="s">
        <v>528</v>
      </c>
      <c r="M3096" t="s">
        <v>5011</v>
      </c>
      <c r="N3096" t="s">
        <v>469</v>
      </c>
      <c r="O3096" t="s">
        <v>513</v>
      </c>
      <c r="P3096" t="s">
        <v>5012</v>
      </c>
      <c r="Q3096">
        <v>10.368000000000002</v>
      </c>
      <c r="R3096">
        <v>2</v>
      </c>
      <c r="S3096">
        <v>0.2</v>
      </c>
      <c r="T3096" s="16">
        <v>3.6288</v>
      </c>
    </row>
    <row r="3097" spans="1:20" x14ac:dyDescent="0.3">
      <c r="A3097" t="s">
        <v>6738</v>
      </c>
      <c r="B3097" s="1">
        <v>42239</v>
      </c>
      <c r="C3097" s="1">
        <v>42239</v>
      </c>
      <c r="D3097" t="s">
        <v>1716</v>
      </c>
      <c r="E3097" t="s">
        <v>1668</v>
      </c>
      <c r="F3097" t="s">
        <v>1669</v>
      </c>
      <c r="G3097" t="s">
        <v>449</v>
      </c>
      <c r="H3097" t="s">
        <v>450</v>
      </c>
      <c r="I3097" t="s">
        <v>6739</v>
      </c>
      <c r="J3097" t="s">
        <v>634</v>
      </c>
      <c r="K3097">
        <v>60440</v>
      </c>
      <c r="L3097" t="s">
        <v>528</v>
      </c>
      <c r="M3097" t="s">
        <v>4421</v>
      </c>
      <c r="N3097" t="s">
        <v>469</v>
      </c>
      <c r="O3097" t="s">
        <v>692</v>
      </c>
      <c r="P3097" t="s">
        <v>986</v>
      </c>
      <c r="Q3097">
        <v>12.032</v>
      </c>
      <c r="R3097">
        <v>8</v>
      </c>
      <c r="S3097">
        <v>0.2</v>
      </c>
      <c r="T3097" s="16">
        <v>2.2559999999999993</v>
      </c>
    </row>
    <row r="3098" spans="1:20" x14ac:dyDescent="0.3">
      <c r="A3098" t="s">
        <v>6738</v>
      </c>
      <c r="B3098" s="1">
        <v>42239</v>
      </c>
      <c r="C3098" s="1">
        <v>42239</v>
      </c>
      <c r="D3098" t="s">
        <v>1716</v>
      </c>
      <c r="E3098" t="s">
        <v>1668</v>
      </c>
      <c r="F3098" t="s">
        <v>1669</v>
      </c>
      <c r="G3098" t="s">
        <v>449</v>
      </c>
      <c r="H3098" t="s">
        <v>450</v>
      </c>
      <c r="I3098" t="s">
        <v>6739</v>
      </c>
      <c r="J3098" t="s">
        <v>634</v>
      </c>
      <c r="K3098">
        <v>60440</v>
      </c>
      <c r="L3098" t="s">
        <v>528</v>
      </c>
      <c r="M3098" t="s">
        <v>1758</v>
      </c>
      <c r="N3098" t="s">
        <v>469</v>
      </c>
      <c r="O3098" t="s">
        <v>501</v>
      </c>
      <c r="P3098" t="s">
        <v>1759</v>
      </c>
      <c r="Q3098">
        <v>5.7679999999999989</v>
      </c>
      <c r="R3098">
        <v>2</v>
      </c>
      <c r="S3098">
        <v>0.8</v>
      </c>
      <c r="T3098" s="16">
        <v>-13.554800000000004</v>
      </c>
    </row>
    <row r="3099" spans="1:20" x14ac:dyDescent="0.3">
      <c r="A3099" t="s">
        <v>6740</v>
      </c>
      <c r="B3099" s="1">
        <v>42852</v>
      </c>
      <c r="C3099" s="1">
        <v>42856</v>
      </c>
      <c r="D3099" t="s">
        <v>473</v>
      </c>
      <c r="E3099" t="s">
        <v>904</v>
      </c>
      <c r="F3099" t="s">
        <v>905</v>
      </c>
      <c r="G3099" t="s">
        <v>464</v>
      </c>
      <c r="H3099" t="s">
        <v>450</v>
      </c>
      <c r="I3099" t="s">
        <v>526</v>
      </c>
      <c r="J3099" t="s">
        <v>527</v>
      </c>
      <c r="K3099">
        <v>76106</v>
      </c>
      <c r="L3099" t="s">
        <v>528</v>
      </c>
      <c r="M3099" t="s">
        <v>1701</v>
      </c>
      <c r="N3099" t="s">
        <v>469</v>
      </c>
      <c r="O3099" t="s">
        <v>470</v>
      </c>
      <c r="P3099" t="s">
        <v>1702</v>
      </c>
      <c r="Q3099">
        <v>33.119999999999997</v>
      </c>
      <c r="R3099">
        <v>4</v>
      </c>
      <c r="S3099">
        <v>0.2</v>
      </c>
      <c r="T3099" s="16">
        <v>11.592000000000001</v>
      </c>
    </row>
    <row r="3100" spans="1:20" x14ac:dyDescent="0.3">
      <c r="A3100" t="s">
        <v>6740</v>
      </c>
      <c r="B3100" s="1">
        <v>42852</v>
      </c>
      <c r="C3100" s="1">
        <v>42856</v>
      </c>
      <c r="D3100" t="s">
        <v>473</v>
      </c>
      <c r="E3100" t="s">
        <v>904</v>
      </c>
      <c r="F3100" t="s">
        <v>905</v>
      </c>
      <c r="G3100" t="s">
        <v>464</v>
      </c>
      <c r="H3100" t="s">
        <v>450</v>
      </c>
      <c r="I3100" t="s">
        <v>526</v>
      </c>
      <c r="J3100" t="s">
        <v>527</v>
      </c>
      <c r="K3100">
        <v>76106</v>
      </c>
      <c r="L3100" t="s">
        <v>528</v>
      </c>
      <c r="M3100" t="s">
        <v>1686</v>
      </c>
      <c r="N3100" t="s">
        <v>455</v>
      </c>
      <c r="O3100" t="s">
        <v>456</v>
      </c>
      <c r="P3100" t="s">
        <v>1687</v>
      </c>
      <c r="Q3100">
        <v>220.26559999999998</v>
      </c>
      <c r="R3100">
        <v>4</v>
      </c>
      <c r="S3100">
        <v>0.32</v>
      </c>
      <c r="T3100" s="16">
        <v>-42.1096</v>
      </c>
    </row>
    <row r="3101" spans="1:20" x14ac:dyDescent="0.3">
      <c r="A3101" t="s">
        <v>6741</v>
      </c>
      <c r="B3101" s="1">
        <v>42839</v>
      </c>
      <c r="C3101" s="1">
        <v>42844</v>
      </c>
      <c r="D3101" t="s">
        <v>473</v>
      </c>
      <c r="E3101" t="s">
        <v>3690</v>
      </c>
      <c r="F3101" t="s">
        <v>3691</v>
      </c>
      <c r="G3101" t="s">
        <v>449</v>
      </c>
      <c r="H3101" t="s">
        <v>450</v>
      </c>
      <c r="I3101" t="s">
        <v>689</v>
      </c>
      <c r="J3101" t="s">
        <v>690</v>
      </c>
      <c r="K3101">
        <v>10024</v>
      </c>
      <c r="L3101" t="s">
        <v>571</v>
      </c>
      <c r="M3101" t="s">
        <v>6053</v>
      </c>
      <c r="N3101" t="s">
        <v>469</v>
      </c>
      <c r="O3101" t="s">
        <v>498</v>
      </c>
      <c r="P3101" t="s">
        <v>1645</v>
      </c>
      <c r="Q3101">
        <v>10.776000000000002</v>
      </c>
      <c r="R3101">
        <v>3</v>
      </c>
      <c r="S3101">
        <v>0.2</v>
      </c>
      <c r="T3101" s="16">
        <v>3.5021999999999989</v>
      </c>
    </row>
    <row r="3102" spans="1:20" x14ac:dyDescent="0.3">
      <c r="A3102" t="s">
        <v>6741</v>
      </c>
      <c r="B3102" s="1">
        <v>42839</v>
      </c>
      <c r="C3102" s="1">
        <v>42844</v>
      </c>
      <c r="D3102" t="s">
        <v>473</v>
      </c>
      <c r="E3102" t="s">
        <v>3690</v>
      </c>
      <c r="F3102" t="s">
        <v>3691</v>
      </c>
      <c r="G3102" t="s">
        <v>449</v>
      </c>
      <c r="H3102" t="s">
        <v>450</v>
      </c>
      <c r="I3102" t="s">
        <v>689</v>
      </c>
      <c r="J3102" t="s">
        <v>690</v>
      </c>
      <c r="K3102">
        <v>10024</v>
      </c>
      <c r="L3102" t="s">
        <v>571</v>
      </c>
      <c r="M3102" t="s">
        <v>3212</v>
      </c>
      <c r="N3102" t="s">
        <v>455</v>
      </c>
      <c r="O3102" t="s">
        <v>456</v>
      </c>
      <c r="P3102" t="s">
        <v>3213</v>
      </c>
      <c r="Q3102">
        <v>242.35200000000003</v>
      </c>
      <c r="R3102">
        <v>3</v>
      </c>
      <c r="S3102">
        <v>0.2</v>
      </c>
      <c r="T3102" s="16">
        <v>9.0881999999999721</v>
      </c>
    </row>
    <row r="3103" spans="1:20" x14ac:dyDescent="0.3">
      <c r="A3103" t="s">
        <v>6742</v>
      </c>
      <c r="B3103" s="1">
        <v>43091</v>
      </c>
      <c r="C3103" s="1">
        <v>43096</v>
      </c>
      <c r="D3103" t="s">
        <v>446</v>
      </c>
      <c r="E3103" t="s">
        <v>6743</v>
      </c>
      <c r="F3103" t="s">
        <v>6744</v>
      </c>
      <c r="G3103" t="s">
        <v>464</v>
      </c>
      <c r="H3103" t="s">
        <v>450</v>
      </c>
      <c r="I3103" t="s">
        <v>4009</v>
      </c>
      <c r="J3103" t="s">
        <v>1826</v>
      </c>
      <c r="K3103">
        <v>2908</v>
      </c>
      <c r="L3103" t="s">
        <v>571</v>
      </c>
      <c r="M3103" t="s">
        <v>2033</v>
      </c>
      <c r="N3103" t="s">
        <v>469</v>
      </c>
      <c r="O3103" t="s">
        <v>1002</v>
      </c>
      <c r="P3103" t="s">
        <v>2034</v>
      </c>
      <c r="Q3103">
        <v>695.16</v>
      </c>
      <c r="R3103">
        <v>6</v>
      </c>
      <c r="S3103">
        <v>0</v>
      </c>
      <c r="T3103" s="16">
        <v>34.757999999999953</v>
      </c>
    </row>
    <row r="3104" spans="1:20" x14ac:dyDescent="0.3">
      <c r="A3104" t="s">
        <v>6742</v>
      </c>
      <c r="B3104" s="1">
        <v>43091</v>
      </c>
      <c r="C3104" s="1">
        <v>43096</v>
      </c>
      <c r="D3104" t="s">
        <v>446</v>
      </c>
      <c r="E3104" t="s">
        <v>6743</v>
      </c>
      <c r="F3104" t="s">
        <v>6744</v>
      </c>
      <c r="G3104" t="s">
        <v>464</v>
      </c>
      <c r="H3104" t="s">
        <v>450</v>
      </c>
      <c r="I3104" t="s">
        <v>4009</v>
      </c>
      <c r="J3104" t="s">
        <v>1826</v>
      </c>
      <c r="K3104">
        <v>2908</v>
      </c>
      <c r="L3104" t="s">
        <v>571</v>
      </c>
      <c r="M3104" t="s">
        <v>6745</v>
      </c>
      <c r="N3104" t="s">
        <v>455</v>
      </c>
      <c r="O3104" t="s">
        <v>456</v>
      </c>
      <c r="P3104" t="s">
        <v>6746</v>
      </c>
      <c r="Q3104">
        <v>220.98</v>
      </c>
      <c r="R3104">
        <v>1</v>
      </c>
      <c r="S3104">
        <v>0</v>
      </c>
      <c r="T3104" s="16">
        <v>50.825400000000002</v>
      </c>
    </row>
    <row r="3105" spans="1:20" x14ac:dyDescent="0.3">
      <c r="A3105" t="s">
        <v>6747</v>
      </c>
      <c r="B3105" s="1">
        <v>42712</v>
      </c>
      <c r="C3105" s="1">
        <v>42716</v>
      </c>
      <c r="D3105" t="s">
        <v>473</v>
      </c>
      <c r="E3105" t="s">
        <v>6357</v>
      </c>
      <c r="F3105" t="s">
        <v>6358</v>
      </c>
      <c r="G3105" t="s">
        <v>525</v>
      </c>
      <c r="H3105" t="s">
        <v>450</v>
      </c>
      <c r="I3105" t="s">
        <v>920</v>
      </c>
      <c r="J3105" t="s">
        <v>921</v>
      </c>
      <c r="K3105">
        <v>43229</v>
      </c>
      <c r="L3105" t="s">
        <v>571</v>
      </c>
      <c r="M3105" t="s">
        <v>6748</v>
      </c>
      <c r="N3105" t="s">
        <v>469</v>
      </c>
      <c r="O3105" t="s">
        <v>498</v>
      </c>
      <c r="P3105" t="s">
        <v>6749</v>
      </c>
      <c r="Q3105">
        <v>12.957000000000001</v>
      </c>
      <c r="R3105">
        <v>7</v>
      </c>
      <c r="S3105">
        <v>0.7</v>
      </c>
      <c r="T3105" s="16">
        <v>-9.5018000000000029</v>
      </c>
    </row>
    <row r="3106" spans="1:20" x14ac:dyDescent="0.3">
      <c r="A3106" t="s">
        <v>6750</v>
      </c>
      <c r="B3106" s="1">
        <v>42817</v>
      </c>
      <c r="C3106" s="1">
        <v>42823</v>
      </c>
      <c r="D3106" t="s">
        <v>473</v>
      </c>
      <c r="E3106" t="s">
        <v>6751</v>
      </c>
      <c r="F3106" t="s">
        <v>6752</v>
      </c>
      <c r="G3106" t="s">
        <v>449</v>
      </c>
      <c r="H3106" t="s">
        <v>450</v>
      </c>
      <c r="I3106" t="s">
        <v>689</v>
      </c>
      <c r="J3106" t="s">
        <v>690</v>
      </c>
      <c r="K3106">
        <v>10024</v>
      </c>
      <c r="L3106" t="s">
        <v>571</v>
      </c>
      <c r="M3106" t="s">
        <v>6753</v>
      </c>
      <c r="N3106" t="s">
        <v>469</v>
      </c>
      <c r="O3106" t="s">
        <v>513</v>
      </c>
      <c r="P3106" t="s">
        <v>6754</v>
      </c>
      <c r="Q3106">
        <v>25.68</v>
      </c>
      <c r="R3106">
        <v>6</v>
      </c>
      <c r="S3106">
        <v>0</v>
      </c>
      <c r="T3106" s="16">
        <v>11.555999999999997</v>
      </c>
    </row>
    <row r="3107" spans="1:20" x14ac:dyDescent="0.3">
      <c r="A3107" t="s">
        <v>6755</v>
      </c>
      <c r="B3107" s="1">
        <v>42576</v>
      </c>
      <c r="C3107" s="1">
        <v>42580</v>
      </c>
      <c r="D3107" t="s">
        <v>473</v>
      </c>
      <c r="E3107" t="s">
        <v>1931</v>
      </c>
      <c r="F3107" t="s">
        <v>1932</v>
      </c>
      <c r="G3107" t="s">
        <v>464</v>
      </c>
      <c r="H3107" t="s">
        <v>450</v>
      </c>
      <c r="I3107" t="s">
        <v>607</v>
      </c>
      <c r="J3107" t="s">
        <v>527</v>
      </c>
      <c r="K3107">
        <v>77070</v>
      </c>
      <c r="L3107" t="s">
        <v>528</v>
      </c>
      <c r="M3107" t="s">
        <v>2453</v>
      </c>
      <c r="N3107" t="s">
        <v>469</v>
      </c>
      <c r="O3107" t="s">
        <v>470</v>
      </c>
      <c r="P3107" t="s">
        <v>2454</v>
      </c>
      <c r="Q3107">
        <v>15.712000000000002</v>
      </c>
      <c r="R3107">
        <v>4</v>
      </c>
      <c r="S3107">
        <v>0.2</v>
      </c>
      <c r="T3107" s="16">
        <v>5.6955999999999989</v>
      </c>
    </row>
    <row r="3108" spans="1:20" x14ac:dyDescent="0.3">
      <c r="A3108" t="s">
        <v>6756</v>
      </c>
      <c r="B3108" s="1">
        <v>42926</v>
      </c>
      <c r="C3108" s="1">
        <v>42930</v>
      </c>
      <c r="D3108" t="s">
        <v>473</v>
      </c>
      <c r="E3108" t="s">
        <v>4100</v>
      </c>
      <c r="F3108" t="s">
        <v>4101</v>
      </c>
      <c r="G3108" t="s">
        <v>525</v>
      </c>
      <c r="H3108" t="s">
        <v>450</v>
      </c>
      <c r="I3108" t="s">
        <v>879</v>
      </c>
      <c r="J3108" t="s">
        <v>634</v>
      </c>
      <c r="K3108">
        <v>60505</v>
      </c>
      <c r="L3108" t="s">
        <v>528</v>
      </c>
      <c r="M3108" t="s">
        <v>3650</v>
      </c>
      <c r="N3108" t="s">
        <v>469</v>
      </c>
      <c r="O3108" t="s">
        <v>482</v>
      </c>
      <c r="P3108" t="s">
        <v>3651</v>
      </c>
      <c r="Q3108">
        <v>298.464</v>
      </c>
      <c r="R3108">
        <v>6</v>
      </c>
      <c r="S3108">
        <v>0.2</v>
      </c>
      <c r="T3108" s="16">
        <v>26.115600000000015</v>
      </c>
    </row>
    <row r="3109" spans="1:20" x14ac:dyDescent="0.3">
      <c r="A3109" t="s">
        <v>6757</v>
      </c>
      <c r="B3109" s="1">
        <v>42568</v>
      </c>
      <c r="C3109" s="1">
        <v>42573</v>
      </c>
      <c r="D3109" t="s">
        <v>473</v>
      </c>
      <c r="E3109" t="s">
        <v>508</v>
      </c>
      <c r="F3109" t="s">
        <v>509</v>
      </c>
      <c r="G3109" t="s">
        <v>449</v>
      </c>
      <c r="H3109" t="s">
        <v>450</v>
      </c>
      <c r="I3109" t="s">
        <v>741</v>
      </c>
      <c r="J3109" t="s">
        <v>1020</v>
      </c>
      <c r="K3109">
        <v>65807</v>
      </c>
      <c r="L3109" t="s">
        <v>528</v>
      </c>
      <c r="M3109" t="s">
        <v>6758</v>
      </c>
      <c r="N3109" t="s">
        <v>469</v>
      </c>
      <c r="O3109" t="s">
        <v>513</v>
      </c>
      <c r="P3109" t="s">
        <v>6759</v>
      </c>
      <c r="Q3109">
        <v>21.93</v>
      </c>
      <c r="R3109">
        <v>3</v>
      </c>
      <c r="S3109">
        <v>0</v>
      </c>
      <c r="T3109" s="16">
        <v>10.087799999999998</v>
      </c>
    </row>
    <row r="3110" spans="1:20" x14ac:dyDescent="0.3">
      <c r="A3110" t="s">
        <v>6757</v>
      </c>
      <c r="B3110" s="1">
        <v>42568</v>
      </c>
      <c r="C3110" s="1">
        <v>42573</v>
      </c>
      <c r="D3110" t="s">
        <v>473</v>
      </c>
      <c r="E3110" t="s">
        <v>508</v>
      </c>
      <c r="F3110" t="s">
        <v>509</v>
      </c>
      <c r="G3110" t="s">
        <v>449</v>
      </c>
      <c r="H3110" t="s">
        <v>450</v>
      </c>
      <c r="I3110" t="s">
        <v>741</v>
      </c>
      <c r="J3110" t="s">
        <v>1020</v>
      </c>
      <c r="K3110">
        <v>65807</v>
      </c>
      <c r="L3110" t="s">
        <v>528</v>
      </c>
      <c r="M3110" t="s">
        <v>3825</v>
      </c>
      <c r="N3110" t="s">
        <v>469</v>
      </c>
      <c r="O3110" t="s">
        <v>482</v>
      </c>
      <c r="P3110" t="s">
        <v>3826</v>
      </c>
      <c r="Q3110">
        <v>242.94</v>
      </c>
      <c r="R3110">
        <v>3</v>
      </c>
      <c r="S3110">
        <v>0</v>
      </c>
      <c r="T3110" s="16">
        <v>4.8588000000000164</v>
      </c>
    </row>
    <row r="3111" spans="1:20" x14ac:dyDescent="0.3">
      <c r="A3111" t="s">
        <v>6757</v>
      </c>
      <c r="B3111" s="1">
        <v>42568</v>
      </c>
      <c r="C3111" s="1">
        <v>42573</v>
      </c>
      <c r="D3111" t="s">
        <v>473</v>
      </c>
      <c r="E3111" t="s">
        <v>508</v>
      </c>
      <c r="F3111" t="s">
        <v>509</v>
      </c>
      <c r="G3111" t="s">
        <v>449</v>
      </c>
      <c r="H3111" t="s">
        <v>450</v>
      </c>
      <c r="I3111" t="s">
        <v>741</v>
      </c>
      <c r="J3111" t="s">
        <v>1020</v>
      </c>
      <c r="K3111">
        <v>65807</v>
      </c>
      <c r="L3111" t="s">
        <v>528</v>
      </c>
      <c r="M3111" t="s">
        <v>3670</v>
      </c>
      <c r="N3111" t="s">
        <v>469</v>
      </c>
      <c r="O3111" t="s">
        <v>513</v>
      </c>
      <c r="P3111" t="s">
        <v>3671</v>
      </c>
      <c r="Q3111">
        <v>7.64</v>
      </c>
      <c r="R3111">
        <v>1</v>
      </c>
      <c r="S3111">
        <v>0</v>
      </c>
      <c r="T3111" s="16">
        <v>3.7435999999999998</v>
      </c>
    </row>
    <row r="3112" spans="1:20" x14ac:dyDescent="0.3">
      <c r="A3112" t="s">
        <v>6757</v>
      </c>
      <c r="B3112" s="1">
        <v>42568</v>
      </c>
      <c r="C3112" s="1">
        <v>42573</v>
      </c>
      <c r="D3112" t="s">
        <v>473</v>
      </c>
      <c r="E3112" t="s">
        <v>508</v>
      </c>
      <c r="F3112" t="s">
        <v>509</v>
      </c>
      <c r="G3112" t="s">
        <v>449</v>
      </c>
      <c r="H3112" t="s">
        <v>450</v>
      </c>
      <c r="I3112" t="s">
        <v>741</v>
      </c>
      <c r="J3112" t="s">
        <v>1020</v>
      </c>
      <c r="K3112">
        <v>65807</v>
      </c>
      <c r="L3112" t="s">
        <v>528</v>
      </c>
      <c r="M3112" t="s">
        <v>2555</v>
      </c>
      <c r="N3112" t="s">
        <v>469</v>
      </c>
      <c r="O3112" t="s">
        <v>513</v>
      </c>
      <c r="P3112" t="s">
        <v>2556</v>
      </c>
      <c r="Q3112">
        <v>51.84</v>
      </c>
      <c r="R3112">
        <v>8</v>
      </c>
      <c r="S3112">
        <v>0</v>
      </c>
      <c r="T3112" s="16">
        <v>25.401600000000002</v>
      </c>
    </row>
    <row r="3113" spans="1:20" x14ac:dyDescent="0.3">
      <c r="A3113" t="s">
        <v>6757</v>
      </c>
      <c r="B3113" s="1">
        <v>42568</v>
      </c>
      <c r="C3113" s="1">
        <v>42573</v>
      </c>
      <c r="D3113" t="s">
        <v>473</v>
      </c>
      <c r="E3113" t="s">
        <v>508</v>
      </c>
      <c r="F3113" t="s">
        <v>509</v>
      </c>
      <c r="G3113" t="s">
        <v>449</v>
      </c>
      <c r="H3113" t="s">
        <v>450</v>
      </c>
      <c r="I3113" t="s">
        <v>741</v>
      </c>
      <c r="J3113" t="s">
        <v>1020</v>
      </c>
      <c r="K3113">
        <v>65807</v>
      </c>
      <c r="L3113" t="s">
        <v>528</v>
      </c>
      <c r="M3113" t="s">
        <v>5432</v>
      </c>
      <c r="N3113" t="s">
        <v>469</v>
      </c>
      <c r="O3113" t="s">
        <v>482</v>
      </c>
      <c r="P3113" t="s">
        <v>5433</v>
      </c>
      <c r="Q3113">
        <v>265.17</v>
      </c>
      <c r="R3113">
        <v>1</v>
      </c>
      <c r="S3113">
        <v>0</v>
      </c>
      <c r="T3113" s="16">
        <v>47.730599999999981</v>
      </c>
    </row>
    <row r="3114" spans="1:20" x14ac:dyDescent="0.3">
      <c r="A3114" t="s">
        <v>6760</v>
      </c>
      <c r="B3114" s="1">
        <v>42605</v>
      </c>
      <c r="C3114" s="1">
        <v>42612</v>
      </c>
      <c r="D3114" t="s">
        <v>473</v>
      </c>
      <c r="E3114" t="s">
        <v>4419</v>
      </c>
      <c r="F3114" t="s">
        <v>4420</v>
      </c>
      <c r="G3114" t="s">
        <v>449</v>
      </c>
      <c r="H3114" t="s">
        <v>450</v>
      </c>
      <c r="I3114" t="s">
        <v>518</v>
      </c>
      <c r="J3114" t="s">
        <v>519</v>
      </c>
      <c r="K3114">
        <v>98105</v>
      </c>
      <c r="L3114" t="s">
        <v>467</v>
      </c>
      <c r="M3114" t="s">
        <v>6761</v>
      </c>
      <c r="N3114" t="s">
        <v>494</v>
      </c>
      <c r="O3114" t="s">
        <v>1107</v>
      </c>
      <c r="P3114" t="s">
        <v>6762</v>
      </c>
      <c r="Q3114">
        <v>837.59999999999991</v>
      </c>
      <c r="R3114">
        <v>3</v>
      </c>
      <c r="S3114">
        <v>0.2</v>
      </c>
      <c r="T3114" s="16">
        <v>62.82000000000005</v>
      </c>
    </row>
    <row r="3115" spans="1:20" x14ac:dyDescent="0.3">
      <c r="A3115" t="s">
        <v>6760</v>
      </c>
      <c r="B3115" s="1">
        <v>42605</v>
      </c>
      <c r="C3115" s="1">
        <v>42612</v>
      </c>
      <c r="D3115" t="s">
        <v>473</v>
      </c>
      <c r="E3115" t="s">
        <v>4419</v>
      </c>
      <c r="F3115" t="s">
        <v>4420</v>
      </c>
      <c r="G3115" t="s">
        <v>449</v>
      </c>
      <c r="H3115" t="s">
        <v>450</v>
      </c>
      <c r="I3115" t="s">
        <v>518</v>
      </c>
      <c r="J3115" t="s">
        <v>519</v>
      </c>
      <c r="K3115">
        <v>98105</v>
      </c>
      <c r="L3115" t="s">
        <v>467</v>
      </c>
      <c r="M3115" t="s">
        <v>928</v>
      </c>
      <c r="N3115" t="s">
        <v>469</v>
      </c>
      <c r="O3115" t="s">
        <v>596</v>
      </c>
      <c r="P3115" t="s">
        <v>929</v>
      </c>
      <c r="Q3115">
        <v>135.9</v>
      </c>
      <c r="R3115">
        <v>5</v>
      </c>
      <c r="S3115">
        <v>0</v>
      </c>
      <c r="T3115" s="16">
        <v>63.872999999999998</v>
      </c>
    </row>
    <row r="3116" spans="1:20" x14ac:dyDescent="0.3">
      <c r="A3116" t="s">
        <v>6760</v>
      </c>
      <c r="B3116" s="1">
        <v>42605</v>
      </c>
      <c r="C3116" s="1">
        <v>42612</v>
      </c>
      <c r="D3116" t="s">
        <v>473</v>
      </c>
      <c r="E3116" t="s">
        <v>4419</v>
      </c>
      <c r="F3116" t="s">
        <v>4420</v>
      </c>
      <c r="G3116" t="s">
        <v>449</v>
      </c>
      <c r="H3116" t="s">
        <v>450</v>
      </c>
      <c r="I3116" t="s">
        <v>518</v>
      </c>
      <c r="J3116" t="s">
        <v>519</v>
      </c>
      <c r="K3116">
        <v>98105</v>
      </c>
      <c r="L3116" t="s">
        <v>467</v>
      </c>
      <c r="M3116" t="s">
        <v>5292</v>
      </c>
      <c r="N3116" t="s">
        <v>469</v>
      </c>
      <c r="O3116" t="s">
        <v>513</v>
      </c>
      <c r="P3116" t="s">
        <v>5293</v>
      </c>
      <c r="Q3116">
        <v>34.68</v>
      </c>
      <c r="R3116">
        <v>6</v>
      </c>
      <c r="S3116">
        <v>0</v>
      </c>
      <c r="T3116" s="16">
        <v>16.993200000000002</v>
      </c>
    </row>
    <row r="3117" spans="1:20" x14ac:dyDescent="0.3">
      <c r="A3117" t="s">
        <v>6760</v>
      </c>
      <c r="B3117" s="1">
        <v>42605</v>
      </c>
      <c r="C3117" s="1">
        <v>42612</v>
      </c>
      <c r="D3117" t="s">
        <v>473</v>
      </c>
      <c r="E3117" t="s">
        <v>4419</v>
      </c>
      <c r="F3117" t="s">
        <v>4420</v>
      </c>
      <c r="G3117" t="s">
        <v>449</v>
      </c>
      <c r="H3117" t="s">
        <v>450</v>
      </c>
      <c r="I3117" t="s">
        <v>518</v>
      </c>
      <c r="J3117" t="s">
        <v>519</v>
      </c>
      <c r="K3117">
        <v>98105</v>
      </c>
      <c r="L3117" t="s">
        <v>467</v>
      </c>
      <c r="M3117" t="s">
        <v>3977</v>
      </c>
      <c r="N3117" t="s">
        <v>455</v>
      </c>
      <c r="O3117" t="s">
        <v>459</v>
      </c>
      <c r="P3117" t="s">
        <v>3978</v>
      </c>
      <c r="Q3117">
        <v>532.70400000000006</v>
      </c>
      <c r="R3117">
        <v>6</v>
      </c>
      <c r="S3117">
        <v>0.2</v>
      </c>
      <c r="T3117" s="16">
        <v>-39.952800000000025</v>
      </c>
    </row>
    <row r="3118" spans="1:20" x14ac:dyDescent="0.3">
      <c r="A3118" t="s">
        <v>6760</v>
      </c>
      <c r="B3118" s="1">
        <v>42605</v>
      </c>
      <c r="C3118" s="1">
        <v>42612</v>
      </c>
      <c r="D3118" t="s">
        <v>473</v>
      </c>
      <c r="E3118" t="s">
        <v>4419</v>
      </c>
      <c r="F3118" t="s">
        <v>4420</v>
      </c>
      <c r="G3118" t="s">
        <v>449</v>
      </c>
      <c r="H3118" t="s">
        <v>450</v>
      </c>
      <c r="I3118" t="s">
        <v>518</v>
      </c>
      <c r="J3118" t="s">
        <v>519</v>
      </c>
      <c r="K3118">
        <v>98105</v>
      </c>
      <c r="L3118" t="s">
        <v>467</v>
      </c>
      <c r="M3118" t="s">
        <v>564</v>
      </c>
      <c r="N3118" t="s">
        <v>469</v>
      </c>
      <c r="O3118" t="s">
        <v>501</v>
      </c>
      <c r="P3118" t="s">
        <v>565</v>
      </c>
      <c r="Q3118">
        <v>43.099999999999994</v>
      </c>
      <c r="R3118">
        <v>5</v>
      </c>
      <c r="S3118">
        <v>0</v>
      </c>
      <c r="T3118" s="16">
        <v>11.206</v>
      </c>
    </row>
    <row r="3119" spans="1:20" x14ac:dyDescent="0.3">
      <c r="A3119" t="s">
        <v>6760</v>
      </c>
      <c r="B3119" s="1">
        <v>42605</v>
      </c>
      <c r="C3119" s="1">
        <v>42612</v>
      </c>
      <c r="D3119" t="s">
        <v>473</v>
      </c>
      <c r="E3119" t="s">
        <v>4419</v>
      </c>
      <c r="F3119" t="s">
        <v>4420</v>
      </c>
      <c r="G3119" t="s">
        <v>449</v>
      </c>
      <c r="H3119" t="s">
        <v>450</v>
      </c>
      <c r="I3119" t="s">
        <v>518</v>
      </c>
      <c r="J3119" t="s">
        <v>519</v>
      </c>
      <c r="K3119">
        <v>98105</v>
      </c>
      <c r="L3119" t="s">
        <v>467</v>
      </c>
      <c r="M3119" t="s">
        <v>1143</v>
      </c>
      <c r="N3119" t="s">
        <v>469</v>
      </c>
      <c r="O3119" t="s">
        <v>1002</v>
      </c>
      <c r="P3119" t="s">
        <v>1144</v>
      </c>
      <c r="Q3119">
        <v>15.88</v>
      </c>
      <c r="R3119">
        <v>4</v>
      </c>
      <c r="S3119">
        <v>0</v>
      </c>
      <c r="T3119" s="16">
        <v>0.15879999999999939</v>
      </c>
    </row>
    <row r="3120" spans="1:20" x14ac:dyDescent="0.3">
      <c r="A3120" t="s">
        <v>6763</v>
      </c>
      <c r="B3120" s="1">
        <v>42166</v>
      </c>
      <c r="C3120" s="1">
        <v>42167</v>
      </c>
      <c r="D3120" t="s">
        <v>611</v>
      </c>
      <c r="E3120" t="s">
        <v>4939</v>
      </c>
      <c r="F3120" t="s">
        <v>4940</v>
      </c>
      <c r="G3120" t="s">
        <v>464</v>
      </c>
      <c r="H3120" t="s">
        <v>450</v>
      </c>
      <c r="I3120" t="s">
        <v>2220</v>
      </c>
      <c r="J3120" t="s">
        <v>477</v>
      </c>
      <c r="K3120">
        <v>33801</v>
      </c>
      <c r="L3120" t="s">
        <v>453</v>
      </c>
      <c r="M3120" t="s">
        <v>1621</v>
      </c>
      <c r="N3120" t="s">
        <v>455</v>
      </c>
      <c r="O3120" t="s">
        <v>459</v>
      </c>
      <c r="P3120" t="s">
        <v>1622</v>
      </c>
      <c r="Q3120">
        <v>1123.92</v>
      </c>
      <c r="R3120">
        <v>5</v>
      </c>
      <c r="S3120">
        <v>0.2</v>
      </c>
      <c r="T3120" s="16">
        <v>-182.63700000000017</v>
      </c>
    </row>
    <row r="3121" spans="1:20" x14ac:dyDescent="0.3">
      <c r="A3121" t="s">
        <v>6763</v>
      </c>
      <c r="B3121" s="1">
        <v>42166</v>
      </c>
      <c r="C3121" s="1">
        <v>42167</v>
      </c>
      <c r="D3121" t="s">
        <v>611</v>
      </c>
      <c r="E3121" t="s">
        <v>4939</v>
      </c>
      <c r="F3121" t="s">
        <v>4940</v>
      </c>
      <c r="G3121" t="s">
        <v>464</v>
      </c>
      <c r="H3121" t="s">
        <v>450</v>
      </c>
      <c r="I3121" t="s">
        <v>2220</v>
      </c>
      <c r="J3121" t="s">
        <v>477</v>
      </c>
      <c r="K3121">
        <v>33801</v>
      </c>
      <c r="L3121" t="s">
        <v>453</v>
      </c>
      <c r="M3121" t="s">
        <v>2348</v>
      </c>
      <c r="N3121" t="s">
        <v>494</v>
      </c>
      <c r="O3121" t="s">
        <v>495</v>
      </c>
      <c r="P3121" t="s">
        <v>2349</v>
      </c>
      <c r="Q3121">
        <v>249.58400000000003</v>
      </c>
      <c r="R3121">
        <v>2</v>
      </c>
      <c r="S3121">
        <v>0.2</v>
      </c>
      <c r="T3121" s="16">
        <v>31.197999999999986</v>
      </c>
    </row>
    <row r="3122" spans="1:20" x14ac:dyDescent="0.3">
      <c r="A3122" t="s">
        <v>6763</v>
      </c>
      <c r="B3122" s="1">
        <v>42166</v>
      </c>
      <c r="C3122" s="1">
        <v>42167</v>
      </c>
      <c r="D3122" t="s">
        <v>611</v>
      </c>
      <c r="E3122" t="s">
        <v>4939</v>
      </c>
      <c r="F3122" t="s">
        <v>4940</v>
      </c>
      <c r="G3122" t="s">
        <v>464</v>
      </c>
      <c r="H3122" t="s">
        <v>450</v>
      </c>
      <c r="I3122" t="s">
        <v>2220</v>
      </c>
      <c r="J3122" t="s">
        <v>477</v>
      </c>
      <c r="K3122">
        <v>33801</v>
      </c>
      <c r="L3122" t="s">
        <v>453</v>
      </c>
      <c r="M3122" t="s">
        <v>6764</v>
      </c>
      <c r="N3122" t="s">
        <v>455</v>
      </c>
      <c r="O3122" t="s">
        <v>488</v>
      </c>
      <c r="P3122" t="s">
        <v>6765</v>
      </c>
      <c r="Q3122">
        <v>48.671999999999997</v>
      </c>
      <c r="R3122">
        <v>3</v>
      </c>
      <c r="S3122">
        <v>0.2</v>
      </c>
      <c r="T3122" s="16">
        <v>7.3007999999999988</v>
      </c>
    </row>
    <row r="3123" spans="1:20" x14ac:dyDescent="0.3">
      <c r="A3123" t="s">
        <v>6763</v>
      </c>
      <c r="B3123" s="1">
        <v>42166</v>
      </c>
      <c r="C3123" s="1">
        <v>42167</v>
      </c>
      <c r="D3123" t="s">
        <v>611</v>
      </c>
      <c r="E3123" t="s">
        <v>4939</v>
      </c>
      <c r="F3123" t="s">
        <v>4940</v>
      </c>
      <c r="G3123" t="s">
        <v>464</v>
      </c>
      <c r="H3123" t="s">
        <v>450</v>
      </c>
      <c r="I3123" t="s">
        <v>2220</v>
      </c>
      <c r="J3123" t="s">
        <v>477</v>
      </c>
      <c r="K3123">
        <v>33801</v>
      </c>
      <c r="L3123" t="s">
        <v>453</v>
      </c>
      <c r="M3123" t="s">
        <v>913</v>
      </c>
      <c r="N3123" t="s">
        <v>469</v>
      </c>
      <c r="O3123" t="s">
        <v>491</v>
      </c>
      <c r="P3123" t="s">
        <v>914</v>
      </c>
      <c r="Q3123">
        <v>60.768000000000001</v>
      </c>
      <c r="R3123">
        <v>2</v>
      </c>
      <c r="S3123">
        <v>0.2</v>
      </c>
      <c r="T3123" s="16">
        <v>7.5959999999999894</v>
      </c>
    </row>
    <row r="3124" spans="1:20" x14ac:dyDescent="0.3">
      <c r="A3124" t="s">
        <v>6763</v>
      </c>
      <c r="B3124" s="1">
        <v>42166</v>
      </c>
      <c r="C3124" s="1">
        <v>42167</v>
      </c>
      <c r="D3124" t="s">
        <v>611</v>
      </c>
      <c r="E3124" t="s">
        <v>4939</v>
      </c>
      <c r="F3124" t="s">
        <v>4940</v>
      </c>
      <c r="G3124" t="s">
        <v>464</v>
      </c>
      <c r="H3124" t="s">
        <v>450</v>
      </c>
      <c r="I3124" t="s">
        <v>2220</v>
      </c>
      <c r="J3124" t="s">
        <v>477</v>
      </c>
      <c r="K3124">
        <v>33801</v>
      </c>
      <c r="L3124" t="s">
        <v>453</v>
      </c>
      <c r="M3124" t="s">
        <v>1514</v>
      </c>
      <c r="N3124" t="s">
        <v>469</v>
      </c>
      <c r="O3124" t="s">
        <v>498</v>
      </c>
      <c r="P3124" t="s">
        <v>1515</v>
      </c>
      <c r="Q3124">
        <v>78.600000000000009</v>
      </c>
      <c r="R3124">
        <v>5</v>
      </c>
      <c r="S3124">
        <v>0.7</v>
      </c>
      <c r="T3124" s="16">
        <v>-62.88000000000001</v>
      </c>
    </row>
    <row r="3125" spans="1:20" x14ac:dyDescent="0.3">
      <c r="A3125" t="s">
        <v>6763</v>
      </c>
      <c r="B3125" s="1">
        <v>42166</v>
      </c>
      <c r="C3125" s="1">
        <v>42167</v>
      </c>
      <c r="D3125" t="s">
        <v>611</v>
      </c>
      <c r="E3125" t="s">
        <v>4939</v>
      </c>
      <c r="F3125" t="s">
        <v>4940</v>
      </c>
      <c r="G3125" t="s">
        <v>464</v>
      </c>
      <c r="H3125" t="s">
        <v>450</v>
      </c>
      <c r="I3125" t="s">
        <v>2220</v>
      </c>
      <c r="J3125" t="s">
        <v>477</v>
      </c>
      <c r="K3125">
        <v>33801</v>
      </c>
      <c r="L3125" t="s">
        <v>453</v>
      </c>
      <c r="M3125" t="s">
        <v>6102</v>
      </c>
      <c r="N3125" t="s">
        <v>469</v>
      </c>
      <c r="O3125" t="s">
        <v>498</v>
      </c>
      <c r="P3125" t="s">
        <v>6103</v>
      </c>
      <c r="Q3125">
        <v>3.7680000000000007</v>
      </c>
      <c r="R3125">
        <v>2</v>
      </c>
      <c r="S3125">
        <v>0.7</v>
      </c>
      <c r="T3125" s="16">
        <v>-3.1400000000000006</v>
      </c>
    </row>
    <row r="3126" spans="1:20" x14ac:dyDescent="0.3">
      <c r="A3126" t="s">
        <v>6763</v>
      </c>
      <c r="B3126" s="1">
        <v>42166</v>
      </c>
      <c r="C3126" s="1">
        <v>42167</v>
      </c>
      <c r="D3126" t="s">
        <v>611</v>
      </c>
      <c r="E3126" t="s">
        <v>4939</v>
      </c>
      <c r="F3126" t="s">
        <v>4940</v>
      </c>
      <c r="G3126" t="s">
        <v>464</v>
      </c>
      <c r="H3126" t="s">
        <v>450</v>
      </c>
      <c r="I3126" t="s">
        <v>2220</v>
      </c>
      <c r="J3126" t="s">
        <v>477</v>
      </c>
      <c r="K3126">
        <v>33801</v>
      </c>
      <c r="L3126" t="s">
        <v>453</v>
      </c>
      <c r="M3126" t="s">
        <v>2312</v>
      </c>
      <c r="N3126" t="s">
        <v>469</v>
      </c>
      <c r="O3126" t="s">
        <v>482</v>
      </c>
      <c r="P3126" t="s">
        <v>2313</v>
      </c>
      <c r="Q3126">
        <v>1036.624</v>
      </c>
      <c r="R3126">
        <v>2</v>
      </c>
      <c r="S3126">
        <v>0.2</v>
      </c>
      <c r="T3126" s="16">
        <v>51.831200000000024</v>
      </c>
    </row>
    <row r="3127" spans="1:20" x14ac:dyDescent="0.3">
      <c r="A3127" t="s">
        <v>6763</v>
      </c>
      <c r="B3127" s="1">
        <v>42166</v>
      </c>
      <c r="C3127" s="1">
        <v>42167</v>
      </c>
      <c r="D3127" t="s">
        <v>611</v>
      </c>
      <c r="E3127" t="s">
        <v>4939</v>
      </c>
      <c r="F3127" t="s">
        <v>4940</v>
      </c>
      <c r="G3127" t="s">
        <v>464</v>
      </c>
      <c r="H3127" t="s">
        <v>450</v>
      </c>
      <c r="I3127" t="s">
        <v>2220</v>
      </c>
      <c r="J3127" t="s">
        <v>477</v>
      </c>
      <c r="K3127">
        <v>33801</v>
      </c>
      <c r="L3127" t="s">
        <v>453</v>
      </c>
      <c r="M3127" t="s">
        <v>3225</v>
      </c>
      <c r="N3127" t="s">
        <v>469</v>
      </c>
      <c r="O3127" t="s">
        <v>482</v>
      </c>
      <c r="P3127" t="s">
        <v>3226</v>
      </c>
      <c r="Q3127">
        <v>563.80799999999999</v>
      </c>
      <c r="R3127">
        <v>4</v>
      </c>
      <c r="S3127">
        <v>0.2</v>
      </c>
      <c r="T3127" s="16">
        <v>21.142799999999966</v>
      </c>
    </row>
    <row r="3128" spans="1:20" x14ac:dyDescent="0.3">
      <c r="A3128" t="s">
        <v>6766</v>
      </c>
      <c r="B3128" s="1">
        <v>42986</v>
      </c>
      <c r="C3128" s="1">
        <v>42990</v>
      </c>
      <c r="D3128" t="s">
        <v>473</v>
      </c>
      <c r="E3128" t="s">
        <v>6767</v>
      </c>
      <c r="F3128" t="s">
        <v>6768</v>
      </c>
      <c r="G3128" t="s">
        <v>449</v>
      </c>
      <c r="H3128" t="s">
        <v>450</v>
      </c>
      <c r="I3128" t="s">
        <v>569</v>
      </c>
      <c r="J3128" t="s">
        <v>570</v>
      </c>
      <c r="K3128">
        <v>19134</v>
      </c>
      <c r="L3128" t="s">
        <v>571</v>
      </c>
      <c r="M3128" t="s">
        <v>3865</v>
      </c>
      <c r="N3128" t="s">
        <v>494</v>
      </c>
      <c r="O3128" t="s">
        <v>495</v>
      </c>
      <c r="P3128" t="s">
        <v>6769</v>
      </c>
      <c r="Q3128">
        <v>258.52799999999996</v>
      </c>
      <c r="R3128">
        <v>2</v>
      </c>
      <c r="S3128">
        <v>0.4</v>
      </c>
      <c r="T3128" s="16">
        <v>-47.396800000000013</v>
      </c>
    </row>
    <row r="3129" spans="1:20" x14ac:dyDescent="0.3">
      <c r="A3129" t="s">
        <v>6770</v>
      </c>
      <c r="B3129" s="1">
        <v>43010</v>
      </c>
      <c r="C3129" s="1">
        <v>43014</v>
      </c>
      <c r="D3129" t="s">
        <v>473</v>
      </c>
      <c r="E3129" t="s">
        <v>6551</v>
      </c>
      <c r="F3129" t="s">
        <v>6552</v>
      </c>
      <c r="G3129" t="s">
        <v>449</v>
      </c>
      <c r="H3129" t="s">
        <v>450</v>
      </c>
      <c r="I3129" t="s">
        <v>689</v>
      </c>
      <c r="J3129" t="s">
        <v>690</v>
      </c>
      <c r="K3129">
        <v>10011</v>
      </c>
      <c r="L3129" t="s">
        <v>571</v>
      </c>
      <c r="M3129" t="s">
        <v>6771</v>
      </c>
      <c r="N3129" t="s">
        <v>469</v>
      </c>
      <c r="O3129" t="s">
        <v>513</v>
      </c>
      <c r="P3129" t="s">
        <v>6772</v>
      </c>
      <c r="Q3129">
        <v>49.12</v>
      </c>
      <c r="R3129">
        <v>4</v>
      </c>
      <c r="S3129">
        <v>0</v>
      </c>
      <c r="T3129" s="16">
        <v>23.086399999999998</v>
      </c>
    </row>
    <row r="3130" spans="1:20" x14ac:dyDescent="0.3">
      <c r="A3130" t="s">
        <v>6773</v>
      </c>
      <c r="B3130" s="1">
        <v>41989</v>
      </c>
      <c r="C3130" s="1">
        <v>41990</v>
      </c>
      <c r="D3130" t="s">
        <v>611</v>
      </c>
      <c r="E3130" t="s">
        <v>3604</v>
      </c>
      <c r="F3130" t="s">
        <v>3605</v>
      </c>
      <c r="G3130" t="s">
        <v>525</v>
      </c>
      <c r="H3130" t="s">
        <v>450</v>
      </c>
      <c r="I3130" t="s">
        <v>465</v>
      </c>
      <c r="J3130" t="s">
        <v>466</v>
      </c>
      <c r="K3130">
        <v>90049</v>
      </c>
      <c r="L3130" t="s">
        <v>467</v>
      </c>
      <c r="M3130" t="s">
        <v>2938</v>
      </c>
      <c r="N3130" t="s">
        <v>455</v>
      </c>
      <c r="O3130" t="s">
        <v>488</v>
      </c>
      <c r="P3130" t="s">
        <v>2939</v>
      </c>
      <c r="Q3130">
        <v>44.46</v>
      </c>
      <c r="R3130">
        <v>2</v>
      </c>
      <c r="S3130">
        <v>0</v>
      </c>
      <c r="T3130" s="16">
        <v>14.671799999999998</v>
      </c>
    </row>
    <row r="3131" spans="1:20" x14ac:dyDescent="0.3">
      <c r="A3131" t="s">
        <v>6773</v>
      </c>
      <c r="B3131" s="1">
        <v>41989</v>
      </c>
      <c r="C3131" s="1">
        <v>41990</v>
      </c>
      <c r="D3131" t="s">
        <v>611</v>
      </c>
      <c r="E3131" t="s">
        <v>3604</v>
      </c>
      <c r="F3131" t="s">
        <v>3605</v>
      </c>
      <c r="G3131" t="s">
        <v>525</v>
      </c>
      <c r="H3131" t="s">
        <v>450</v>
      </c>
      <c r="I3131" t="s">
        <v>465</v>
      </c>
      <c r="J3131" t="s">
        <v>466</v>
      </c>
      <c r="K3131">
        <v>90049</v>
      </c>
      <c r="L3131" t="s">
        <v>467</v>
      </c>
      <c r="M3131" t="s">
        <v>1590</v>
      </c>
      <c r="N3131" t="s">
        <v>455</v>
      </c>
      <c r="O3131" t="s">
        <v>459</v>
      </c>
      <c r="P3131" t="s">
        <v>1591</v>
      </c>
      <c r="Q3131">
        <v>241.56799999999998</v>
      </c>
      <c r="R3131">
        <v>2</v>
      </c>
      <c r="S3131">
        <v>0.2</v>
      </c>
      <c r="T3131" s="16">
        <v>18.11760000000001</v>
      </c>
    </row>
    <row r="3132" spans="1:20" x14ac:dyDescent="0.3">
      <c r="A3132" t="s">
        <v>6773</v>
      </c>
      <c r="B3132" s="1">
        <v>41989</v>
      </c>
      <c r="C3132" s="1">
        <v>41990</v>
      </c>
      <c r="D3132" t="s">
        <v>611</v>
      </c>
      <c r="E3132" t="s">
        <v>3604</v>
      </c>
      <c r="F3132" t="s">
        <v>3605</v>
      </c>
      <c r="G3132" t="s">
        <v>525</v>
      </c>
      <c r="H3132" t="s">
        <v>450</v>
      </c>
      <c r="I3132" t="s">
        <v>465</v>
      </c>
      <c r="J3132" t="s">
        <v>466</v>
      </c>
      <c r="K3132">
        <v>90049</v>
      </c>
      <c r="L3132" t="s">
        <v>467</v>
      </c>
      <c r="M3132" t="s">
        <v>2571</v>
      </c>
      <c r="N3132" t="s">
        <v>494</v>
      </c>
      <c r="O3132" t="s">
        <v>584</v>
      </c>
      <c r="P3132" t="s">
        <v>2572</v>
      </c>
      <c r="Q3132">
        <v>395</v>
      </c>
      <c r="R3132">
        <v>5</v>
      </c>
      <c r="S3132">
        <v>0</v>
      </c>
      <c r="T3132" s="16">
        <v>39.499999999999957</v>
      </c>
    </row>
    <row r="3133" spans="1:20" x14ac:dyDescent="0.3">
      <c r="A3133" t="s">
        <v>6773</v>
      </c>
      <c r="B3133" s="1">
        <v>41989</v>
      </c>
      <c r="C3133" s="1">
        <v>41990</v>
      </c>
      <c r="D3133" t="s">
        <v>611</v>
      </c>
      <c r="E3133" t="s">
        <v>3604</v>
      </c>
      <c r="F3133" t="s">
        <v>3605</v>
      </c>
      <c r="G3133" t="s">
        <v>525</v>
      </c>
      <c r="H3133" t="s">
        <v>450</v>
      </c>
      <c r="I3133" t="s">
        <v>465</v>
      </c>
      <c r="J3133" t="s">
        <v>466</v>
      </c>
      <c r="K3133">
        <v>90049</v>
      </c>
      <c r="L3133" t="s">
        <v>467</v>
      </c>
      <c r="M3133" t="s">
        <v>615</v>
      </c>
      <c r="N3133" t="s">
        <v>494</v>
      </c>
      <c r="O3133" t="s">
        <v>495</v>
      </c>
      <c r="P3133" t="s">
        <v>616</v>
      </c>
      <c r="Q3133">
        <v>627.16800000000012</v>
      </c>
      <c r="R3133">
        <v>4</v>
      </c>
      <c r="S3133">
        <v>0.2</v>
      </c>
      <c r="T3133" s="16">
        <v>70.55639999999994</v>
      </c>
    </row>
    <row r="3134" spans="1:20" x14ac:dyDescent="0.3">
      <c r="A3134" t="s">
        <v>6774</v>
      </c>
      <c r="B3134" s="1">
        <v>41875</v>
      </c>
      <c r="C3134" s="1">
        <v>41877</v>
      </c>
      <c r="D3134" t="s">
        <v>611</v>
      </c>
      <c r="E3134" t="s">
        <v>6775</v>
      </c>
      <c r="F3134" t="s">
        <v>6776</v>
      </c>
      <c r="G3134" t="s">
        <v>464</v>
      </c>
      <c r="H3134" t="s">
        <v>450</v>
      </c>
      <c r="I3134" t="s">
        <v>2771</v>
      </c>
      <c r="J3134" t="s">
        <v>690</v>
      </c>
      <c r="K3134">
        <v>11572</v>
      </c>
      <c r="L3134" t="s">
        <v>571</v>
      </c>
      <c r="M3134" t="s">
        <v>6777</v>
      </c>
      <c r="N3134" t="s">
        <v>455</v>
      </c>
      <c r="O3134" t="s">
        <v>488</v>
      </c>
      <c r="P3134" t="s">
        <v>6778</v>
      </c>
      <c r="Q3134">
        <v>13.28</v>
      </c>
      <c r="R3134">
        <v>2</v>
      </c>
      <c r="S3134">
        <v>0</v>
      </c>
      <c r="T3134" s="16">
        <v>6.3743999999999996</v>
      </c>
    </row>
    <row r="3135" spans="1:20" x14ac:dyDescent="0.3">
      <c r="A3135" t="s">
        <v>6774</v>
      </c>
      <c r="B3135" s="1">
        <v>41875</v>
      </c>
      <c r="C3135" s="1">
        <v>41877</v>
      </c>
      <c r="D3135" t="s">
        <v>611</v>
      </c>
      <c r="E3135" t="s">
        <v>6775</v>
      </c>
      <c r="F3135" t="s">
        <v>6776</v>
      </c>
      <c r="G3135" t="s">
        <v>464</v>
      </c>
      <c r="H3135" t="s">
        <v>450</v>
      </c>
      <c r="I3135" t="s">
        <v>2771</v>
      </c>
      <c r="J3135" t="s">
        <v>690</v>
      </c>
      <c r="K3135">
        <v>11572</v>
      </c>
      <c r="L3135" t="s">
        <v>571</v>
      </c>
      <c r="M3135" t="s">
        <v>4747</v>
      </c>
      <c r="N3135" t="s">
        <v>469</v>
      </c>
      <c r="O3135" t="s">
        <v>498</v>
      </c>
      <c r="P3135" t="s">
        <v>4748</v>
      </c>
      <c r="Q3135">
        <v>12.672000000000001</v>
      </c>
      <c r="R3135">
        <v>3</v>
      </c>
      <c r="S3135">
        <v>0.2</v>
      </c>
      <c r="T3135" s="16">
        <v>4.4352000000000009</v>
      </c>
    </row>
    <row r="3136" spans="1:20" x14ac:dyDescent="0.3">
      <c r="A3136" t="s">
        <v>6779</v>
      </c>
      <c r="B3136" s="1">
        <v>43051</v>
      </c>
      <c r="C3136" s="1">
        <v>43057</v>
      </c>
      <c r="D3136" t="s">
        <v>473</v>
      </c>
      <c r="E3136" t="s">
        <v>973</v>
      </c>
      <c r="F3136" t="s">
        <v>974</v>
      </c>
      <c r="G3136" t="s">
        <v>525</v>
      </c>
      <c r="H3136" t="s">
        <v>450</v>
      </c>
      <c r="I3136" t="s">
        <v>1240</v>
      </c>
      <c r="J3136" t="s">
        <v>527</v>
      </c>
      <c r="K3136">
        <v>75081</v>
      </c>
      <c r="L3136" t="s">
        <v>528</v>
      </c>
      <c r="M3136" t="s">
        <v>4342</v>
      </c>
      <c r="N3136" t="s">
        <v>469</v>
      </c>
      <c r="O3136" t="s">
        <v>498</v>
      </c>
      <c r="P3136" t="s">
        <v>4343</v>
      </c>
      <c r="Q3136">
        <v>30.559999999999992</v>
      </c>
      <c r="R3136">
        <v>5</v>
      </c>
      <c r="S3136">
        <v>0.8</v>
      </c>
      <c r="T3136" s="16">
        <v>-45.840000000000018</v>
      </c>
    </row>
    <row r="3137" spans="1:20" x14ac:dyDescent="0.3">
      <c r="A3137" t="s">
        <v>6779</v>
      </c>
      <c r="B3137" s="1">
        <v>43051</v>
      </c>
      <c r="C3137" s="1">
        <v>43057</v>
      </c>
      <c r="D3137" t="s">
        <v>473</v>
      </c>
      <c r="E3137" t="s">
        <v>973</v>
      </c>
      <c r="F3137" t="s">
        <v>974</v>
      </c>
      <c r="G3137" t="s">
        <v>525</v>
      </c>
      <c r="H3137" t="s">
        <v>450</v>
      </c>
      <c r="I3137" t="s">
        <v>1240</v>
      </c>
      <c r="J3137" t="s">
        <v>527</v>
      </c>
      <c r="K3137">
        <v>75081</v>
      </c>
      <c r="L3137" t="s">
        <v>528</v>
      </c>
      <c r="M3137" t="s">
        <v>2644</v>
      </c>
      <c r="N3137" t="s">
        <v>469</v>
      </c>
      <c r="O3137" t="s">
        <v>482</v>
      </c>
      <c r="P3137" t="s">
        <v>2645</v>
      </c>
      <c r="Q3137">
        <v>77.951999999999998</v>
      </c>
      <c r="R3137">
        <v>3</v>
      </c>
      <c r="S3137">
        <v>0.2</v>
      </c>
      <c r="T3137" s="16">
        <v>-15.590400000000002</v>
      </c>
    </row>
    <row r="3138" spans="1:20" x14ac:dyDescent="0.3">
      <c r="A3138" t="s">
        <v>6779</v>
      </c>
      <c r="B3138" s="1">
        <v>43051</v>
      </c>
      <c r="C3138" s="1">
        <v>43057</v>
      </c>
      <c r="D3138" t="s">
        <v>473</v>
      </c>
      <c r="E3138" t="s">
        <v>973</v>
      </c>
      <c r="F3138" t="s">
        <v>974</v>
      </c>
      <c r="G3138" t="s">
        <v>525</v>
      </c>
      <c r="H3138" t="s">
        <v>450</v>
      </c>
      <c r="I3138" t="s">
        <v>1240</v>
      </c>
      <c r="J3138" t="s">
        <v>527</v>
      </c>
      <c r="K3138">
        <v>75081</v>
      </c>
      <c r="L3138" t="s">
        <v>528</v>
      </c>
      <c r="M3138" t="s">
        <v>6780</v>
      </c>
      <c r="N3138" t="s">
        <v>494</v>
      </c>
      <c r="O3138" t="s">
        <v>495</v>
      </c>
      <c r="P3138" t="s">
        <v>6781</v>
      </c>
      <c r="Q3138">
        <v>67.992000000000004</v>
      </c>
      <c r="R3138">
        <v>1</v>
      </c>
      <c r="S3138">
        <v>0.2</v>
      </c>
      <c r="T3138" s="16">
        <v>8.4989999999999917</v>
      </c>
    </row>
    <row r="3139" spans="1:20" x14ac:dyDescent="0.3">
      <c r="A3139" t="s">
        <v>6779</v>
      </c>
      <c r="B3139" s="1">
        <v>43051</v>
      </c>
      <c r="C3139" s="1">
        <v>43057</v>
      </c>
      <c r="D3139" t="s">
        <v>473</v>
      </c>
      <c r="E3139" t="s">
        <v>973</v>
      </c>
      <c r="F3139" t="s">
        <v>974</v>
      </c>
      <c r="G3139" t="s">
        <v>525</v>
      </c>
      <c r="H3139" t="s">
        <v>450</v>
      </c>
      <c r="I3139" t="s">
        <v>1240</v>
      </c>
      <c r="J3139" t="s">
        <v>527</v>
      </c>
      <c r="K3139">
        <v>75081</v>
      </c>
      <c r="L3139" t="s">
        <v>528</v>
      </c>
      <c r="M3139" t="s">
        <v>2718</v>
      </c>
      <c r="N3139" t="s">
        <v>469</v>
      </c>
      <c r="O3139" t="s">
        <v>596</v>
      </c>
      <c r="P3139" t="s">
        <v>2719</v>
      </c>
      <c r="Q3139">
        <v>12.224</v>
      </c>
      <c r="R3139">
        <v>2</v>
      </c>
      <c r="S3139">
        <v>0.2</v>
      </c>
      <c r="T3139" s="16">
        <v>4.4311999999999996</v>
      </c>
    </row>
    <row r="3140" spans="1:20" x14ac:dyDescent="0.3">
      <c r="A3140" t="s">
        <v>6779</v>
      </c>
      <c r="B3140" s="1">
        <v>43051</v>
      </c>
      <c r="C3140" s="1">
        <v>43057</v>
      </c>
      <c r="D3140" t="s">
        <v>473</v>
      </c>
      <c r="E3140" t="s">
        <v>973</v>
      </c>
      <c r="F3140" t="s">
        <v>974</v>
      </c>
      <c r="G3140" t="s">
        <v>525</v>
      </c>
      <c r="H3140" t="s">
        <v>450</v>
      </c>
      <c r="I3140" t="s">
        <v>1240</v>
      </c>
      <c r="J3140" t="s">
        <v>527</v>
      </c>
      <c r="K3140">
        <v>75081</v>
      </c>
      <c r="L3140" t="s">
        <v>528</v>
      </c>
      <c r="M3140" t="s">
        <v>4947</v>
      </c>
      <c r="N3140" t="s">
        <v>494</v>
      </c>
      <c r="O3140" t="s">
        <v>584</v>
      </c>
      <c r="P3140" t="s">
        <v>4948</v>
      </c>
      <c r="Q3140">
        <v>44.783999999999999</v>
      </c>
      <c r="R3140">
        <v>2</v>
      </c>
      <c r="S3140">
        <v>0.2</v>
      </c>
      <c r="T3140" s="16">
        <v>-0.55980000000000452</v>
      </c>
    </row>
    <row r="3141" spans="1:20" x14ac:dyDescent="0.3">
      <c r="A3141" t="s">
        <v>6779</v>
      </c>
      <c r="B3141" s="1">
        <v>43051</v>
      </c>
      <c r="C3141" s="1">
        <v>43057</v>
      </c>
      <c r="D3141" t="s">
        <v>473</v>
      </c>
      <c r="E3141" t="s">
        <v>973</v>
      </c>
      <c r="F3141" t="s">
        <v>974</v>
      </c>
      <c r="G3141" t="s">
        <v>525</v>
      </c>
      <c r="H3141" t="s">
        <v>450</v>
      </c>
      <c r="I3141" t="s">
        <v>1240</v>
      </c>
      <c r="J3141" t="s">
        <v>527</v>
      </c>
      <c r="K3141">
        <v>75081</v>
      </c>
      <c r="L3141" t="s">
        <v>528</v>
      </c>
      <c r="M3141" t="s">
        <v>1564</v>
      </c>
      <c r="N3141" t="s">
        <v>455</v>
      </c>
      <c r="O3141" t="s">
        <v>488</v>
      </c>
      <c r="P3141" t="s">
        <v>1565</v>
      </c>
      <c r="Q3141">
        <v>22.847999999999999</v>
      </c>
      <c r="R3141">
        <v>3</v>
      </c>
      <c r="S3141">
        <v>0.6</v>
      </c>
      <c r="T3141" s="16">
        <v>-17.707200000000007</v>
      </c>
    </row>
    <row r="3142" spans="1:20" x14ac:dyDescent="0.3">
      <c r="A3142" t="s">
        <v>6782</v>
      </c>
      <c r="B3142" s="1">
        <v>42119</v>
      </c>
      <c r="C3142" s="1">
        <v>42122</v>
      </c>
      <c r="D3142" t="s">
        <v>611</v>
      </c>
      <c r="E3142" t="s">
        <v>1628</v>
      </c>
      <c r="F3142" t="s">
        <v>1629</v>
      </c>
      <c r="G3142" t="s">
        <v>449</v>
      </c>
      <c r="H3142" t="s">
        <v>450</v>
      </c>
      <c r="I3142" t="s">
        <v>689</v>
      </c>
      <c r="J3142" t="s">
        <v>690</v>
      </c>
      <c r="K3142">
        <v>10035</v>
      </c>
      <c r="L3142" t="s">
        <v>571</v>
      </c>
      <c r="M3142" t="s">
        <v>529</v>
      </c>
      <c r="N3142" t="s">
        <v>469</v>
      </c>
      <c r="O3142" t="s">
        <v>501</v>
      </c>
      <c r="P3142" t="s">
        <v>530</v>
      </c>
      <c r="Q3142">
        <v>206.43</v>
      </c>
      <c r="R3142">
        <v>3</v>
      </c>
      <c r="S3142">
        <v>0</v>
      </c>
      <c r="T3142" s="16">
        <v>90.829200000000014</v>
      </c>
    </row>
    <row r="3143" spans="1:20" x14ac:dyDescent="0.3">
      <c r="A3143" t="s">
        <v>6783</v>
      </c>
      <c r="B3143" s="1">
        <v>41985</v>
      </c>
      <c r="C3143" s="1">
        <v>41985</v>
      </c>
      <c r="D3143" t="s">
        <v>1716</v>
      </c>
      <c r="E3143" t="s">
        <v>3628</v>
      </c>
      <c r="F3143" t="s">
        <v>3629</v>
      </c>
      <c r="G3143" t="s">
        <v>464</v>
      </c>
      <c r="H3143" t="s">
        <v>450</v>
      </c>
      <c r="I3143" t="s">
        <v>1103</v>
      </c>
      <c r="J3143" t="s">
        <v>527</v>
      </c>
      <c r="K3143">
        <v>78207</v>
      </c>
      <c r="L3143" t="s">
        <v>528</v>
      </c>
      <c r="M3143" t="s">
        <v>939</v>
      </c>
      <c r="N3143" t="s">
        <v>469</v>
      </c>
      <c r="O3143" t="s">
        <v>498</v>
      </c>
      <c r="P3143" t="s">
        <v>940</v>
      </c>
      <c r="Q3143">
        <v>210.39199999999997</v>
      </c>
      <c r="R3143">
        <v>2</v>
      </c>
      <c r="S3143">
        <v>0.8</v>
      </c>
      <c r="T3143" s="16">
        <v>-336.62720000000013</v>
      </c>
    </row>
    <row r="3144" spans="1:20" x14ac:dyDescent="0.3">
      <c r="A3144" t="s">
        <v>6784</v>
      </c>
      <c r="B3144" s="1">
        <v>43003</v>
      </c>
      <c r="C3144" s="1">
        <v>43005</v>
      </c>
      <c r="D3144" t="s">
        <v>446</v>
      </c>
      <c r="E3144" t="s">
        <v>1986</v>
      </c>
      <c r="F3144" t="s">
        <v>1987</v>
      </c>
      <c r="G3144" t="s">
        <v>449</v>
      </c>
      <c r="H3144" t="s">
        <v>450</v>
      </c>
      <c r="I3144" t="s">
        <v>1433</v>
      </c>
      <c r="J3144" t="s">
        <v>921</v>
      </c>
      <c r="K3144">
        <v>45231</v>
      </c>
      <c r="L3144" t="s">
        <v>571</v>
      </c>
      <c r="M3144" t="s">
        <v>1444</v>
      </c>
      <c r="N3144" t="s">
        <v>494</v>
      </c>
      <c r="O3144" t="s">
        <v>584</v>
      </c>
      <c r="P3144" t="s">
        <v>1445</v>
      </c>
      <c r="Q3144">
        <v>119.96000000000001</v>
      </c>
      <c r="R3144">
        <v>5</v>
      </c>
      <c r="S3144">
        <v>0.2</v>
      </c>
      <c r="T3144" s="16">
        <v>35.988000000000007</v>
      </c>
    </row>
    <row r="3145" spans="1:20" x14ac:dyDescent="0.3">
      <c r="A3145" t="s">
        <v>6784</v>
      </c>
      <c r="B3145" s="1">
        <v>43003</v>
      </c>
      <c r="C3145" s="1">
        <v>43005</v>
      </c>
      <c r="D3145" t="s">
        <v>446</v>
      </c>
      <c r="E3145" t="s">
        <v>1986</v>
      </c>
      <c r="F3145" t="s">
        <v>1987</v>
      </c>
      <c r="G3145" t="s">
        <v>449</v>
      </c>
      <c r="H3145" t="s">
        <v>450</v>
      </c>
      <c r="I3145" t="s">
        <v>1433</v>
      </c>
      <c r="J3145" t="s">
        <v>921</v>
      </c>
      <c r="K3145">
        <v>45231</v>
      </c>
      <c r="L3145" t="s">
        <v>571</v>
      </c>
      <c r="M3145" t="s">
        <v>1064</v>
      </c>
      <c r="N3145" t="s">
        <v>469</v>
      </c>
      <c r="O3145" t="s">
        <v>491</v>
      </c>
      <c r="P3145" t="s">
        <v>1065</v>
      </c>
      <c r="Q3145">
        <v>10.608000000000001</v>
      </c>
      <c r="R3145">
        <v>6</v>
      </c>
      <c r="S3145">
        <v>0.2</v>
      </c>
      <c r="T3145" s="16">
        <v>0.92819999999999991</v>
      </c>
    </row>
    <row r="3146" spans="1:20" x14ac:dyDescent="0.3">
      <c r="A3146" t="s">
        <v>6785</v>
      </c>
      <c r="B3146" s="1">
        <v>42618</v>
      </c>
      <c r="C3146" s="1">
        <v>42624</v>
      </c>
      <c r="D3146" t="s">
        <v>473</v>
      </c>
      <c r="E3146" t="s">
        <v>2568</v>
      </c>
      <c r="F3146" t="s">
        <v>2569</v>
      </c>
      <c r="G3146" t="s">
        <v>464</v>
      </c>
      <c r="H3146" t="s">
        <v>450</v>
      </c>
      <c r="I3146" t="s">
        <v>1663</v>
      </c>
      <c r="J3146" t="s">
        <v>527</v>
      </c>
      <c r="K3146">
        <v>78745</v>
      </c>
      <c r="L3146" t="s">
        <v>528</v>
      </c>
      <c r="M3146" t="s">
        <v>2267</v>
      </c>
      <c r="N3146" t="s">
        <v>455</v>
      </c>
      <c r="O3146" t="s">
        <v>459</v>
      </c>
      <c r="P3146" t="s">
        <v>2268</v>
      </c>
      <c r="Q3146">
        <v>347.80200000000002</v>
      </c>
      <c r="R3146">
        <v>7</v>
      </c>
      <c r="S3146">
        <v>0.3</v>
      </c>
      <c r="T3146" s="16">
        <v>-24.842999999999961</v>
      </c>
    </row>
    <row r="3147" spans="1:20" x14ac:dyDescent="0.3">
      <c r="A3147" t="s">
        <v>6786</v>
      </c>
      <c r="B3147" s="1">
        <v>42777</v>
      </c>
      <c r="C3147" s="1">
        <v>42779</v>
      </c>
      <c r="D3147" t="s">
        <v>446</v>
      </c>
      <c r="E3147" t="s">
        <v>6787</v>
      </c>
      <c r="F3147" t="s">
        <v>6788</v>
      </c>
      <c r="G3147" t="s">
        <v>464</v>
      </c>
      <c r="H3147" t="s">
        <v>450</v>
      </c>
      <c r="I3147" t="s">
        <v>518</v>
      </c>
      <c r="J3147" t="s">
        <v>519</v>
      </c>
      <c r="K3147">
        <v>98105</v>
      </c>
      <c r="L3147" t="s">
        <v>467</v>
      </c>
      <c r="M3147" t="s">
        <v>6789</v>
      </c>
      <c r="N3147" t="s">
        <v>455</v>
      </c>
      <c r="O3147" t="s">
        <v>459</v>
      </c>
      <c r="P3147" t="s">
        <v>6790</v>
      </c>
      <c r="Q3147">
        <v>963.13600000000008</v>
      </c>
      <c r="R3147">
        <v>4</v>
      </c>
      <c r="S3147">
        <v>0.2</v>
      </c>
      <c r="T3147" s="16">
        <v>108.35279999999986</v>
      </c>
    </row>
    <row r="3148" spans="1:20" x14ac:dyDescent="0.3">
      <c r="A3148" t="s">
        <v>6786</v>
      </c>
      <c r="B3148" s="1">
        <v>42777</v>
      </c>
      <c r="C3148" s="1">
        <v>42779</v>
      </c>
      <c r="D3148" t="s">
        <v>446</v>
      </c>
      <c r="E3148" t="s">
        <v>6787</v>
      </c>
      <c r="F3148" t="s">
        <v>6788</v>
      </c>
      <c r="G3148" t="s">
        <v>464</v>
      </c>
      <c r="H3148" t="s">
        <v>450</v>
      </c>
      <c r="I3148" t="s">
        <v>518</v>
      </c>
      <c r="J3148" t="s">
        <v>519</v>
      </c>
      <c r="K3148">
        <v>98105</v>
      </c>
      <c r="L3148" t="s">
        <v>467</v>
      </c>
      <c r="M3148" t="s">
        <v>3099</v>
      </c>
      <c r="N3148" t="s">
        <v>494</v>
      </c>
      <c r="O3148" t="s">
        <v>495</v>
      </c>
      <c r="P3148" t="s">
        <v>3100</v>
      </c>
      <c r="Q3148">
        <v>88.77600000000001</v>
      </c>
      <c r="R3148">
        <v>3</v>
      </c>
      <c r="S3148">
        <v>0.2</v>
      </c>
      <c r="T3148" s="16">
        <v>7.7679000000000009</v>
      </c>
    </row>
    <row r="3149" spans="1:20" x14ac:dyDescent="0.3">
      <c r="A3149" t="s">
        <v>6791</v>
      </c>
      <c r="B3149" s="1">
        <v>41820</v>
      </c>
      <c r="C3149" s="1">
        <v>41823</v>
      </c>
      <c r="D3149" t="s">
        <v>446</v>
      </c>
      <c r="E3149" t="s">
        <v>2568</v>
      </c>
      <c r="F3149" t="s">
        <v>2569</v>
      </c>
      <c r="G3149" t="s">
        <v>464</v>
      </c>
      <c r="H3149" t="s">
        <v>450</v>
      </c>
      <c r="I3149" t="s">
        <v>465</v>
      </c>
      <c r="J3149" t="s">
        <v>466</v>
      </c>
      <c r="K3149">
        <v>90004</v>
      </c>
      <c r="L3149" t="s">
        <v>467</v>
      </c>
      <c r="M3149" t="s">
        <v>1672</v>
      </c>
      <c r="N3149" t="s">
        <v>469</v>
      </c>
      <c r="O3149" t="s">
        <v>491</v>
      </c>
      <c r="P3149" t="s">
        <v>1673</v>
      </c>
      <c r="Q3149">
        <v>32.400000000000006</v>
      </c>
      <c r="R3149">
        <v>5</v>
      </c>
      <c r="S3149">
        <v>0</v>
      </c>
      <c r="T3149" s="16">
        <v>10.367999999999999</v>
      </c>
    </row>
    <row r="3150" spans="1:20" x14ac:dyDescent="0.3">
      <c r="A3150" t="s">
        <v>6792</v>
      </c>
      <c r="B3150" s="1">
        <v>42528</v>
      </c>
      <c r="C3150" s="1">
        <v>42531</v>
      </c>
      <c r="D3150" t="s">
        <v>611</v>
      </c>
      <c r="E3150" t="s">
        <v>2741</v>
      </c>
      <c r="F3150" t="s">
        <v>2742</v>
      </c>
      <c r="G3150" t="s">
        <v>525</v>
      </c>
      <c r="H3150" t="s">
        <v>450</v>
      </c>
      <c r="I3150" t="s">
        <v>689</v>
      </c>
      <c r="J3150" t="s">
        <v>690</v>
      </c>
      <c r="K3150">
        <v>10035</v>
      </c>
      <c r="L3150" t="s">
        <v>571</v>
      </c>
      <c r="M3150" t="s">
        <v>2326</v>
      </c>
      <c r="N3150" t="s">
        <v>469</v>
      </c>
      <c r="O3150" t="s">
        <v>513</v>
      </c>
      <c r="P3150" t="s">
        <v>2327</v>
      </c>
      <c r="Q3150">
        <v>32.400000000000006</v>
      </c>
      <c r="R3150">
        <v>5</v>
      </c>
      <c r="S3150">
        <v>0</v>
      </c>
      <c r="T3150" s="16">
        <v>15.552000000000001</v>
      </c>
    </row>
    <row r="3151" spans="1:20" x14ac:dyDescent="0.3">
      <c r="A3151" t="s">
        <v>6793</v>
      </c>
      <c r="B3151" s="1">
        <v>41993</v>
      </c>
      <c r="C3151" s="1">
        <v>41998</v>
      </c>
      <c r="D3151" t="s">
        <v>473</v>
      </c>
      <c r="E3151" t="s">
        <v>1858</v>
      </c>
      <c r="F3151" t="s">
        <v>1859</v>
      </c>
      <c r="G3151" t="s">
        <v>449</v>
      </c>
      <c r="H3151" t="s">
        <v>450</v>
      </c>
      <c r="I3151" t="s">
        <v>518</v>
      </c>
      <c r="J3151" t="s">
        <v>519</v>
      </c>
      <c r="K3151">
        <v>98103</v>
      </c>
      <c r="L3151" t="s">
        <v>467</v>
      </c>
      <c r="M3151" t="s">
        <v>1467</v>
      </c>
      <c r="N3151" t="s">
        <v>469</v>
      </c>
      <c r="O3151" t="s">
        <v>470</v>
      </c>
      <c r="P3151" t="s">
        <v>1468</v>
      </c>
      <c r="Q3151">
        <v>31.049999999999997</v>
      </c>
      <c r="R3151">
        <v>3</v>
      </c>
      <c r="S3151">
        <v>0</v>
      </c>
      <c r="T3151" s="16">
        <v>14.904</v>
      </c>
    </row>
    <row r="3152" spans="1:20" x14ac:dyDescent="0.3">
      <c r="A3152" t="s">
        <v>6794</v>
      </c>
      <c r="B3152" s="1">
        <v>42353</v>
      </c>
      <c r="C3152" s="1">
        <v>42356</v>
      </c>
      <c r="D3152" t="s">
        <v>611</v>
      </c>
      <c r="E3152" t="s">
        <v>1913</v>
      </c>
      <c r="F3152" t="s">
        <v>1914</v>
      </c>
      <c r="G3152" t="s">
        <v>449</v>
      </c>
      <c r="H3152" t="s">
        <v>450</v>
      </c>
      <c r="I3152" t="s">
        <v>1030</v>
      </c>
      <c r="J3152" t="s">
        <v>921</v>
      </c>
      <c r="K3152">
        <v>43055</v>
      </c>
      <c r="L3152" t="s">
        <v>571</v>
      </c>
      <c r="M3152" t="s">
        <v>3134</v>
      </c>
      <c r="N3152" t="s">
        <v>494</v>
      </c>
      <c r="O3152" t="s">
        <v>584</v>
      </c>
      <c r="P3152" t="s">
        <v>4695</v>
      </c>
      <c r="Q3152">
        <v>2025.3600000000001</v>
      </c>
      <c r="R3152">
        <v>6</v>
      </c>
      <c r="S3152">
        <v>0.2</v>
      </c>
      <c r="T3152" s="16">
        <v>607.60800000000006</v>
      </c>
    </row>
    <row r="3153" spans="1:20" x14ac:dyDescent="0.3">
      <c r="A3153" t="s">
        <v>6794</v>
      </c>
      <c r="B3153" s="1">
        <v>42353</v>
      </c>
      <c r="C3153" s="1">
        <v>42356</v>
      </c>
      <c r="D3153" t="s">
        <v>611</v>
      </c>
      <c r="E3153" t="s">
        <v>1913</v>
      </c>
      <c r="F3153" t="s">
        <v>1914</v>
      </c>
      <c r="G3153" t="s">
        <v>449</v>
      </c>
      <c r="H3153" t="s">
        <v>450</v>
      </c>
      <c r="I3153" t="s">
        <v>1030</v>
      </c>
      <c r="J3153" t="s">
        <v>921</v>
      </c>
      <c r="K3153">
        <v>43055</v>
      </c>
      <c r="L3153" t="s">
        <v>571</v>
      </c>
      <c r="M3153" t="s">
        <v>6795</v>
      </c>
      <c r="N3153" t="s">
        <v>494</v>
      </c>
      <c r="O3153" t="s">
        <v>1107</v>
      </c>
      <c r="P3153" t="s">
        <v>6796</v>
      </c>
      <c r="Q3153">
        <v>1799.9940000000001</v>
      </c>
      <c r="R3153">
        <v>2</v>
      </c>
      <c r="S3153">
        <v>0.7</v>
      </c>
      <c r="T3153" s="16">
        <v>-2639.9912000000004</v>
      </c>
    </row>
    <row r="3154" spans="1:20" x14ac:dyDescent="0.3">
      <c r="A3154" t="s">
        <v>6794</v>
      </c>
      <c r="B3154" s="1">
        <v>42353</v>
      </c>
      <c r="C3154" s="1">
        <v>42356</v>
      </c>
      <c r="D3154" t="s">
        <v>611</v>
      </c>
      <c r="E3154" t="s">
        <v>1913</v>
      </c>
      <c r="F3154" t="s">
        <v>1914</v>
      </c>
      <c r="G3154" t="s">
        <v>449</v>
      </c>
      <c r="H3154" t="s">
        <v>450</v>
      </c>
      <c r="I3154" t="s">
        <v>1030</v>
      </c>
      <c r="J3154" t="s">
        <v>921</v>
      </c>
      <c r="K3154">
        <v>43055</v>
      </c>
      <c r="L3154" t="s">
        <v>571</v>
      </c>
      <c r="M3154" t="s">
        <v>6780</v>
      </c>
      <c r="N3154" t="s">
        <v>494</v>
      </c>
      <c r="O3154" t="s">
        <v>495</v>
      </c>
      <c r="P3154" t="s">
        <v>6781</v>
      </c>
      <c r="Q3154">
        <v>101.98799999999999</v>
      </c>
      <c r="R3154">
        <v>2</v>
      </c>
      <c r="S3154">
        <v>0.4</v>
      </c>
      <c r="T3154" s="16">
        <v>-16.998000000000019</v>
      </c>
    </row>
    <row r="3155" spans="1:20" x14ac:dyDescent="0.3">
      <c r="A3155" t="s">
        <v>6794</v>
      </c>
      <c r="B3155" s="1">
        <v>42353</v>
      </c>
      <c r="C3155" s="1">
        <v>42356</v>
      </c>
      <c r="D3155" t="s">
        <v>611</v>
      </c>
      <c r="E3155" t="s">
        <v>1913</v>
      </c>
      <c r="F3155" t="s">
        <v>1914</v>
      </c>
      <c r="G3155" t="s">
        <v>449</v>
      </c>
      <c r="H3155" t="s">
        <v>450</v>
      </c>
      <c r="I3155" t="s">
        <v>1030</v>
      </c>
      <c r="J3155" t="s">
        <v>921</v>
      </c>
      <c r="K3155">
        <v>43055</v>
      </c>
      <c r="L3155" t="s">
        <v>571</v>
      </c>
      <c r="M3155" t="s">
        <v>1508</v>
      </c>
      <c r="N3155" t="s">
        <v>455</v>
      </c>
      <c r="O3155" t="s">
        <v>488</v>
      </c>
      <c r="P3155" t="s">
        <v>1509</v>
      </c>
      <c r="Q3155">
        <v>262.86399999999998</v>
      </c>
      <c r="R3155">
        <v>7</v>
      </c>
      <c r="S3155">
        <v>0.2</v>
      </c>
      <c r="T3155" s="16">
        <v>69.001800000000017</v>
      </c>
    </row>
    <row r="3156" spans="1:20" x14ac:dyDescent="0.3">
      <c r="A3156" t="s">
        <v>6797</v>
      </c>
      <c r="B3156" s="1">
        <v>42936</v>
      </c>
      <c r="C3156" s="1">
        <v>42940</v>
      </c>
      <c r="D3156" t="s">
        <v>473</v>
      </c>
      <c r="E3156" t="s">
        <v>3950</v>
      </c>
      <c r="F3156" t="s">
        <v>3951</v>
      </c>
      <c r="G3156" t="s">
        <v>464</v>
      </c>
      <c r="H3156" t="s">
        <v>450</v>
      </c>
      <c r="I3156" t="s">
        <v>6798</v>
      </c>
      <c r="J3156" t="s">
        <v>652</v>
      </c>
      <c r="K3156">
        <v>55369</v>
      </c>
      <c r="L3156" t="s">
        <v>528</v>
      </c>
      <c r="M3156" t="s">
        <v>6799</v>
      </c>
      <c r="N3156" t="s">
        <v>469</v>
      </c>
      <c r="O3156" t="s">
        <v>498</v>
      </c>
      <c r="P3156" t="s">
        <v>6800</v>
      </c>
      <c r="Q3156">
        <v>735.98</v>
      </c>
      <c r="R3156">
        <v>2</v>
      </c>
      <c r="S3156">
        <v>0</v>
      </c>
      <c r="T3156" s="16">
        <v>331.19099999999997</v>
      </c>
    </row>
    <row r="3157" spans="1:20" x14ac:dyDescent="0.3">
      <c r="A3157" t="s">
        <v>6801</v>
      </c>
      <c r="B3157" s="1">
        <v>41854</v>
      </c>
      <c r="C3157" s="1">
        <v>41856</v>
      </c>
      <c r="D3157" t="s">
        <v>446</v>
      </c>
      <c r="E3157" t="s">
        <v>6802</v>
      </c>
      <c r="F3157" t="s">
        <v>6803</v>
      </c>
      <c r="G3157" t="s">
        <v>525</v>
      </c>
      <c r="H3157" t="s">
        <v>450</v>
      </c>
      <c r="I3157" t="s">
        <v>4374</v>
      </c>
      <c r="J3157" t="s">
        <v>733</v>
      </c>
      <c r="K3157">
        <v>85301</v>
      </c>
      <c r="L3157" t="s">
        <v>467</v>
      </c>
      <c r="M3157" t="s">
        <v>4225</v>
      </c>
      <c r="N3157" t="s">
        <v>469</v>
      </c>
      <c r="O3157" t="s">
        <v>513</v>
      </c>
      <c r="P3157" t="s">
        <v>4226</v>
      </c>
      <c r="Q3157">
        <v>93.024000000000001</v>
      </c>
      <c r="R3157">
        <v>3</v>
      </c>
      <c r="S3157">
        <v>0.2</v>
      </c>
      <c r="T3157" s="16">
        <v>33.721199999999996</v>
      </c>
    </row>
    <row r="3158" spans="1:20" x14ac:dyDescent="0.3">
      <c r="A3158" t="s">
        <v>6804</v>
      </c>
      <c r="B3158" s="1">
        <v>42240</v>
      </c>
      <c r="C3158" s="1">
        <v>42244</v>
      </c>
      <c r="D3158" t="s">
        <v>473</v>
      </c>
      <c r="E3158" t="s">
        <v>5891</v>
      </c>
      <c r="F3158" t="s">
        <v>5892</v>
      </c>
      <c r="G3158" t="s">
        <v>464</v>
      </c>
      <c r="H3158" t="s">
        <v>450</v>
      </c>
      <c r="I3158" t="s">
        <v>689</v>
      </c>
      <c r="J3158" t="s">
        <v>690</v>
      </c>
      <c r="K3158">
        <v>10009</v>
      </c>
      <c r="L3158" t="s">
        <v>571</v>
      </c>
      <c r="M3158" t="s">
        <v>503</v>
      </c>
      <c r="N3158" t="s">
        <v>455</v>
      </c>
      <c r="O3158" t="s">
        <v>479</v>
      </c>
      <c r="P3158" t="s">
        <v>504</v>
      </c>
      <c r="Q3158">
        <v>284.36399999999998</v>
      </c>
      <c r="R3158">
        <v>2</v>
      </c>
      <c r="S3158">
        <v>0.4</v>
      </c>
      <c r="T3158" s="16">
        <v>-75.830400000000054</v>
      </c>
    </row>
    <row r="3159" spans="1:20" x14ac:dyDescent="0.3">
      <c r="A3159" t="s">
        <v>6804</v>
      </c>
      <c r="B3159" s="1">
        <v>42240</v>
      </c>
      <c r="C3159" s="1">
        <v>42244</v>
      </c>
      <c r="D3159" t="s">
        <v>473</v>
      </c>
      <c r="E3159" t="s">
        <v>5891</v>
      </c>
      <c r="F3159" t="s">
        <v>5892</v>
      </c>
      <c r="G3159" t="s">
        <v>464</v>
      </c>
      <c r="H3159" t="s">
        <v>450</v>
      </c>
      <c r="I3159" t="s">
        <v>689</v>
      </c>
      <c r="J3159" t="s">
        <v>690</v>
      </c>
      <c r="K3159">
        <v>10009</v>
      </c>
      <c r="L3159" t="s">
        <v>571</v>
      </c>
      <c r="M3159" t="s">
        <v>1269</v>
      </c>
      <c r="N3159" t="s">
        <v>494</v>
      </c>
      <c r="O3159" t="s">
        <v>584</v>
      </c>
      <c r="P3159" t="s">
        <v>1270</v>
      </c>
      <c r="Q3159">
        <v>26</v>
      </c>
      <c r="R3159">
        <v>2</v>
      </c>
      <c r="S3159">
        <v>0</v>
      </c>
      <c r="T3159" s="16">
        <v>11.7</v>
      </c>
    </row>
    <row r="3160" spans="1:20" x14ac:dyDescent="0.3">
      <c r="A3160" t="s">
        <v>6805</v>
      </c>
      <c r="B3160" s="1">
        <v>42455</v>
      </c>
      <c r="C3160" s="1">
        <v>42456</v>
      </c>
      <c r="D3160" t="s">
        <v>611</v>
      </c>
      <c r="E3160" t="s">
        <v>2200</v>
      </c>
      <c r="F3160" t="s">
        <v>2201</v>
      </c>
      <c r="G3160" t="s">
        <v>449</v>
      </c>
      <c r="H3160" t="s">
        <v>450</v>
      </c>
      <c r="I3160" t="s">
        <v>1949</v>
      </c>
      <c r="J3160" t="s">
        <v>511</v>
      </c>
      <c r="K3160">
        <v>28540</v>
      </c>
      <c r="L3160" t="s">
        <v>453</v>
      </c>
      <c r="M3160" t="s">
        <v>4537</v>
      </c>
      <c r="N3160" t="s">
        <v>469</v>
      </c>
      <c r="O3160" t="s">
        <v>482</v>
      </c>
      <c r="P3160" t="s">
        <v>4538</v>
      </c>
      <c r="Q3160">
        <v>67.64</v>
      </c>
      <c r="R3160">
        <v>5</v>
      </c>
      <c r="S3160">
        <v>0.2</v>
      </c>
      <c r="T3160" s="16">
        <v>5.9184999999999981</v>
      </c>
    </row>
    <row r="3161" spans="1:20" x14ac:dyDescent="0.3">
      <c r="A3161" t="s">
        <v>6805</v>
      </c>
      <c r="B3161" s="1">
        <v>42455</v>
      </c>
      <c r="C3161" s="1">
        <v>42456</v>
      </c>
      <c r="D3161" t="s">
        <v>611</v>
      </c>
      <c r="E3161" t="s">
        <v>2200</v>
      </c>
      <c r="F3161" t="s">
        <v>2201</v>
      </c>
      <c r="G3161" t="s">
        <v>449</v>
      </c>
      <c r="H3161" t="s">
        <v>450</v>
      </c>
      <c r="I3161" t="s">
        <v>1949</v>
      </c>
      <c r="J3161" t="s">
        <v>511</v>
      </c>
      <c r="K3161">
        <v>28540</v>
      </c>
      <c r="L3161" t="s">
        <v>453</v>
      </c>
      <c r="M3161" t="s">
        <v>4187</v>
      </c>
      <c r="N3161" t="s">
        <v>494</v>
      </c>
      <c r="O3161" t="s">
        <v>584</v>
      </c>
      <c r="P3161" t="s">
        <v>4188</v>
      </c>
      <c r="Q3161">
        <v>119.97600000000001</v>
      </c>
      <c r="R3161">
        <v>3</v>
      </c>
      <c r="S3161">
        <v>0.2</v>
      </c>
      <c r="T3161" s="16">
        <v>-17.996400000000019</v>
      </c>
    </row>
    <row r="3162" spans="1:20" x14ac:dyDescent="0.3">
      <c r="A3162" t="s">
        <v>6806</v>
      </c>
      <c r="B3162" s="1">
        <v>41894</v>
      </c>
      <c r="C3162" s="1">
        <v>41898</v>
      </c>
      <c r="D3162" t="s">
        <v>446</v>
      </c>
      <c r="E3162" t="s">
        <v>6807</v>
      </c>
      <c r="F3162" t="s">
        <v>6808</v>
      </c>
      <c r="G3162" t="s">
        <v>449</v>
      </c>
      <c r="H3162" t="s">
        <v>450</v>
      </c>
      <c r="I3162" t="s">
        <v>607</v>
      </c>
      <c r="J3162" t="s">
        <v>527</v>
      </c>
      <c r="K3162">
        <v>77070</v>
      </c>
      <c r="L3162" t="s">
        <v>528</v>
      </c>
      <c r="M3162" t="s">
        <v>6809</v>
      </c>
      <c r="N3162" t="s">
        <v>469</v>
      </c>
      <c r="O3162" t="s">
        <v>498</v>
      </c>
      <c r="P3162" t="s">
        <v>6810</v>
      </c>
      <c r="Q3162">
        <v>5.1799999999999988</v>
      </c>
      <c r="R3162">
        <v>5</v>
      </c>
      <c r="S3162">
        <v>0.8</v>
      </c>
      <c r="T3162" s="16">
        <v>-8.0289999999999999</v>
      </c>
    </row>
    <row r="3163" spans="1:20" x14ac:dyDescent="0.3">
      <c r="A3163" t="s">
        <v>6811</v>
      </c>
      <c r="B3163" s="1">
        <v>41903</v>
      </c>
      <c r="C3163" s="1">
        <v>41907</v>
      </c>
      <c r="D3163" t="s">
        <v>473</v>
      </c>
      <c r="E3163" t="s">
        <v>4804</v>
      </c>
      <c r="F3163" t="s">
        <v>4805</v>
      </c>
      <c r="G3163" t="s">
        <v>449</v>
      </c>
      <c r="H3163" t="s">
        <v>450</v>
      </c>
      <c r="I3163" t="s">
        <v>550</v>
      </c>
      <c r="J3163" t="s">
        <v>466</v>
      </c>
      <c r="K3163">
        <v>94109</v>
      </c>
      <c r="L3163" t="s">
        <v>467</v>
      </c>
      <c r="M3163" t="s">
        <v>3701</v>
      </c>
      <c r="N3163" t="s">
        <v>469</v>
      </c>
      <c r="O3163" t="s">
        <v>596</v>
      </c>
      <c r="P3163" t="s">
        <v>1094</v>
      </c>
      <c r="Q3163">
        <v>15.56</v>
      </c>
      <c r="R3163">
        <v>2</v>
      </c>
      <c r="S3163">
        <v>0</v>
      </c>
      <c r="T3163" s="16">
        <v>7.3132000000000001</v>
      </c>
    </row>
    <row r="3164" spans="1:20" x14ac:dyDescent="0.3">
      <c r="A3164" t="s">
        <v>6811</v>
      </c>
      <c r="B3164" s="1">
        <v>41903</v>
      </c>
      <c r="C3164" s="1">
        <v>41907</v>
      </c>
      <c r="D3164" t="s">
        <v>473</v>
      </c>
      <c r="E3164" t="s">
        <v>4804</v>
      </c>
      <c r="F3164" t="s">
        <v>4805</v>
      </c>
      <c r="G3164" t="s">
        <v>449</v>
      </c>
      <c r="H3164" t="s">
        <v>450</v>
      </c>
      <c r="I3164" t="s">
        <v>550</v>
      </c>
      <c r="J3164" t="s">
        <v>466</v>
      </c>
      <c r="K3164">
        <v>94109</v>
      </c>
      <c r="L3164" t="s">
        <v>467</v>
      </c>
      <c r="M3164" t="s">
        <v>6013</v>
      </c>
      <c r="N3164" t="s">
        <v>469</v>
      </c>
      <c r="O3164" t="s">
        <v>596</v>
      </c>
      <c r="P3164" t="s">
        <v>6014</v>
      </c>
      <c r="Q3164">
        <v>78.349999999999994</v>
      </c>
      <c r="R3164">
        <v>5</v>
      </c>
      <c r="S3164">
        <v>0</v>
      </c>
      <c r="T3164" s="16">
        <v>36.824499999999993</v>
      </c>
    </row>
    <row r="3165" spans="1:20" x14ac:dyDescent="0.3">
      <c r="A3165" t="s">
        <v>6811</v>
      </c>
      <c r="B3165" s="1">
        <v>41903</v>
      </c>
      <c r="C3165" s="1">
        <v>41907</v>
      </c>
      <c r="D3165" t="s">
        <v>473</v>
      </c>
      <c r="E3165" t="s">
        <v>4804</v>
      </c>
      <c r="F3165" t="s">
        <v>4805</v>
      </c>
      <c r="G3165" t="s">
        <v>449</v>
      </c>
      <c r="H3165" t="s">
        <v>450</v>
      </c>
      <c r="I3165" t="s">
        <v>550</v>
      </c>
      <c r="J3165" t="s">
        <v>466</v>
      </c>
      <c r="K3165">
        <v>94109</v>
      </c>
      <c r="L3165" t="s">
        <v>467</v>
      </c>
      <c r="M3165" t="s">
        <v>6812</v>
      </c>
      <c r="N3165" t="s">
        <v>469</v>
      </c>
      <c r="O3165" t="s">
        <v>491</v>
      </c>
      <c r="P3165" t="s">
        <v>6813</v>
      </c>
      <c r="Q3165">
        <v>59.519999999999996</v>
      </c>
      <c r="R3165">
        <v>3</v>
      </c>
      <c r="S3165">
        <v>0</v>
      </c>
      <c r="T3165" s="16">
        <v>15.475200000000001</v>
      </c>
    </row>
    <row r="3166" spans="1:20" x14ac:dyDescent="0.3">
      <c r="A3166" t="s">
        <v>6811</v>
      </c>
      <c r="B3166" s="1">
        <v>41903</v>
      </c>
      <c r="C3166" s="1">
        <v>41907</v>
      </c>
      <c r="D3166" t="s">
        <v>473</v>
      </c>
      <c r="E3166" t="s">
        <v>4804</v>
      </c>
      <c r="F3166" t="s">
        <v>4805</v>
      </c>
      <c r="G3166" t="s">
        <v>449</v>
      </c>
      <c r="H3166" t="s">
        <v>450</v>
      </c>
      <c r="I3166" t="s">
        <v>550</v>
      </c>
      <c r="J3166" t="s">
        <v>466</v>
      </c>
      <c r="K3166">
        <v>94109</v>
      </c>
      <c r="L3166" t="s">
        <v>467</v>
      </c>
      <c r="M3166" t="s">
        <v>6529</v>
      </c>
      <c r="N3166" t="s">
        <v>469</v>
      </c>
      <c r="O3166" t="s">
        <v>513</v>
      </c>
      <c r="P3166" t="s">
        <v>6530</v>
      </c>
      <c r="Q3166">
        <v>38.520000000000003</v>
      </c>
      <c r="R3166">
        <v>9</v>
      </c>
      <c r="S3166">
        <v>0</v>
      </c>
      <c r="T3166" s="16">
        <v>17.333999999999996</v>
      </c>
    </row>
    <row r="3167" spans="1:20" x14ac:dyDescent="0.3">
      <c r="A3167" t="s">
        <v>6811</v>
      </c>
      <c r="B3167" s="1">
        <v>41903</v>
      </c>
      <c r="C3167" s="1">
        <v>41907</v>
      </c>
      <c r="D3167" t="s">
        <v>473</v>
      </c>
      <c r="E3167" t="s">
        <v>4804</v>
      </c>
      <c r="F3167" t="s">
        <v>4805</v>
      </c>
      <c r="G3167" t="s">
        <v>449</v>
      </c>
      <c r="H3167" t="s">
        <v>450</v>
      </c>
      <c r="I3167" t="s">
        <v>550</v>
      </c>
      <c r="J3167" t="s">
        <v>466</v>
      </c>
      <c r="K3167">
        <v>94109</v>
      </c>
      <c r="L3167" t="s">
        <v>467</v>
      </c>
      <c r="M3167" t="s">
        <v>6814</v>
      </c>
      <c r="N3167" t="s">
        <v>494</v>
      </c>
      <c r="O3167" t="s">
        <v>495</v>
      </c>
      <c r="P3167" t="s">
        <v>6815</v>
      </c>
      <c r="Q3167">
        <v>239.98400000000004</v>
      </c>
      <c r="R3167">
        <v>2</v>
      </c>
      <c r="S3167">
        <v>0.2</v>
      </c>
      <c r="T3167" s="16">
        <v>23.998400000000004</v>
      </c>
    </row>
    <row r="3168" spans="1:20" x14ac:dyDescent="0.3">
      <c r="A3168" t="s">
        <v>6811</v>
      </c>
      <c r="B3168" s="1">
        <v>41903</v>
      </c>
      <c r="C3168" s="1">
        <v>41907</v>
      </c>
      <c r="D3168" t="s">
        <v>473</v>
      </c>
      <c r="E3168" t="s">
        <v>4804</v>
      </c>
      <c r="F3168" t="s">
        <v>4805</v>
      </c>
      <c r="G3168" t="s">
        <v>449</v>
      </c>
      <c r="H3168" t="s">
        <v>450</v>
      </c>
      <c r="I3168" t="s">
        <v>550</v>
      </c>
      <c r="J3168" t="s">
        <v>466</v>
      </c>
      <c r="K3168">
        <v>94109</v>
      </c>
      <c r="L3168" t="s">
        <v>467</v>
      </c>
      <c r="M3168" t="s">
        <v>6263</v>
      </c>
      <c r="N3168" t="s">
        <v>469</v>
      </c>
      <c r="O3168" t="s">
        <v>513</v>
      </c>
      <c r="P3168" t="s">
        <v>6264</v>
      </c>
      <c r="Q3168">
        <v>19.350000000000001</v>
      </c>
      <c r="R3168">
        <v>3</v>
      </c>
      <c r="S3168">
        <v>0</v>
      </c>
      <c r="T3168" s="16">
        <v>9.4815000000000005</v>
      </c>
    </row>
    <row r="3169" spans="1:20" x14ac:dyDescent="0.3">
      <c r="A3169" t="s">
        <v>6816</v>
      </c>
      <c r="B3169" s="1">
        <v>42672</v>
      </c>
      <c r="C3169" s="1">
        <v>42674</v>
      </c>
      <c r="D3169" t="s">
        <v>611</v>
      </c>
      <c r="E3169" t="s">
        <v>1704</v>
      </c>
      <c r="F3169" t="s">
        <v>1705</v>
      </c>
      <c r="G3169" t="s">
        <v>449</v>
      </c>
      <c r="H3169" t="s">
        <v>450</v>
      </c>
      <c r="I3169" t="s">
        <v>3735</v>
      </c>
      <c r="J3169" t="s">
        <v>661</v>
      </c>
      <c r="K3169">
        <v>48911</v>
      </c>
      <c r="L3169" t="s">
        <v>528</v>
      </c>
      <c r="M3169" t="s">
        <v>1536</v>
      </c>
      <c r="N3169" t="s">
        <v>455</v>
      </c>
      <c r="O3169" t="s">
        <v>488</v>
      </c>
      <c r="P3169" t="s">
        <v>1537</v>
      </c>
      <c r="Q3169">
        <v>67</v>
      </c>
      <c r="R3169">
        <v>5</v>
      </c>
      <c r="S3169">
        <v>0</v>
      </c>
      <c r="T3169" s="16">
        <v>32.159999999999997</v>
      </c>
    </row>
    <row r="3170" spans="1:20" x14ac:dyDescent="0.3">
      <c r="A3170" t="s">
        <v>6817</v>
      </c>
      <c r="B3170" s="1">
        <v>42518</v>
      </c>
      <c r="C3170" s="1">
        <v>42524</v>
      </c>
      <c r="D3170" t="s">
        <v>473</v>
      </c>
      <c r="E3170" t="s">
        <v>1876</v>
      </c>
      <c r="F3170" t="s">
        <v>1877</v>
      </c>
      <c r="G3170" t="s">
        <v>464</v>
      </c>
      <c r="H3170" t="s">
        <v>450</v>
      </c>
      <c r="I3170" t="s">
        <v>6079</v>
      </c>
      <c r="J3170" t="s">
        <v>477</v>
      </c>
      <c r="K3170">
        <v>32303</v>
      </c>
      <c r="L3170" t="s">
        <v>453</v>
      </c>
      <c r="M3170" t="s">
        <v>5360</v>
      </c>
      <c r="N3170" t="s">
        <v>455</v>
      </c>
      <c r="O3170" t="s">
        <v>459</v>
      </c>
      <c r="P3170" t="s">
        <v>5361</v>
      </c>
      <c r="Q3170">
        <v>390.27199999999999</v>
      </c>
      <c r="R3170">
        <v>8</v>
      </c>
      <c r="S3170">
        <v>0.2</v>
      </c>
      <c r="T3170" s="16">
        <v>-24.39200000000001</v>
      </c>
    </row>
    <row r="3171" spans="1:20" x14ac:dyDescent="0.3">
      <c r="A3171" t="s">
        <v>6817</v>
      </c>
      <c r="B3171" s="1">
        <v>42518</v>
      </c>
      <c r="C3171" s="1">
        <v>42524</v>
      </c>
      <c r="D3171" t="s">
        <v>473</v>
      </c>
      <c r="E3171" t="s">
        <v>1876</v>
      </c>
      <c r="F3171" t="s">
        <v>1877</v>
      </c>
      <c r="G3171" t="s">
        <v>464</v>
      </c>
      <c r="H3171" t="s">
        <v>450</v>
      </c>
      <c r="I3171" t="s">
        <v>6079</v>
      </c>
      <c r="J3171" t="s">
        <v>477</v>
      </c>
      <c r="K3171">
        <v>32303</v>
      </c>
      <c r="L3171" t="s">
        <v>453</v>
      </c>
      <c r="M3171" t="s">
        <v>2195</v>
      </c>
      <c r="N3171" t="s">
        <v>469</v>
      </c>
      <c r="O3171" t="s">
        <v>513</v>
      </c>
      <c r="P3171" t="s">
        <v>2196</v>
      </c>
      <c r="Q3171">
        <v>62.192000000000007</v>
      </c>
      <c r="R3171">
        <v>13</v>
      </c>
      <c r="S3171">
        <v>0.2</v>
      </c>
      <c r="T3171" s="16">
        <v>19.434999999999995</v>
      </c>
    </row>
    <row r="3172" spans="1:20" x14ac:dyDescent="0.3">
      <c r="A3172" t="s">
        <v>6818</v>
      </c>
      <c r="B3172" s="1">
        <v>43090</v>
      </c>
      <c r="C3172" s="1">
        <v>43095</v>
      </c>
      <c r="D3172" t="s">
        <v>446</v>
      </c>
      <c r="E3172" t="s">
        <v>534</v>
      </c>
      <c r="F3172" t="s">
        <v>535</v>
      </c>
      <c r="G3172" t="s">
        <v>449</v>
      </c>
      <c r="H3172" t="s">
        <v>450</v>
      </c>
      <c r="I3172" t="s">
        <v>805</v>
      </c>
      <c r="J3172" t="s">
        <v>806</v>
      </c>
      <c r="K3172">
        <v>29203</v>
      </c>
      <c r="L3172" t="s">
        <v>453</v>
      </c>
      <c r="M3172" t="s">
        <v>6254</v>
      </c>
      <c r="N3172" t="s">
        <v>469</v>
      </c>
      <c r="O3172" t="s">
        <v>498</v>
      </c>
      <c r="P3172" t="s">
        <v>6255</v>
      </c>
      <c r="Q3172">
        <v>23.88</v>
      </c>
      <c r="R3172">
        <v>6</v>
      </c>
      <c r="S3172">
        <v>0</v>
      </c>
      <c r="T3172" s="16">
        <v>11.223600000000001</v>
      </c>
    </row>
    <row r="3173" spans="1:20" x14ac:dyDescent="0.3">
      <c r="A3173" t="s">
        <v>6819</v>
      </c>
      <c r="B3173" s="1">
        <v>42450</v>
      </c>
      <c r="C3173" s="1">
        <v>42457</v>
      </c>
      <c r="D3173" t="s">
        <v>473</v>
      </c>
      <c r="E3173" t="s">
        <v>4171</v>
      </c>
      <c r="F3173" t="s">
        <v>4172</v>
      </c>
      <c r="G3173" t="s">
        <v>449</v>
      </c>
      <c r="H3173" t="s">
        <v>450</v>
      </c>
      <c r="I3173" t="s">
        <v>726</v>
      </c>
      <c r="J3173" t="s">
        <v>634</v>
      </c>
      <c r="K3173">
        <v>60623</v>
      </c>
      <c r="L3173" t="s">
        <v>528</v>
      </c>
      <c r="M3173" t="s">
        <v>3328</v>
      </c>
      <c r="N3173" t="s">
        <v>469</v>
      </c>
      <c r="O3173" t="s">
        <v>498</v>
      </c>
      <c r="P3173" t="s">
        <v>3329</v>
      </c>
      <c r="Q3173">
        <v>3.1679999999999993</v>
      </c>
      <c r="R3173">
        <v>2</v>
      </c>
      <c r="S3173">
        <v>0.8</v>
      </c>
      <c r="T3173" s="16">
        <v>-4.7520000000000007</v>
      </c>
    </row>
    <row r="3174" spans="1:20" x14ac:dyDescent="0.3">
      <c r="A3174" t="s">
        <v>6819</v>
      </c>
      <c r="B3174" s="1">
        <v>42450</v>
      </c>
      <c r="C3174" s="1">
        <v>42457</v>
      </c>
      <c r="D3174" t="s">
        <v>473</v>
      </c>
      <c r="E3174" t="s">
        <v>4171</v>
      </c>
      <c r="F3174" t="s">
        <v>4172</v>
      </c>
      <c r="G3174" t="s">
        <v>449</v>
      </c>
      <c r="H3174" t="s">
        <v>450</v>
      </c>
      <c r="I3174" t="s">
        <v>726</v>
      </c>
      <c r="J3174" t="s">
        <v>634</v>
      </c>
      <c r="K3174">
        <v>60623</v>
      </c>
      <c r="L3174" t="s">
        <v>528</v>
      </c>
      <c r="M3174" t="s">
        <v>3009</v>
      </c>
      <c r="N3174" t="s">
        <v>455</v>
      </c>
      <c r="O3174" t="s">
        <v>459</v>
      </c>
      <c r="P3174" t="s">
        <v>3010</v>
      </c>
      <c r="Q3174">
        <v>528.42999999999995</v>
      </c>
      <c r="R3174">
        <v>5</v>
      </c>
      <c r="S3174">
        <v>0.3</v>
      </c>
      <c r="T3174" s="16">
        <v>0</v>
      </c>
    </row>
    <row r="3175" spans="1:20" x14ac:dyDescent="0.3">
      <c r="A3175" t="s">
        <v>6819</v>
      </c>
      <c r="B3175" s="1">
        <v>42450</v>
      </c>
      <c r="C3175" s="1">
        <v>42457</v>
      </c>
      <c r="D3175" t="s">
        <v>473</v>
      </c>
      <c r="E3175" t="s">
        <v>4171</v>
      </c>
      <c r="F3175" t="s">
        <v>4172</v>
      </c>
      <c r="G3175" t="s">
        <v>449</v>
      </c>
      <c r="H3175" t="s">
        <v>450</v>
      </c>
      <c r="I3175" t="s">
        <v>726</v>
      </c>
      <c r="J3175" t="s">
        <v>634</v>
      </c>
      <c r="K3175">
        <v>60623</v>
      </c>
      <c r="L3175" t="s">
        <v>528</v>
      </c>
      <c r="M3175" t="s">
        <v>5522</v>
      </c>
      <c r="N3175" t="s">
        <v>469</v>
      </c>
      <c r="O3175" t="s">
        <v>491</v>
      </c>
      <c r="P3175" t="s">
        <v>5523</v>
      </c>
      <c r="Q3175">
        <v>13.392000000000001</v>
      </c>
      <c r="R3175">
        <v>3</v>
      </c>
      <c r="S3175">
        <v>0.2</v>
      </c>
      <c r="T3175" s="16">
        <v>1.5065999999999975</v>
      </c>
    </row>
    <row r="3176" spans="1:20" x14ac:dyDescent="0.3">
      <c r="A3176" t="s">
        <v>6820</v>
      </c>
      <c r="B3176" s="1">
        <v>43050</v>
      </c>
      <c r="C3176" s="1">
        <v>43057</v>
      </c>
      <c r="D3176" t="s">
        <v>473</v>
      </c>
      <c r="E3176" t="s">
        <v>2255</v>
      </c>
      <c r="F3176" t="s">
        <v>2256</v>
      </c>
      <c r="G3176" t="s">
        <v>449</v>
      </c>
      <c r="H3176" t="s">
        <v>450</v>
      </c>
      <c r="I3176" t="s">
        <v>1305</v>
      </c>
      <c r="J3176" t="s">
        <v>661</v>
      </c>
      <c r="K3176">
        <v>48227</v>
      </c>
      <c r="L3176" t="s">
        <v>528</v>
      </c>
      <c r="M3176" t="s">
        <v>6821</v>
      </c>
      <c r="N3176" t="s">
        <v>469</v>
      </c>
      <c r="O3176" t="s">
        <v>491</v>
      </c>
      <c r="P3176" t="s">
        <v>6822</v>
      </c>
      <c r="Q3176">
        <v>181.86</v>
      </c>
      <c r="R3176">
        <v>7</v>
      </c>
      <c r="S3176">
        <v>0</v>
      </c>
      <c r="T3176" s="16">
        <v>50.9208</v>
      </c>
    </row>
    <row r="3177" spans="1:20" x14ac:dyDescent="0.3">
      <c r="A3177" t="s">
        <v>6823</v>
      </c>
      <c r="B3177" s="1">
        <v>43001</v>
      </c>
      <c r="C3177" s="1">
        <v>43007</v>
      </c>
      <c r="D3177" t="s">
        <v>473</v>
      </c>
      <c r="E3177" t="s">
        <v>2715</v>
      </c>
      <c r="F3177" t="s">
        <v>2716</v>
      </c>
      <c r="G3177" t="s">
        <v>449</v>
      </c>
      <c r="H3177" t="s">
        <v>450</v>
      </c>
      <c r="I3177" t="s">
        <v>5772</v>
      </c>
      <c r="J3177" t="s">
        <v>880</v>
      </c>
      <c r="K3177">
        <v>80525</v>
      </c>
      <c r="L3177" t="s">
        <v>467</v>
      </c>
      <c r="M3177" t="s">
        <v>3522</v>
      </c>
      <c r="N3177" t="s">
        <v>455</v>
      </c>
      <c r="O3177" t="s">
        <v>456</v>
      </c>
      <c r="P3177" t="s">
        <v>3523</v>
      </c>
      <c r="Q3177">
        <v>180.58800000000005</v>
      </c>
      <c r="R3177">
        <v>2</v>
      </c>
      <c r="S3177">
        <v>0.7</v>
      </c>
      <c r="T3177" s="16">
        <v>-240.78400000000005</v>
      </c>
    </row>
    <row r="3178" spans="1:20" x14ac:dyDescent="0.3">
      <c r="A3178" t="s">
        <v>6823</v>
      </c>
      <c r="B3178" s="1">
        <v>43001</v>
      </c>
      <c r="C3178" s="1">
        <v>43007</v>
      </c>
      <c r="D3178" t="s">
        <v>473</v>
      </c>
      <c r="E3178" t="s">
        <v>2715</v>
      </c>
      <c r="F3178" t="s">
        <v>2716</v>
      </c>
      <c r="G3178" t="s">
        <v>449</v>
      </c>
      <c r="H3178" t="s">
        <v>450</v>
      </c>
      <c r="I3178" t="s">
        <v>5772</v>
      </c>
      <c r="J3178" t="s">
        <v>880</v>
      </c>
      <c r="K3178">
        <v>80525</v>
      </c>
      <c r="L3178" t="s">
        <v>467</v>
      </c>
      <c r="M3178" t="s">
        <v>4599</v>
      </c>
      <c r="N3178" t="s">
        <v>494</v>
      </c>
      <c r="O3178" t="s">
        <v>584</v>
      </c>
      <c r="P3178" t="s">
        <v>4600</v>
      </c>
      <c r="Q3178">
        <v>47.984000000000002</v>
      </c>
      <c r="R3178">
        <v>2</v>
      </c>
      <c r="S3178">
        <v>0.2</v>
      </c>
      <c r="T3178" s="16">
        <v>0.59979999999999656</v>
      </c>
    </row>
    <row r="3179" spans="1:20" x14ac:dyDescent="0.3">
      <c r="A3179" t="s">
        <v>6824</v>
      </c>
      <c r="B3179" s="1">
        <v>42988</v>
      </c>
      <c r="C3179" s="1">
        <v>42988</v>
      </c>
      <c r="D3179" t="s">
        <v>1716</v>
      </c>
      <c r="E3179" t="s">
        <v>1551</v>
      </c>
      <c r="F3179" t="s">
        <v>1552</v>
      </c>
      <c r="G3179" t="s">
        <v>449</v>
      </c>
      <c r="H3179" t="s">
        <v>450</v>
      </c>
      <c r="I3179" t="s">
        <v>689</v>
      </c>
      <c r="J3179" t="s">
        <v>690</v>
      </c>
      <c r="K3179">
        <v>10024</v>
      </c>
      <c r="L3179" t="s">
        <v>571</v>
      </c>
      <c r="M3179" t="s">
        <v>4132</v>
      </c>
      <c r="N3179" t="s">
        <v>469</v>
      </c>
      <c r="O3179" t="s">
        <v>513</v>
      </c>
      <c r="P3179" t="s">
        <v>4133</v>
      </c>
      <c r="Q3179">
        <v>18.760000000000002</v>
      </c>
      <c r="R3179">
        <v>2</v>
      </c>
      <c r="S3179">
        <v>0</v>
      </c>
      <c r="T3179" s="16">
        <v>9.0048000000000012</v>
      </c>
    </row>
    <row r="3180" spans="1:20" x14ac:dyDescent="0.3">
      <c r="A3180" t="s">
        <v>6825</v>
      </c>
      <c r="B3180" s="1">
        <v>43074</v>
      </c>
      <c r="C3180" s="1">
        <v>43080</v>
      </c>
      <c r="D3180" t="s">
        <v>473</v>
      </c>
      <c r="E3180" t="s">
        <v>3950</v>
      </c>
      <c r="F3180" t="s">
        <v>3951</v>
      </c>
      <c r="G3180" t="s">
        <v>464</v>
      </c>
      <c r="H3180" t="s">
        <v>450</v>
      </c>
      <c r="I3180" t="s">
        <v>689</v>
      </c>
      <c r="J3180" t="s">
        <v>690</v>
      </c>
      <c r="K3180">
        <v>10011</v>
      </c>
      <c r="L3180" t="s">
        <v>571</v>
      </c>
      <c r="M3180" t="s">
        <v>487</v>
      </c>
      <c r="N3180" t="s">
        <v>455</v>
      </c>
      <c r="O3180" t="s">
        <v>488</v>
      </c>
      <c r="P3180" t="s">
        <v>489</v>
      </c>
      <c r="Q3180">
        <v>20.94</v>
      </c>
      <c r="R3180">
        <v>3</v>
      </c>
      <c r="S3180">
        <v>0</v>
      </c>
      <c r="T3180" s="16">
        <v>6.0725999999999987</v>
      </c>
    </row>
    <row r="3181" spans="1:20" x14ac:dyDescent="0.3">
      <c r="A3181" t="s">
        <v>6825</v>
      </c>
      <c r="B3181" s="1">
        <v>43074</v>
      </c>
      <c r="C3181" s="1">
        <v>43080</v>
      </c>
      <c r="D3181" t="s">
        <v>473</v>
      </c>
      <c r="E3181" t="s">
        <v>3950</v>
      </c>
      <c r="F3181" t="s">
        <v>3951</v>
      </c>
      <c r="G3181" t="s">
        <v>464</v>
      </c>
      <c r="H3181" t="s">
        <v>450</v>
      </c>
      <c r="I3181" t="s">
        <v>689</v>
      </c>
      <c r="J3181" t="s">
        <v>690</v>
      </c>
      <c r="K3181">
        <v>10011</v>
      </c>
      <c r="L3181" t="s">
        <v>571</v>
      </c>
      <c r="M3181" t="s">
        <v>1031</v>
      </c>
      <c r="N3181" t="s">
        <v>455</v>
      </c>
      <c r="O3181" t="s">
        <v>488</v>
      </c>
      <c r="P3181" t="s">
        <v>1032</v>
      </c>
      <c r="Q3181">
        <v>58.68</v>
      </c>
      <c r="R3181">
        <v>2</v>
      </c>
      <c r="S3181">
        <v>0</v>
      </c>
      <c r="T3181" s="16">
        <v>18.190799999999996</v>
      </c>
    </row>
    <row r="3182" spans="1:20" x14ac:dyDescent="0.3">
      <c r="A3182" t="s">
        <v>6825</v>
      </c>
      <c r="B3182" s="1">
        <v>43074</v>
      </c>
      <c r="C3182" s="1">
        <v>43080</v>
      </c>
      <c r="D3182" t="s">
        <v>473</v>
      </c>
      <c r="E3182" t="s">
        <v>3950</v>
      </c>
      <c r="F3182" t="s">
        <v>3951</v>
      </c>
      <c r="G3182" t="s">
        <v>464</v>
      </c>
      <c r="H3182" t="s">
        <v>450</v>
      </c>
      <c r="I3182" t="s">
        <v>689</v>
      </c>
      <c r="J3182" t="s">
        <v>690</v>
      </c>
      <c r="K3182">
        <v>10011</v>
      </c>
      <c r="L3182" t="s">
        <v>571</v>
      </c>
      <c r="M3182" t="s">
        <v>2265</v>
      </c>
      <c r="N3182" t="s">
        <v>469</v>
      </c>
      <c r="O3182" t="s">
        <v>501</v>
      </c>
      <c r="P3182" t="s">
        <v>2266</v>
      </c>
      <c r="Q3182">
        <v>254.89999999999998</v>
      </c>
      <c r="R3182">
        <v>5</v>
      </c>
      <c r="S3182">
        <v>0</v>
      </c>
      <c r="T3182" s="16">
        <v>68.823000000000008</v>
      </c>
    </row>
    <row r="3183" spans="1:20" x14ac:dyDescent="0.3">
      <c r="A3183" t="s">
        <v>6826</v>
      </c>
      <c r="B3183" s="1">
        <v>43048</v>
      </c>
      <c r="C3183" s="1">
        <v>43051</v>
      </c>
      <c r="D3183" t="s">
        <v>446</v>
      </c>
      <c r="E3183" t="s">
        <v>3034</v>
      </c>
      <c r="F3183" t="s">
        <v>3035</v>
      </c>
      <c r="G3183" t="s">
        <v>464</v>
      </c>
      <c r="H3183" t="s">
        <v>450</v>
      </c>
      <c r="I3183" t="s">
        <v>805</v>
      </c>
      <c r="J3183" t="s">
        <v>3165</v>
      </c>
      <c r="K3183">
        <v>21044</v>
      </c>
      <c r="L3183" t="s">
        <v>571</v>
      </c>
      <c r="M3183" t="s">
        <v>2534</v>
      </c>
      <c r="N3183" t="s">
        <v>469</v>
      </c>
      <c r="O3183" t="s">
        <v>498</v>
      </c>
      <c r="P3183" t="s">
        <v>2535</v>
      </c>
      <c r="Q3183">
        <v>9.64</v>
      </c>
      <c r="R3183">
        <v>2</v>
      </c>
      <c r="S3183">
        <v>0</v>
      </c>
      <c r="T3183" s="16">
        <v>4.4344000000000001</v>
      </c>
    </row>
    <row r="3184" spans="1:20" x14ac:dyDescent="0.3">
      <c r="A3184" t="s">
        <v>6826</v>
      </c>
      <c r="B3184" s="1">
        <v>43048</v>
      </c>
      <c r="C3184" s="1">
        <v>43051</v>
      </c>
      <c r="D3184" t="s">
        <v>446</v>
      </c>
      <c r="E3184" t="s">
        <v>3034</v>
      </c>
      <c r="F3184" t="s">
        <v>3035</v>
      </c>
      <c r="G3184" t="s">
        <v>464</v>
      </c>
      <c r="H3184" t="s">
        <v>450</v>
      </c>
      <c r="I3184" t="s">
        <v>805</v>
      </c>
      <c r="J3184" t="s">
        <v>3165</v>
      </c>
      <c r="K3184">
        <v>21044</v>
      </c>
      <c r="L3184" t="s">
        <v>571</v>
      </c>
      <c r="M3184" t="s">
        <v>3223</v>
      </c>
      <c r="N3184" t="s">
        <v>494</v>
      </c>
      <c r="O3184" t="s">
        <v>584</v>
      </c>
      <c r="P3184" t="s">
        <v>3224</v>
      </c>
      <c r="Q3184">
        <v>826.62000000000012</v>
      </c>
      <c r="R3184">
        <v>3</v>
      </c>
      <c r="S3184">
        <v>0</v>
      </c>
      <c r="T3184" s="16">
        <v>355.4466000000001</v>
      </c>
    </row>
    <row r="3185" spans="1:20" x14ac:dyDescent="0.3">
      <c r="A3185" t="s">
        <v>6826</v>
      </c>
      <c r="B3185" s="1">
        <v>43048</v>
      </c>
      <c r="C3185" s="1">
        <v>43051</v>
      </c>
      <c r="D3185" t="s">
        <v>446</v>
      </c>
      <c r="E3185" t="s">
        <v>3034</v>
      </c>
      <c r="F3185" t="s">
        <v>3035</v>
      </c>
      <c r="G3185" t="s">
        <v>464</v>
      </c>
      <c r="H3185" t="s">
        <v>450</v>
      </c>
      <c r="I3185" t="s">
        <v>805</v>
      </c>
      <c r="J3185" t="s">
        <v>3165</v>
      </c>
      <c r="K3185">
        <v>21044</v>
      </c>
      <c r="L3185" t="s">
        <v>571</v>
      </c>
      <c r="M3185" t="s">
        <v>1441</v>
      </c>
      <c r="N3185" t="s">
        <v>469</v>
      </c>
      <c r="O3185" t="s">
        <v>482</v>
      </c>
      <c r="P3185" t="s">
        <v>1442</v>
      </c>
      <c r="Q3185">
        <v>1633.14</v>
      </c>
      <c r="R3185">
        <v>9</v>
      </c>
      <c r="S3185">
        <v>0</v>
      </c>
      <c r="T3185" s="16">
        <v>473.61059999999975</v>
      </c>
    </row>
    <row r="3186" spans="1:20" x14ac:dyDescent="0.3">
      <c r="A3186" t="s">
        <v>6826</v>
      </c>
      <c r="B3186" s="1">
        <v>43048</v>
      </c>
      <c r="C3186" s="1">
        <v>43051</v>
      </c>
      <c r="D3186" t="s">
        <v>446</v>
      </c>
      <c r="E3186" t="s">
        <v>3034</v>
      </c>
      <c r="F3186" t="s">
        <v>3035</v>
      </c>
      <c r="G3186" t="s">
        <v>464</v>
      </c>
      <c r="H3186" t="s">
        <v>450</v>
      </c>
      <c r="I3186" t="s">
        <v>805</v>
      </c>
      <c r="J3186" t="s">
        <v>3165</v>
      </c>
      <c r="K3186">
        <v>21044</v>
      </c>
      <c r="L3186" t="s">
        <v>571</v>
      </c>
      <c r="M3186" t="s">
        <v>1441</v>
      </c>
      <c r="N3186" t="s">
        <v>469</v>
      </c>
      <c r="O3186" t="s">
        <v>482</v>
      </c>
      <c r="P3186" t="s">
        <v>1442</v>
      </c>
      <c r="Q3186">
        <v>544.38</v>
      </c>
      <c r="R3186">
        <v>3</v>
      </c>
      <c r="S3186">
        <v>0</v>
      </c>
      <c r="T3186" s="16">
        <v>157.87019999999993</v>
      </c>
    </row>
    <row r="3187" spans="1:20" x14ac:dyDescent="0.3">
      <c r="A3187" t="s">
        <v>6827</v>
      </c>
      <c r="B3187" s="1">
        <v>41950</v>
      </c>
      <c r="C3187" s="1">
        <v>41952</v>
      </c>
      <c r="D3187" t="s">
        <v>611</v>
      </c>
      <c r="E3187" t="s">
        <v>5391</v>
      </c>
      <c r="F3187" t="s">
        <v>5392</v>
      </c>
      <c r="G3187" t="s">
        <v>464</v>
      </c>
      <c r="H3187" t="s">
        <v>450</v>
      </c>
      <c r="I3187" t="s">
        <v>607</v>
      </c>
      <c r="J3187" t="s">
        <v>527</v>
      </c>
      <c r="K3187">
        <v>77041</v>
      </c>
      <c r="L3187" t="s">
        <v>528</v>
      </c>
      <c r="M3187" t="s">
        <v>5806</v>
      </c>
      <c r="N3187" t="s">
        <v>469</v>
      </c>
      <c r="O3187" t="s">
        <v>498</v>
      </c>
      <c r="P3187" t="s">
        <v>5807</v>
      </c>
      <c r="Q3187">
        <v>26.045999999999992</v>
      </c>
      <c r="R3187">
        <v>3</v>
      </c>
      <c r="S3187">
        <v>0.8</v>
      </c>
      <c r="T3187" s="16">
        <v>-44.278199999999998</v>
      </c>
    </row>
    <row r="3188" spans="1:20" x14ac:dyDescent="0.3">
      <c r="A3188" t="s">
        <v>6827</v>
      </c>
      <c r="B3188" s="1">
        <v>41950</v>
      </c>
      <c r="C3188" s="1">
        <v>41952</v>
      </c>
      <c r="D3188" t="s">
        <v>611</v>
      </c>
      <c r="E3188" t="s">
        <v>5391</v>
      </c>
      <c r="F3188" t="s">
        <v>5392</v>
      </c>
      <c r="G3188" t="s">
        <v>464</v>
      </c>
      <c r="H3188" t="s">
        <v>450</v>
      </c>
      <c r="I3188" t="s">
        <v>607</v>
      </c>
      <c r="J3188" t="s">
        <v>527</v>
      </c>
      <c r="K3188">
        <v>77041</v>
      </c>
      <c r="L3188" t="s">
        <v>528</v>
      </c>
      <c r="M3188" t="s">
        <v>6828</v>
      </c>
      <c r="N3188" t="s">
        <v>469</v>
      </c>
      <c r="O3188" t="s">
        <v>596</v>
      </c>
      <c r="P3188" t="s">
        <v>1094</v>
      </c>
      <c r="Q3188">
        <v>74.352000000000004</v>
      </c>
      <c r="R3188">
        <v>3</v>
      </c>
      <c r="S3188">
        <v>0.2</v>
      </c>
      <c r="T3188" s="16">
        <v>26.952599999999997</v>
      </c>
    </row>
    <row r="3189" spans="1:20" x14ac:dyDescent="0.3">
      <c r="A3189" t="s">
        <v>6829</v>
      </c>
      <c r="B3189" s="1">
        <v>42806</v>
      </c>
      <c r="C3189" s="1">
        <v>42811</v>
      </c>
      <c r="D3189" t="s">
        <v>473</v>
      </c>
      <c r="E3189" t="s">
        <v>558</v>
      </c>
      <c r="F3189" t="s">
        <v>559</v>
      </c>
      <c r="G3189" t="s">
        <v>464</v>
      </c>
      <c r="H3189" t="s">
        <v>450</v>
      </c>
      <c r="I3189" t="s">
        <v>1670</v>
      </c>
      <c r="J3189" t="s">
        <v>1671</v>
      </c>
      <c r="K3189">
        <v>1852</v>
      </c>
      <c r="L3189" t="s">
        <v>571</v>
      </c>
      <c r="M3189" t="s">
        <v>3773</v>
      </c>
      <c r="N3189" t="s">
        <v>494</v>
      </c>
      <c r="O3189" t="s">
        <v>495</v>
      </c>
      <c r="P3189" t="s">
        <v>3774</v>
      </c>
      <c r="Q3189">
        <v>69.930000000000007</v>
      </c>
      <c r="R3189">
        <v>7</v>
      </c>
      <c r="S3189">
        <v>0</v>
      </c>
      <c r="T3189" s="16">
        <v>32.1678</v>
      </c>
    </row>
    <row r="3190" spans="1:20" x14ac:dyDescent="0.3">
      <c r="A3190" t="s">
        <v>6830</v>
      </c>
      <c r="B3190" s="1">
        <v>43028</v>
      </c>
      <c r="C3190" s="1">
        <v>43030</v>
      </c>
      <c r="D3190" t="s">
        <v>446</v>
      </c>
      <c r="E3190" t="s">
        <v>1034</v>
      </c>
      <c r="F3190" t="s">
        <v>1035</v>
      </c>
      <c r="G3190" t="s">
        <v>464</v>
      </c>
      <c r="H3190" t="s">
        <v>450</v>
      </c>
      <c r="I3190" t="s">
        <v>6831</v>
      </c>
      <c r="J3190" t="s">
        <v>466</v>
      </c>
      <c r="K3190">
        <v>95695</v>
      </c>
      <c r="L3190" t="s">
        <v>467</v>
      </c>
      <c r="M3190" t="s">
        <v>5123</v>
      </c>
      <c r="N3190" t="s">
        <v>469</v>
      </c>
      <c r="O3190" t="s">
        <v>470</v>
      </c>
      <c r="P3190" t="s">
        <v>5124</v>
      </c>
      <c r="Q3190">
        <v>3.75</v>
      </c>
      <c r="R3190">
        <v>1</v>
      </c>
      <c r="S3190">
        <v>0</v>
      </c>
      <c r="T3190" s="16">
        <v>1.7999999999999998</v>
      </c>
    </row>
    <row r="3191" spans="1:20" x14ac:dyDescent="0.3">
      <c r="A3191" t="s">
        <v>6830</v>
      </c>
      <c r="B3191" s="1">
        <v>43028</v>
      </c>
      <c r="C3191" s="1">
        <v>43030</v>
      </c>
      <c r="D3191" t="s">
        <v>446</v>
      </c>
      <c r="E3191" t="s">
        <v>1034</v>
      </c>
      <c r="F3191" t="s">
        <v>1035</v>
      </c>
      <c r="G3191" t="s">
        <v>464</v>
      </c>
      <c r="H3191" t="s">
        <v>450</v>
      </c>
      <c r="I3191" t="s">
        <v>6831</v>
      </c>
      <c r="J3191" t="s">
        <v>466</v>
      </c>
      <c r="K3191">
        <v>95695</v>
      </c>
      <c r="L3191" t="s">
        <v>467</v>
      </c>
      <c r="M3191" t="s">
        <v>6832</v>
      </c>
      <c r="N3191" t="s">
        <v>469</v>
      </c>
      <c r="O3191" t="s">
        <v>498</v>
      </c>
      <c r="P3191" t="s">
        <v>6833</v>
      </c>
      <c r="Q3191">
        <v>20.928000000000001</v>
      </c>
      <c r="R3191">
        <v>4</v>
      </c>
      <c r="S3191">
        <v>0.2</v>
      </c>
      <c r="T3191" s="16">
        <v>7.5864000000000003</v>
      </c>
    </row>
    <row r="3192" spans="1:20" x14ac:dyDescent="0.3">
      <c r="A3192" t="s">
        <v>6834</v>
      </c>
      <c r="B3192" s="1">
        <v>42365</v>
      </c>
      <c r="C3192" s="1">
        <v>42370</v>
      </c>
      <c r="D3192" t="s">
        <v>473</v>
      </c>
      <c r="E3192" t="s">
        <v>6425</v>
      </c>
      <c r="F3192" t="s">
        <v>6426</v>
      </c>
      <c r="G3192" t="s">
        <v>525</v>
      </c>
      <c r="H3192" t="s">
        <v>450</v>
      </c>
      <c r="I3192" t="s">
        <v>726</v>
      </c>
      <c r="J3192" t="s">
        <v>634</v>
      </c>
      <c r="K3192">
        <v>60610</v>
      </c>
      <c r="L3192" t="s">
        <v>528</v>
      </c>
      <c r="M3192" t="s">
        <v>6835</v>
      </c>
      <c r="N3192" t="s">
        <v>469</v>
      </c>
      <c r="O3192" t="s">
        <v>482</v>
      </c>
      <c r="P3192" t="s">
        <v>6836</v>
      </c>
      <c r="Q3192">
        <v>12.672000000000001</v>
      </c>
      <c r="R3192">
        <v>3</v>
      </c>
      <c r="S3192">
        <v>0.2</v>
      </c>
      <c r="T3192" s="16">
        <v>-3.1680000000000001</v>
      </c>
    </row>
    <row r="3193" spans="1:20" x14ac:dyDescent="0.3">
      <c r="A3193" t="s">
        <v>6837</v>
      </c>
      <c r="B3193" s="1">
        <v>43010</v>
      </c>
      <c r="C3193" s="1">
        <v>43016</v>
      </c>
      <c r="D3193" t="s">
        <v>473</v>
      </c>
      <c r="E3193" t="s">
        <v>3236</v>
      </c>
      <c r="F3193" t="s">
        <v>3237</v>
      </c>
      <c r="G3193" t="s">
        <v>464</v>
      </c>
      <c r="H3193" t="s">
        <v>450</v>
      </c>
      <c r="I3193" t="s">
        <v>689</v>
      </c>
      <c r="J3193" t="s">
        <v>690</v>
      </c>
      <c r="K3193">
        <v>10035</v>
      </c>
      <c r="L3193" t="s">
        <v>571</v>
      </c>
      <c r="M3193" t="s">
        <v>3571</v>
      </c>
      <c r="N3193" t="s">
        <v>494</v>
      </c>
      <c r="O3193" t="s">
        <v>495</v>
      </c>
      <c r="P3193" t="s">
        <v>3572</v>
      </c>
      <c r="Q3193">
        <v>65.989999999999995</v>
      </c>
      <c r="R3193">
        <v>1</v>
      </c>
      <c r="S3193">
        <v>0</v>
      </c>
      <c r="T3193" s="16">
        <v>17.157400000000003</v>
      </c>
    </row>
    <row r="3194" spans="1:20" x14ac:dyDescent="0.3">
      <c r="A3194" t="s">
        <v>6838</v>
      </c>
      <c r="B3194" s="1">
        <v>42890</v>
      </c>
      <c r="C3194" s="1">
        <v>42894</v>
      </c>
      <c r="D3194" t="s">
        <v>473</v>
      </c>
      <c r="E3194" t="s">
        <v>5898</v>
      </c>
      <c r="F3194" t="s">
        <v>5899</v>
      </c>
      <c r="G3194" t="s">
        <v>464</v>
      </c>
      <c r="H3194" t="s">
        <v>450</v>
      </c>
      <c r="I3194" t="s">
        <v>6839</v>
      </c>
      <c r="J3194" t="s">
        <v>527</v>
      </c>
      <c r="K3194">
        <v>77489</v>
      </c>
      <c r="L3194" t="s">
        <v>528</v>
      </c>
      <c r="M3194" t="s">
        <v>1448</v>
      </c>
      <c r="N3194" t="s">
        <v>469</v>
      </c>
      <c r="O3194" t="s">
        <v>498</v>
      </c>
      <c r="P3194" t="s">
        <v>1449</v>
      </c>
      <c r="Q3194">
        <v>6.3699999999999983</v>
      </c>
      <c r="R3194">
        <v>7</v>
      </c>
      <c r="S3194">
        <v>0.8</v>
      </c>
      <c r="T3194" s="16">
        <v>-9.5550000000000015</v>
      </c>
    </row>
    <row r="3195" spans="1:20" x14ac:dyDescent="0.3">
      <c r="A3195" t="s">
        <v>6840</v>
      </c>
      <c r="B3195" s="1">
        <v>41883</v>
      </c>
      <c r="C3195" s="1">
        <v>41886</v>
      </c>
      <c r="D3195" t="s">
        <v>611</v>
      </c>
      <c r="E3195" t="s">
        <v>6841</v>
      </c>
      <c r="F3195" t="s">
        <v>6842</v>
      </c>
      <c r="G3195" t="s">
        <v>449</v>
      </c>
      <c r="H3195" t="s">
        <v>450</v>
      </c>
      <c r="I3195" t="s">
        <v>607</v>
      </c>
      <c r="J3195" t="s">
        <v>527</v>
      </c>
      <c r="K3195">
        <v>77036</v>
      </c>
      <c r="L3195" t="s">
        <v>528</v>
      </c>
      <c r="M3195" t="s">
        <v>2466</v>
      </c>
      <c r="N3195" t="s">
        <v>469</v>
      </c>
      <c r="O3195" t="s">
        <v>498</v>
      </c>
      <c r="P3195" t="s">
        <v>2467</v>
      </c>
      <c r="Q3195">
        <v>3.6479999999999992</v>
      </c>
      <c r="R3195">
        <v>3</v>
      </c>
      <c r="S3195">
        <v>0.8</v>
      </c>
      <c r="T3195" s="16">
        <v>-6.0192000000000032</v>
      </c>
    </row>
    <row r="3196" spans="1:20" x14ac:dyDescent="0.3">
      <c r="A3196" t="s">
        <v>6840</v>
      </c>
      <c r="B3196" s="1">
        <v>41883</v>
      </c>
      <c r="C3196" s="1">
        <v>41886</v>
      </c>
      <c r="D3196" t="s">
        <v>611</v>
      </c>
      <c r="E3196" t="s">
        <v>6841</v>
      </c>
      <c r="F3196" t="s">
        <v>6842</v>
      </c>
      <c r="G3196" t="s">
        <v>449</v>
      </c>
      <c r="H3196" t="s">
        <v>450</v>
      </c>
      <c r="I3196" t="s">
        <v>607</v>
      </c>
      <c r="J3196" t="s">
        <v>527</v>
      </c>
      <c r="K3196">
        <v>77036</v>
      </c>
      <c r="L3196" t="s">
        <v>528</v>
      </c>
      <c r="M3196" t="s">
        <v>1483</v>
      </c>
      <c r="N3196" t="s">
        <v>469</v>
      </c>
      <c r="O3196" t="s">
        <v>513</v>
      </c>
      <c r="P3196" t="s">
        <v>1484</v>
      </c>
      <c r="Q3196">
        <v>31.104000000000006</v>
      </c>
      <c r="R3196">
        <v>6</v>
      </c>
      <c r="S3196">
        <v>0.2</v>
      </c>
      <c r="T3196" s="16">
        <v>10.8864</v>
      </c>
    </row>
    <row r="3197" spans="1:20" x14ac:dyDescent="0.3">
      <c r="A3197" t="s">
        <v>6843</v>
      </c>
      <c r="B3197" s="1">
        <v>42590</v>
      </c>
      <c r="C3197" s="1">
        <v>42595</v>
      </c>
      <c r="D3197" t="s">
        <v>473</v>
      </c>
      <c r="E3197" t="s">
        <v>4423</v>
      </c>
      <c r="F3197" t="s">
        <v>4424</v>
      </c>
      <c r="G3197" t="s">
        <v>525</v>
      </c>
      <c r="H3197" t="s">
        <v>450</v>
      </c>
      <c r="I3197" t="s">
        <v>751</v>
      </c>
      <c r="J3197" t="s">
        <v>1915</v>
      </c>
      <c r="K3197">
        <v>39212</v>
      </c>
      <c r="L3197" t="s">
        <v>453</v>
      </c>
      <c r="M3197" t="s">
        <v>6844</v>
      </c>
      <c r="N3197" t="s">
        <v>469</v>
      </c>
      <c r="O3197" t="s">
        <v>692</v>
      </c>
      <c r="P3197" t="s">
        <v>6845</v>
      </c>
      <c r="Q3197">
        <v>23.34</v>
      </c>
      <c r="R3197">
        <v>3</v>
      </c>
      <c r="S3197">
        <v>0</v>
      </c>
      <c r="T3197" s="16">
        <v>0.23339999999999961</v>
      </c>
    </row>
    <row r="3198" spans="1:20" x14ac:dyDescent="0.3">
      <c r="A3198" t="s">
        <v>6846</v>
      </c>
      <c r="B3198" s="1">
        <v>42938</v>
      </c>
      <c r="C3198" s="1">
        <v>42944</v>
      </c>
      <c r="D3198" t="s">
        <v>473</v>
      </c>
      <c r="E3198" t="s">
        <v>1217</v>
      </c>
      <c r="F3198" t="s">
        <v>1218</v>
      </c>
      <c r="G3198" t="s">
        <v>464</v>
      </c>
      <c r="H3198" t="s">
        <v>450</v>
      </c>
      <c r="I3198" t="s">
        <v>689</v>
      </c>
      <c r="J3198" t="s">
        <v>690</v>
      </c>
      <c r="K3198">
        <v>10009</v>
      </c>
      <c r="L3198" t="s">
        <v>571</v>
      </c>
      <c r="M3198" t="s">
        <v>1660</v>
      </c>
      <c r="N3198" t="s">
        <v>494</v>
      </c>
      <c r="O3198" t="s">
        <v>495</v>
      </c>
      <c r="P3198" t="s">
        <v>1661</v>
      </c>
      <c r="Q3198">
        <v>29.97</v>
      </c>
      <c r="R3198">
        <v>3</v>
      </c>
      <c r="S3198">
        <v>0</v>
      </c>
      <c r="T3198" s="16">
        <v>14.085899999999999</v>
      </c>
    </row>
    <row r="3199" spans="1:20" x14ac:dyDescent="0.3">
      <c r="A3199" t="s">
        <v>6847</v>
      </c>
      <c r="B3199" s="1">
        <v>42195</v>
      </c>
      <c r="C3199" s="1">
        <v>42195</v>
      </c>
      <c r="D3199" t="s">
        <v>1716</v>
      </c>
      <c r="E3199" t="s">
        <v>579</v>
      </c>
      <c r="F3199" t="s">
        <v>580</v>
      </c>
      <c r="G3199" t="s">
        <v>449</v>
      </c>
      <c r="H3199" t="s">
        <v>450</v>
      </c>
      <c r="I3199" t="s">
        <v>4507</v>
      </c>
      <c r="J3199" t="s">
        <v>733</v>
      </c>
      <c r="K3199">
        <v>85281</v>
      </c>
      <c r="L3199" t="s">
        <v>467</v>
      </c>
      <c r="M3199" t="s">
        <v>6176</v>
      </c>
      <c r="N3199" t="s">
        <v>469</v>
      </c>
      <c r="O3199" t="s">
        <v>498</v>
      </c>
      <c r="P3199" t="s">
        <v>6177</v>
      </c>
      <c r="Q3199">
        <v>3.366000000000001</v>
      </c>
      <c r="R3199">
        <v>3</v>
      </c>
      <c r="S3199">
        <v>0.7</v>
      </c>
      <c r="T3199" s="16">
        <v>-2.2439999999999989</v>
      </c>
    </row>
    <row r="3200" spans="1:20" x14ac:dyDescent="0.3">
      <c r="A3200" t="s">
        <v>6848</v>
      </c>
      <c r="B3200" s="1">
        <v>41974</v>
      </c>
      <c r="C3200" s="1">
        <v>41980</v>
      </c>
      <c r="D3200" t="s">
        <v>473</v>
      </c>
      <c r="E3200" t="s">
        <v>4714</v>
      </c>
      <c r="F3200" t="s">
        <v>4715</v>
      </c>
      <c r="G3200" t="s">
        <v>449</v>
      </c>
      <c r="H3200" t="s">
        <v>450</v>
      </c>
      <c r="I3200" t="s">
        <v>1949</v>
      </c>
      <c r="J3200" t="s">
        <v>511</v>
      </c>
      <c r="K3200">
        <v>28540</v>
      </c>
      <c r="L3200" t="s">
        <v>453</v>
      </c>
      <c r="M3200" t="s">
        <v>6849</v>
      </c>
      <c r="N3200" t="s">
        <v>494</v>
      </c>
      <c r="O3200" t="s">
        <v>495</v>
      </c>
      <c r="P3200" t="s">
        <v>6850</v>
      </c>
      <c r="Q3200">
        <v>95.968000000000004</v>
      </c>
      <c r="R3200">
        <v>4</v>
      </c>
      <c r="S3200">
        <v>0.2</v>
      </c>
      <c r="T3200" s="16">
        <v>9.5968000000000053</v>
      </c>
    </row>
    <row r="3201" spans="1:20" x14ac:dyDescent="0.3">
      <c r="A3201" t="s">
        <v>6851</v>
      </c>
      <c r="B3201" s="1">
        <v>43087</v>
      </c>
      <c r="C3201" s="1">
        <v>43091</v>
      </c>
      <c r="D3201" t="s">
        <v>473</v>
      </c>
      <c r="E3201" t="s">
        <v>6852</v>
      </c>
      <c r="F3201" t="s">
        <v>6853</v>
      </c>
      <c r="G3201" t="s">
        <v>464</v>
      </c>
      <c r="H3201" t="s">
        <v>450</v>
      </c>
      <c r="I3201" t="s">
        <v>569</v>
      </c>
      <c r="J3201" t="s">
        <v>570</v>
      </c>
      <c r="K3201">
        <v>19134</v>
      </c>
      <c r="L3201" t="s">
        <v>571</v>
      </c>
      <c r="M3201" t="s">
        <v>6277</v>
      </c>
      <c r="N3201" t="s">
        <v>469</v>
      </c>
      <c r="O3201" t="s">
        <v>491</v>
      </c>
      <c r="P3201" t="s">
        <v>6278</v>
      </c>
      <c r="Q3201">
        <v>18.704000000000001</v>
      </c>
      <c r="R3201">
        <v>7</v>
      </c>
      <c r="S3201">
        <v>0.2</v>
      </c>
      <c r="T3201" s="16">
        <v>2.3379999999999983</v>
      </c>
    </row>
    <row r="3202" spans="1:20" x14ac:dyDescent="0.3">
      <c r="A3202" t="s">
        <v>6854</v>
      </c>
      <c r="B3202" s="1">
        <v>41777</v>
      </c>
      <c r="C3202" s="1">
        <v>41779</v>
      </c>
      <c r="D3202" t="s">
        <v>446</v>
      </c>
      <c r="E3202" t="s">
        <v>1079</v>
      </c>
      <c r="F3202" t="s">
        <v>1080</v>
      </c>
      <c r="G3202" t="s">
        <v>449</v>
      </c>
      <c r="H3202" t="s">
        <v>450</v>
      </c>
      <c r="I3202" t="s">
        <v>1226</v>
      </c>
      <c r="J3202" t="s">
        <v>921</v>
      </c>
      <c r="K3202">
        <v>44312</v>
      </c>
      <c r="L3202" t="s">
        <v>571</v>
      </c>
      <c r="M3202" t="s">
        <v>5703</v>
      </c>
      <c r="N3202" t="s">
        <v>455</v>
      </c>
      <c r="O3202" t="s">
        <v>488</v>
      </c>
      <c r="P3202" t="s">
        <v>5704</v>
      </c>
      <c r="Q3202">
        <v>149.232</v>
      </c>
      <c r="R3202">
        <v>3</v>
      </c>
      <c r="S3202">
        <v>0.2</v>
      </c>
      <c r="T3202" s="16">
        <v>3.7308000000000021</v>
      </c>
    </row>
    <row r="3203" spans="1:20" x14ac:dyDescent="0.3">
      <c r="A3203" t="s">
        <v>6854</v>
      </c>
      <c r="B3203" s="1">
        <v>41777</v>
      </c>
      <c r="C3203" s="1">
        <v>41779</v>
      </c>
      <c r="D3203" t="s">
        <v>446</v>
      </c>
      <c r="E3203" t="s">
        <v>1079</v>
      </c>
      <c r="F3203" t="s">
        <v>1080</v>
      </c>
      <c r="G3203" t="s">
        <v>449</v>
      </c>
      <c r="H3203" t="s">
        <v>450</v>
      </c>
      <c r="I3203" t="s">
        <v>1226</v>
      </c>
      <c r="J3203" t="s">
        <v>921</v>
      </c>
      <c r="K3203">
        <v>44312</v>
      </c>
      <c r="L3203" t="s">
        <v>571</v>
      </c>
      <c r="M3203" t="s">
        <v>4611</v>
      </c>
      <c r="N3203" t="s">
        <v>469</v>
      </c>
      <c r="O3203" t="s">
        <v>513</v>
      </c>
      <c r="P3203" t="s">
        <v>4612</v>
      </c>
      <c r="Q3203">
        <v>15.936000000000002</v>
      </c>
      <c r="R3203">
        <v>4</v>
      </c>
      <c r="S3203">
        <v>0.2</v>
      </c>
      <c r="T3203" s="16">
        <v>5.7768000000000015</v>
      </c>
    </row>
    <row r="3204" spans="1:20" x14ac:dyDescent="0.3">
      <c r="A3204" t="s">
        <v>6855</v>
      </c>
      <c r="B3204" s="1">
        <v>41953</v>
      </c>
      <c r="C3204" s="1">
        <v>41959</v>
      </c>
      <c r="D3204" t="s">
        <v>473</v>
      </c>
      <c r="E3204" t="s">
        <v>1089</v>
      </c>
      <c r="F3204" t="s">
        <v>1090</v>
      </c>
      <c r="G3204" t="s">
        <v>449</v>
      </c>
      <c r="H3204" t="s">
        <v>450</v>
      </c>
      <c r="I3204" t="s">
        <v>1373</v>
      </c>
      <c r="J3204" t="s">
        <v>466</v>
      </c>
      <c r="K3204">
        <v>92037</v>
      </c>
      <c r="L3204" t="s">
        <v>467</v>
      </c>
      <c r="M3204" t="s">
        <v>2514</v>
      </c>
      <c r="N3204" t="s">
        <v>494</v>
      </c>
      <c r="O3204" t="s">
        <v>495</v>
      </c>
      <c r="P3204" t="s">
        <v>2515</v>
      </c>
      <c r="Q3204">
        <v>601.53599999999994</v>
      </c>
      <c r="R3204">
        <v>8</v>
      </c>
      <c r="S3204">
        <v>0.2</v>
      </c>
      <c r="T3204" s="16">
        <v>60.153600000000012</v>
      </c>
    </row>
    <row r="3205" spans="1:20" x14ac:dyDescent="0.3">
      <c r="A3205" t="s">
        <v>6855</v>
      </c>
      <c r="B3205" s="1">
        <v>41953</v>
      </c>
      <c r="C3205" s="1">
        <v>41959</v>
      </c>
      <c r="D3205" t="s">
        <v>473</v>
      </c>
      <c r="E3205" t="s">
        <v>1089</v>
      </c>
      <c r="F3205" t="s">
        <v>1090</v>
      </c>
      <c r="G3205" t="s">
        <v>449</v>
      </c>
      <c r="H3205" t="s">
        <v>450</v>
      </c>
      <c r="I3205" t="s">
        <v>1373</v>
      </c>
      <c r="J3205" t="s">
        <v>466</v>
      </c>
      <c r="K3205">
        <v>92037</v>
      </c>
      <c r="L3205" t="s">
        <v>467</v>
      </c>
      <c r="M3205" t="s">
        <v>3988</v>
      </c>
      <c r="N3205" t="s">
        <v>494</v>
      </c>
      <c r="O3205" t="s">
        <v>584</v>
      </c>
      <c r="P3205" t="s">
        <v>3989</v>
      </c>
      <c r="Q3205">
        <v>10.99</v>
      </c>
      <c r="R3205">
        <v>1</v>
      </c>
      <c r="S3205">
        <v>0</v>
      </c>
      <c r="T3205" s="16">
        <v>4.2861000000000002</v>
      </c>
    </row>
    <row r="3206" spans="1:20" x14ac:dyDescent="0.3">
      <c r="A3206" t="s">
        <v>6855</v>
      </c>
      <c r="B3206" s="1">
        <v>41953</v>
      </c>
      <c r="C3206" s="1">
        <v>41959</v>
      </c>
      <c r="D3206" t="s">
        <v>473</v>
      </c>
      <c r="E3206" t="s">
        <v>1089</v>
      </c>
      <c r="F3206" t="s">
        <v>1090</v>
      </c>
      <c r="G3206" t="s">
        <v>449</v>
      </c>
      <c r="H3206" t="s">
        <v>450</v>
      </c>
      <c r="I3206" t="s">
        <v>1373</v>
      </c>
      <c r="J3206" t="s">
        <v>466</v>
      </c>
      <c r="K3206">
        <v>92037</v>
      </c>
      <c r="L3206" t="s">
        <v>467</v>
      </c>
      <c r="M3206" t="s">
        <v>721</v>
      </c>
      <c r="N3206" t="s">
        <v>455</v>
      </c>
      <c r="O3206" t="s">
        <v>488</v>
      </c>
      <c r="P3206" t="s">
        <v>722</v>
      </c>
      <c r="Q3206">
        <v>39.880000000000003</v>
      </c>
      <c r="R3206">
        <v>2</v>
      </c>
      <c r="S3206">
        <v>0</v>
      </c>
      <c r="T3206" s="16">
        <v>11.166400000000003</v>
      </c>
    </row>
    <row r="3207" spans="1:20" x14ac:dyDescent="0.3">
      <c r="A3207" t="s">
        <v>6855</v>
      </c>
      <c r="B3207" s="1">
        <v>41953</v>
      </c>
      <c r="C3207" s="1">
        <v>41959</v>
      </c>
      <c r="D3207" t="s">
        <v>473</v>
      </c>
      <c r="E3207" t="s">
        <v>1089</v>
      </c>
      <c r="F3207" t="s">
        <v>1090</v>
      </c>
      <c r="G3207" t="s">
        <v>449</v>
      </c>
      <c r="H3207" t="s">
        <v>450</v>
      </c>
      <c r="I3207" t="s">
        <v>1373</v>
      </c>
      <c r="J3207" t="s">
        <v>466</v>
      </c>
      <c r="K3207">
        <v>92037</v>
      </c>
      <c r="L3207" t="s">
        <v>467</v>
      </c>
      <c r="M3207" t="s">
        <v>2625</v>
      </c>
      <c r="N3207" t="s">
        <v>469</v>
      </c>
      <c r="O3207" t="s">
        <v>513</v>
      </c>
      <c r="P3207" t="s">
        <v>2626</v>
      </c>
      <c r="Q3207">
        <v>62.24</v>
      </c>
      <c r="R3207">
        <v>8</v>
      </c>
      <c r="S3207">
        <v>0</v>
      </c>
      <c r="T3207" s="16">
        <v>28.007999999999996</v>
      </c>
    </row>
    <row r="3208" spans="1:20" x14ac:dyDescent="0.3">
      <c r="A3208" t="s">
        <v>6855</v>
      </c>
      <c r="B3208" s="1">
        <v>41953</v>
      </c>
      <c r="C3208" s="1">
        <v>41959</v>
      </c>
      <c r="D3208" t="s">
        <v>473</v>
      </c>
      <c r="E3208" t="s">
        <v>1089</v>
      </c>
      <c r="F3208" t="s">
        <v>1090</v>
      </c>
      <c r="G3208" t="s">
        <v>449</v>
      </c>
      <c r="H3208" t="s">
        <v>450</v>
      </c>
      <c r="I3208" t="s">
        <v>1373</v>
      </c>
      <c r="J3208" t="s">
        <v>466</v>
      </c>
      <c r="K3208">
        <v>92037</v>
      </c>
      <c r="L3208" t="s">
        <v>467</v>
      </c>
      <c r="M3208" t="s">
        <v>3863</v>
      </c>
      <c r="N3208" t="s">
        <v>455</v>
      </c>
      <c r="O3208" t="s">
        <v>488</v>
      </c>
      <c r="P3208" t="s">
        <v>3864</v>
      </c>
      <c r="Q3208">
        <v>53.2</v>
      </c>
      <c r="R3208">
        <v>5</v>
      </c>
      <c r="S3208">
        <v>0</v>
      </c>
      <c r="T3208" s="16">
        <v>14.896000000000003</v>
      </c>
    </row>
    <row r="3209" spans="1:20" x14ac:dyDescent="0.3">
      <c r="A3209" t="s">
        <v>6855</v>
      </c>
      <c r="B3209" s="1">
        <v>41953</v>
      </c>
      <c r="C3209" s="1">
        <v>41959</v>
      </c>
      <c r="D3209" t="s">
        <v>473</v>
      </c>
      <c r="E3209" t="s">
        <v>1089</v>
      </c>
      <c r="F3209" t="s">
        <v>1090</v>
      </c>
      <c r="G3209" t="s">
        <v>449</v>
      </c>
      <c r="H3209" t="s">
        <v>450</v>
      </c>
      <c r="I3209" t="s">
        <v>1373</v>
      </c>
      <c r="J3209" t="s">
        <v>466</v>
      </c>
      <c r="K3209">
        <v>92037</v>
      </c>
      <c r="L3209" t="s">
        <v>467</v>
      </c>
      <c r="M3209" t="s">
        <v>6856</v>
      </c>
      <c r="N3209" t="s">
        <v>469</v>
      </c>
      <c r="O3209" t="s">
        <v>470</v>
      </c>
      <c r="P3209" t="s">
        <v>6857</v>
      </c>
      <c r="Q3209">
        <v>39.840000000000003</v>
      </c>
      <c r="R3209">
        <v>8</v>
      </c>
      <c r="S3209">
        <v>0</v>
      </c>
      <c r="T3209" s="16">
        <v>18.3264</v>
      </c>
    </row>
    <row r="3210" spans="1:20" x14ac:dyDescent="0.3">
      <c r="A3210" t="s">
        <v>6858</v>
      </c>
      <c r="B3210" s="1">
        <v>42378</v>
      </c>
      <c r="C3210" s="1">
        <v>42384</v>
      </c>
      <c r="D3210" t="s">
        <v>473</v>
      </c>
      <c r="E3210" t="s">
        <v>1772</v>
      </c>
      <c r="F3210" t="s">
        <v>1773</v>
      </c>
      <c r="G3210" t="s">
        <v>464</v>
      </c>
      <c r="H3210" t="s">
        <v>450</v>
      </c>
      <c r="I3210" t="s">
        <v>3920</v>
      </c>
      <c r="J3210" t="s">
        <v>466</v>
      </c>
      <c r="K3210">
        <v>93727</v>
      </c>
      <c r="L3210" t="s">
        <v>467</v>
      </c>
      <c r="M3210" t="s">
        <v>6859</v>
      </c>
      <c r="N3210" t="s">
        <v>494</v>
      </c>
      <c r="O3210" t="s">
        <v>584</v>
      </c>
      <c r="P3210" t="s">
        <v>6860</v>
      </c>
      <c r="Q3210">
        <v>349.95</v>
      </c>
      <c r="R3210">
        <v>5</v>
      </c>
      <c r="S3210">
        <v>0</v>
      </c>
      <c r="T3210" s="16">
        <v>118.98299999999999</v>
      </c>
    </row>
    <row r="3211" spans="1:20" x14ac:dyDescent="0.3">
      <c r="A3211" t="s">
        <v>6858</v>
      </c>
      <c r="B3211" s="1">
        <v>42378</v>
      </c>
      <c r="C3211" s="1">
        <v>42384</v>
      </c>
      <c r="D3211" t="s">
        <v>473</v>
      </c>
      <c r="E3211" t="s">
        <v>1772</v>
      </c>
      <c r="F3211" t="s">
        <v>1773</v>
      </c>
      <c r="G3211" t="s">
        <v>464</v>
      </c>
      <c r="H3211" t="s">
        <v>450</v>
      </c>
      <c r="I3211" t="s">
        <v>3920</v>
      </c>
      <c r="J3211" t="s">
        <v>466</v>
      </c>
      <c r="K3211">
        <v>93727</v>
      </c>
      <c r="L3211" t="s">
        <v>467</v>
      </c>
      <c r="M3211" t="s">
        <v>736</v>
      </c>
      <c r="N3211" t="s">
        <v>494</v>
      </c>
      <c r="O3211" t="s">
        <v>495</v>
      </c>
      <c r="P3211" t="s">
        <v>737</v>
      </c>
      <c r="Q3211">
        <v>377.92800000000005</v>
      </c>
      <c r="R3211">
        <v>9</v>
      </c>
      <c r="S3211">
        <v>0.2</v>
      </c>
      <c r="T3211" s="16">
        <v>141.72300000000001</v>
      </c>
    </row>
    <row r="3212" spans="1:20" x14ac:dyDescent="0.3">
      <c r="A3212" t="s">
        <v>6861</v>
      </c>
      <c r="B3212" s="1">
        <v>43000</v>
      </c>
      <c r="C3212" s="1">
        <v>43005</v>
      </c>
      <c r="D3212" t="s">
        <v>473</v>
      </c>
      <c r="E3212" t="s">
        <v>1008</v>
      </c>
      <c r="F3212" t="s">
        <v>1009</v>
      </c>
      <c r="G3212" t="s">
        <v>464</v>
      </c>
      <c r="H3212" t="s">
        <v>450</v>
      </c>
      <c r="I3212" t="s">
        <v>6862</v>
      </c>
      <c r="J3212" t="s">
        <v>527</v>
      </c>
      <c r="K3212">
        <v>77581</v>
      </c>
      <c r="L3212" t="s">
        <v>528</v>
      </c>
      <c r="M3212" t="s">
        <v>2018</v>
      </c>
      <c r="N3212" t="s">
        <v>469</v>
      </c>
      <c r="O3212" t="s">
        <v>596</v>
      </c>
      <c r="P3212" t="s">
        <v>1094</v>
      </c>
      <c r="Q3212">
        <v>13.392000000000001</v>
      </c>
      <c r="R3212">
        <v>3</v>
      </c>
      <c r="S3212">
        <v>0.2</v>
      </c>
      <c r="T3212" s="16">
        <v>5.0220000000000002</v>
      </c>
    </row>
    <row r="3213" spans="1:20" x14ac:dyDescent="0.3">
      <c r="A3213" t="s">
        <v>6861</v>
      </c>
      <c r="B3213" s="1">
        <v>43000</v>
      </c>
      <c r="C3213" s="1">
        <v>43005</v>
      </c>
      <c r="D3213" t="s">
        <v>473</v>
      </c>
      <c r="E3213" t="s">
        <v>1008</v>
      </c>
      <c r="F3213" t="s">
        <v>1009</v>
      </c>
      <c r="G3213" t="s">
        <v>464</v>
      </c>
      <c r="H3213" t="s">
        <v>450</v>
      </c>
      <c r="I3213" t="s">
        <v>6862</v>
      </c>
      <c r="J3213" t="s">
        <v>527</v>
      </c>
      <c r="K3213">
        <v>77581</v>
      </c>
      <c r="L3213" t="s">
        <v>528</v>
      </c>
      <c r="M3213" t="s">
        <v>1950</v>
      </c>
      <c r="N3213" t="s">
        <v>469</v>
      </c>
      <c r="O3213" t="s">
        <v>498</v>
      </c>
      <c r="P3213" t="s">
        <v>1951</v>
      </c>
      <c r="Q3213">
        <v>11.227999999999998</v>
      </c>
      <c r="R3213">
        <v>7</v>
      </c>
      <c r="S3213">
        <v>0.8</v>
      </c>
      <c r="T3213" s="16">
        <v>-18.52620000000001</v>
      </c>
    </row>
    <row r="3214" spans="1:20" x14ac:dyDescent="0.3">
      <c r="A3214" t="s">
        <v>6863</v>
      </c>
      <c r="B3214" s="1">
        <v>41996</v>
      </c>
      <c r="C3214" s="1">
        <v>42001</v>
      </c>
      <c r="D3214" t="s">
        <v>473</v>
      </c>
      <c r="E3214" t="s">
        <v>2367</v>
      </c>
      <c r="F3214" t="s">
        <v>2368</v>
      </c>
      <c r="G3214" t="s">
        <v>449</v>
      </c>
      <c r="H3214" t="s">
        <v>450</v>
      </c>
      <c r="I3214" t="s">
        <v>1892</v>
      </c>
      <c r="J3214" t="s">
        <v>677</v>
      </c>
      <c r="K3214">
        <v>47374</v>
      </c>
      <c r="L3214" t="s">
        <v>528</v>
      </c>
      <c r="M3214" t="s">
        <v>2565</v>
      </c>
      <c r="N3214" t="s">
        <v>469</v>
      </c>
      <c r="O3214" t="s">
        <v>501</v>
      </c>
      <c r="P3214" t="s">
        <v>2566</v>
      </c>
      <c r="Q3214">
        <v>207.24</v>
      </c>
      <c r="R3214">
        <v>11</v>
      </c>
      <c r="S3214">
        <v>0</v>
      </c>
      <c r="T3214" s="16">
        <v>58.027200000000001</v>
      </c>
    </row>
    <row r="3215" spans="1:20" x14ac:dyDescent="0.3">
      <c r="A3215" t="s">
        <v>6864</v>
      </c>
      <c r="B3215" s="1">
        <v>42516</v>
      </c>
      <c r="C3215" s="1">
        <v>42522</v>
      </c>
      <c r="D3215" t="s">
        <v>473</v>
      </c>
      <c r="E3215" t="s">
        <v>2599</v>
      </c>
      <c r="F3215" t="s">
        <v>2600</v>
      </c>
      <c r="G3215" t="s">
        <v>464</v>
      </c>
      <c r="H3215" t="s">
        <v>450</v>
      </c>
      <c r="I3215" t="s">
        <v>569</v>
      </c>
      <c r="J3215" t="s">
        <v>570</v>
      </c>
      <c r="K3215">
        <v>19134</v>
      </c>
      <c r="L3215" t="s">
        <v>571</v>
      </c>
      <c r="M3215" t="s">
        <v>3815</v>
      </c>
      <c r="N3215" t="s">
        <v>469</v>
      </c>
      <c r="O3215" t="s">
        <v>491</v>
      </c>
      <c r="P3215" t="s">
        <v>3816</v>
      </c>
      <c r="Q3215">
        <v>1.504</v>
      </c>
      <c r="R3215">
        <v>1</v>
      </c>
      <c r="S3215">
        <v>0.2</v>
      </c>
      <c r="T3215" s="16">
        <v>0.16919999999999991</v>
      </c>
    </row>
    <row r="3216" spans="1:20" x14ac:dyDescent="0.3">
      <c r="A3216" t="s">
        <v>6864</v>
      </c>
      <c r="B3216" s="1">
        <v>42516</v>
      </c>
      <c r="C3216" s="1">
        <v>42522</v>
      </c>
      <c r="D3216" t="s">
        <v>473</v>
      </c>
      <c r="E3216" t="s">
        <v>2599</v>
      </c>
      <c r="F3216" t="s">
        <v>2600</v>
      </c>
      <c r="G3216" t="s">
        <v>464</v>
      </c>
      <c r="H3216" t="s">
        <v>450</v>
      </c>
      <c r="I3216" t="s">
        <v>569</v>
      </c>
      <c r="J3216" t="s">
        <v>570</v>
      </c>
      <c r="K3216">
        <v>19134</v>
      </c>
      <c r="L3216" t="s">
        <v>571</v>
      </c>
      <c r="M3216" t="s">
        <v>4869</v>
      </c>
      <c r="N3216" t="s">
        <v>469</v>
      </c>
      <c r="O3216" t="s">
        <v>501</v>
      </c>
      <c r="P3216" t="s">
        <v>4870</v>
      </c>
      <c r="Q3216">
        <v>34.848000000000006</v>
      </c>
      <c r="R3216">
        <v>2</v>
      </c>
      <c r="S3216">
        <v>0.2</v>
      </c>
      <c r="T3216" s="16">
        <v>6.5339999999999971</v>
      </c>
    </row>
    <row r="3217" spans="1:20" x14ac:dyDescent="0.3">
      <c r="A3217" t="s">
        <v>6865</v>
      </c>
      <c r="B3217" s="1">
        <v>42924</v>
      </c>
      <c r="C3217" s="1">
        <v>42926</v>
      </c>
      <c r="D3217" t="s">
        <v>611</v>
      </c>
      <c r="E3217" t="s">
        <v>3440</v>
      </c>
      <c r="F3217" t="s">
        <v>3441</v>
      </c>
      <c r="G3217" t="s">
        <v>449</v>
      </c>
      <c r="H3217" t="s">
        <v>450</v>
      </c>
      <c r="I3217" t="s">
        <v>6866</v>
      </c>
      <c r="J3217" t="s">
        <v>466</v>
      </c>
      <c r="K3217">
        <v>94403</v>
      </c>
      <c r="L3217" t="s">
        <v>467</v>
      </c>
      <c r="M3217" t="s">
        <v>680</v>
      </c>
      <c r="N3217" t="s">
        <v>469</v>
      </c>
      <c r="O3217" t="s">
        <v>470</v>
      </c>
      <c r="P3217" t="s">
        <v>681</v>
      </c>
      <c r="Q3217">
        <v>75.179999999999993</v>
      </c>
      <c r="R3217">
        <v>6</v>
      </c>
      <c r="S3217">
        <v>0</v>
      </c>
      <c r="T3217" s="16">
        <v>35.334599999999995</v>
      </c>
    </row>
    <row r="3218" spans="1:20" x14ac:dyDescent="0.3">
      <c r="A3218" t="s">
        <v>6867</v>
      </c>
      <c r="B3218" s="1">
        <v>41772</v>
      </c>
      <c r="C3218" s="1">
        <v>41776</v>
      </c>
      <c r="D3218" t="s">
        <v>473</v>
      </c>
      <c r="E3218" t="s">
        <v>2663</v>
      </c>
      <c r="F3218" t="s">
        <v>2664</v>
      </c>
      <c r="G3218" t="s">
        <v>449</v>
      </c>
      <c r="H3218" t="s">
        <v>450</v>
      </c>
      <c r="I3218" t="s">
        <v>3630</v>
      </c>
      <c r="J3218" t="s">
        <v>466</v>
      </c>
      <c r="K3218">
        <v>94601</v>
      </c>
      <c r="L3218" t="s">
        <v>467</v>
      </c>
      <c r="M3218" t="s">
        <v>5379</v>
      </c>
      <c r="N3218" t="s">
        <v>494</v>
      </c>
      <c r="O3218" t="s">
        <v>584</v>
      </c>
      <c r="P3218" t="s">
        <v>5380</v>
      </c>
      <c r="Q3218">
        <v>149.97</v>
      </c>
      <c r="R3218">
        <v>3</v>
      </c>
      <c r="S3218">
        <v>0</v>
      </c>
      <c r="T3218" s="16">
        <v>52.489499999999992</v>
      </c>
    </row>
    <row r="3219" spans="1:20" x14ac:dyDescent="0.3">
      <c r="A3219" t="s">
        <v>6868</v>
      </c>
      <c r="B3219" s="1">
        <v>43049</v>
      </c>
      <c r="C3219" s="1">
        <v>43055</v>
      </c>
      <c r="D3219" t="s">
        <v>473</v>
      </c>
      <c r="E3219" t="s">
        <v>3718</v>
      </c>
      <c r="F3219" t="s">
        <v>3719</v>
      </c>
      <c r="G3219" t="s">
        <v>464</v>
      </c>
      <c r="H3219" t="s">
        <v>450</v>
      </c>
      <c r="I3219" t="s">
        <v>689</v>
      </c>
      <c r="J3219" t="s">
        <v>690</v>
      </c>
      <c r="K3219">
        <v>10024</v>
      </c>
      <c r="L3219" t="s">
        <v>571</v>
      </c>
      <c r="M3219" t="s">
        <v>3409</v>
      </c>
      <c r="N3219" t="s">
        <v>469</v>
      </c>
      <c r="O3219" t="s">
        <v>498</v>
      </c>
      <c r="P3219" t="s">
        <v>3410</v>
      </c>
      <c r="Q3219">
        <v>931.17600000000016</v>
      </c>
      <c r="R3219">
        <v>3</v>
      </c>
      <c r="S3219">
        <v>0.2</v>
      </c>
      <c r="T3219" s="16">
        <v>314.27190000000002</v>
      </c>
    </row>
    <row r="3220" spans="1:20" x14ac:dyDescent="0.3">
      <c r="A3220" t="s">
        <v>6868</v>
      </c>
      <c r="B3220" s="1">
        <v>43049</v>
      </c>
      <c r="C3220" s="1">
        <v>43055</v>
      </c>
      <c r="D3220" t="s">
        <v>473</v>
      </c>
      <c r="E3220" t="s">
        <v>3718</v>
      </c>
      <c r="F3220" t="s">
        <v>3719</v>
      </c>
      <c r="G3220" t="s">
        <v>464</v>
      </c>
      <c r="H3220" t="s">
        <v>450</v>
      </c>
      <c r="I3220" t="s">
        <v>689</v>
      </c>
      <c r="J3220" t="s">
        <v>690</v>
      </c>
      <c r="K3220">
        <v>10024</v>
      </c>
      <c r="L3220" t="s">
        <v>571</v>
      </c>
      <c r="M3220" t="s">
        <v>3865</v>
      </c>
      <c r="N3220" t="s">
        <v>494</v>
      </c>
      <c r="O3220" t="s">
        <v>495</v>
      </c>
      <c r="P3220" t="s">
        <v>6769</v>
      </c>
      <c r="Q3220">
        <v>430.88</v>
      </c>
      <c r="R3220">
        <v>2</v>
      </c>
      <c r="S3220">
        <v>0</v>
      </c>
      <c r="T3220" s="16">
        <v>124.95519999999999</v>
      </c>
    </row>
    <row r="3221" spans="1:20" x14ac:dyDescent="0.3">
      <c r="A3221" t="s">
        <v>6869</v>
      </c>
      <c r="B3221" s="1">
        <v>42279</v>
      </c>
      <c r="C3221" s="1">
        <v>42285</v>
      </c>
      <c r="D3221" t="s">
        <v>473</v>
      </c>
      <c r="E3221" t="s">
        <v>6775</v>
      </c>
      <c r="F3221" t="s">
        <v>6776</v>
      </c>
      <c r="G3221" t="s">
        <v>464</v>
      </c>
      <c r="H3221" t="s">
        <v>450</v>
      </c>
      <c r="I3221" t="s">
        <v>1545</v>
      </c>
      <c r="J3221" t="s">
        <v>1213</v>
      </c>
      <c r="K3221">
        <v>8701</v>
      </c>
      <c r="L3221" t="s">
        <v>571</v>
      </c>
      <c r="M3221" t="s">
        <v>5403</v>
      </c>
      <c r="N3221" t="s">
        <v>469</v>
      </c>
      <c r="O3221" t="s">
        <v>513</v>
      </c>
      <c r="P3221" t="s">
        <v>5404</v>
      </c>
      <c r="Q3221">
        <v>94.85</v>
      </c>
      <c r="R3221">
        <v>5</v>
      </c>
      <c r="S3221">
        <v>0</v>
      </c>
      <c r="T3221" s="16">
        <v>45.527999999999992</v>
      </c>
    </row>
    <row r="3222" spans="1:20" x14ac:dyDescent="0.3">
      <c r="A3222" t="s">
        <v>6869</v>
      </c>
      <c r="B3222" s="1">
        <v>42279</v>
      </c>
      <c r="C3222" s="1">
        <v>42285</v>
      </c>
      <c r="D3222" t="s">
        <v>473</v>
      </c>
      <c r="E3222" t="s">
        <v>6775</v>
      </c>
      <c r="F3222" t="s">
        <v>6776</v>
      </c>
      <c r="G3222" t="s">
        <v>464</v>
      </c>
      <c r="H3222" t="s">
        <v>450</v>
      </c>
      <c r="I3222" t="s">
        <v>1545</v>
      </c>
      <c r="J3222" t="s">
        <v>1213</v>
      </c>
      <c r="K3222">
        <v>8701</v>
      </c>
      <c r="L3222" t="s">
        <v>571</v>
      </c>
      <c r="M3222" t="s">
        <v>949</v>
      </c>
      <c r="N3222" t="s">
        <v>469</v>
      </c>
      <c r="O3222" t="s">
        <v>596</v>
      </c>
      <c r="P3222" t="s">
        <v>950</v>
      </c>
      <c r="Q3222">
        <v>51.12</v>
      </c>
      <c r="R3222">
        <v>4</v>
      </c>
      <c r="S3222">
        <v>0</v>
      </c>
      <c r="T3222" s="16">
        <v>23.003999999999998</v>
      </c>
    </row>
    <row r="3223" spans="1:20" x14ac:dyDescent="0.3">
      <c r="A3223" t="s">
        <v>6869</v>
      </c>
      <c r="B3223" s="1">
        <v>42279</v>
      </c>
      <c r="C3223" s="1">
        <v>42285</v>
      </c>
      <c r="D3223" t="s">
        <v>473</v>
      </c>
      <c r="E3223" t="s">
        <v>6775</v>
      </c>
      <c r="F3223" t="s">
        <v>6776</v>
      </c>
      <c r="G3223" t="s">
        <v>464</v>
      </c>
      <c r="H3223" t="s">
        <v>450</v>
      </c>
      <c r="I3223" t="s">
        <v>1545</v>
      </c>
      <c r="J3223" t="s">
        <v>1213</v>
      </c>
      <c r="K3223">
        <v>8701</v>
      </c>
      <c r="L3223" t="s">
        <v>571</v>
      </c>
      <c r="M3223" t="s">
        <v>1594</v>
      </c>
      <c r="N3223" t="s">
        <v>494</v>
      </c>
      <c r="O3223" t="s">
        <v>584</v>
      </c>
      <c r="P3223" t="s">
        <v>1595</v>
      </c>
      <c r="Q3223">
        <v>90</v>
      </c>
      <c r="R3223">
        <v>1</v>
      </c>
      <c r="S3223">
        <v>0</v>
      </c>
      <c r="T3223" s="16">
        <v>32.4</v>
      </c>
    </row>
    <row r="3224" spans="1:20" x14ac:dyDescent="0.3">
      <c r="A3224" t="s">
        <v>6870</v>
      </c>
      <c r="B3224" s="1">
        <v>41914</v>
      </c>
      <c r="C3224" s="1">
        <v>41917</v>
      </c>
      <c r="D3224" t="s">
        <v>611</v>
      </c>
      <c r="E3224" t="s">
        <v>643</v>
      </c>
      <c r="F3224" t="s">
        <v>644</v>
      </c>
      <c r="G3224" t="s">
        <v>464</v>
      </c>
      <c r="H3224" t="s">
        <v>450</v>
      </c>
      <c r="I3224" t="s">
        <v>4507</v>
      </c>
      <c r="J3224" t="s">
        <v>733</v>
      </c>
      <c r="K3224">
        <v>85281</v>
      </c>
      <c r="L3224" t="s">
        <v>467</v>
      </c>
      <c r="M3224" t="s">
        <v>4436</v>
      </c>
      <c r="N3224" t="s">
        <v>469</v>
      </c>
      <c r="O3224" t="s">
        <v>513</v>
      </c>
      <c r="P3224" t="s">
        <v>4437</v>
      </c>
      <c r="Q3224">
        <v>9.4079999999999995</v>
      </c>
      <c r="R3224">
        <v>2</v>
      </c>
      <c r="S3224">
        <v>0.2</v>
      </c>
      <c r="T3224" s="16">
        <v>3.4103999999999997</v>
      </c>
    </row>
    <row r="3225" spans="1:20" x14ac:dyDescent="0.3">
      <c r="A3225" t="s">
        <v>6870</v>
      </c>
      <c r="B3225" s="1">
        <v>41914</v>
      </c>
      <c r="C3225" s="1">
        <v>41917</v>
      </c>
      <c r="D3225" t="s">
        <v>611</v>
      </c>
      <c r="E3225" t="s">
        <v>643</v>
      </c>
      <c r="F3225" t="s">
        <v>644</v>
      </c>
      <c r="G3225" t="s">
        <v>464</v>
      </c>
      <c r="H3225" t="s">
        <v>450</v>
      </c>
      <c r="I3225" t="s">
        <v>4507</v>
      </c>
      <c r="J3225" t="s">
        <v>733</v>
      </c>
      <c r="K3225">
        <v>85281</v>
      </c>
      <c r="L3225" t="s">
        <v>467</v>
      </c>
      <c r="M3225" t="s">
        <v>3738</v>
      </c>
      <c r="N3225" t="s">
        <v>469</v>
      </c>
      <c r="O3225" t="s">
        <v>692</v>
      </c>
      <c r="P3225" t="s">
        <v>986</v>
      </c>
      <c r="Q3225">
        <v>4.6719999999999997</v>
      </c>
      <c r="R3225">
        <v>2</v>
      </c>
      <c r="S3225">
        <v>0.2</v>
      </c>
      <c r="T3225" s="16">
        <v>1.4599999999999997</v>
      </c>
    </row>
    <row r="3226" spans="1:20" x14ac:dyDescent="0.3">
      <c r="A3226" t="s">
        <v>6870</v>
      </c>
      <c r="B3226" s="1">
        <v>41914</v>
      </c>
      <c r="C3226" s="1">
        <v>41917</v>
      </c>
      <c r="D3226" t="s">
        <v>611</v>
      </c>
      <c r="E3226" t="s">
        <v>643</v>
      </c>
      <c r="F3226" t="s">
        <v>644</v>
      </c>
      <c r="G3226" t="s">
        <v>464</v>
      </c>
      <c r="H3226" t="s">
        <v>450</v>
      </c>
      <c r="I3226" t="s">
        <v>4507</v>
      </c>
      <c r="J3226" t="s">
        <v>733</v>
      </c>
      <c r="K3226">
        <v>85281</v>
      </c>
      <c r="L3226" t="s">
        <v>467</v>
      </c>
      <c r="M3226" t="s">
        <v>1472</v>
      </c>
      <c r="N3226" t="s">
        <v>494</v>
      </c>
      <c r="O3226" t="s">
        <v>495</v>
      </c>
      <c r="P3226" t="s">
        <v>1473</v>
      </c>
      <c r="Q3226">
        <v>318.40000000000003</v>
      </c>
      <c r="R3226">
        <v>2</v>
      </c>
      <c r="S3226">
        <v>0.2</v>
      </c>
      <c r="T3226" s="16">
        <v>107.46</v>
      </c>
    </row>
    <row r="3227" spans="1:20" x14ac:dyDescent="0.3">
      <c r="A3227" t="s">
        <v>6870</v>
      </c>
      <c r="B3227" s="1">
        <v>41914</v>
      </c>
      <c r="C3227" s="1">
        <v>41917</v>
      </c>
      <c r="D3227" t="s">
        <v>611</v>
      </c>
      <c r="E3227" t="s">
        <v>643</v>
      </c>
      <c r="F3227" t="s">
        <v>644</v>
      </c>
      <c r="G3227" t="s">
        <v>464</v>
      </c>
      <c r="H3227" t="s">
        <v>450</v>
      </c>
      <c r="I3227" t="s">
        <v>4507</v>
      </c>
      <c r="J3227" t="s">
        <v>733</v>
      </c>
      <c r="K3227">
        <v>85281</v>
      </c>
      <c r="L3227" t="s">
        <v>467</v>
      </c>
      <c r="M3227" t="s">
        <v>6871</v>
      </c>
      <c r="N3227" t="s">
        <v>469</v>
      </c>
      <c r="O3227" t="s">
        <v>596</v>
      </c>
      <c r="P3227" t="s">
        <v>6872</v>
      </c>
      <c r="Q3227">
        <v>12.768000000000001</v>
      </c>
      <c r="R3227">
        <v>6</v>
      </c>
      <c r="S3227">
        <v>0.2</v>
      </c>
      <c r="T3227" s="16">
        <v>4.628400000000001</v>
      </c>
    </row>
    <row r="3228" spans="1:20" x14ac:dyDescent="0.3">
      <c r="A3228" t="s">
        <v>6870</v>
      </c>
      <c r="B3228" s="1">
        <v>41914</v>
      </c>
      <c r="C3228" s="1">
        <v>41917</v>
      </c>
      <c r="D3228" t="s">
        <v>611</v>
      </c>
      <c r="E3228" t="s">
        <v>643</v>
      </c>
      <c r="F3228" t="s">
        <v>644</v>
      </c>
      <c r="G3228" t="s">
        <v>464</v>
      </c>
      <c r="H3228" t="s">
        <v>450</v>
      </c>
      <c r="I3228" t="s">
        <v>4507</v>
      </c>
      <c r="J3228" t="s">
        <v>733</v>
      </c>
      <c r="K3228">
        <v>85281</v>
      </c>
      <c r="L3228" t="s">
        <v>467</v>
      </c>
      <c r="M3228" t="s">
        <v>6873</v>
      </c>
      <c r="N3228" t="s">
        <v>469</v>
      </c>
      <c r="O3228" t="s">
        <v>1002</v>
      </c>
      <c r="P3228" t="s">
        <v>6874</v>
      </c>
      <c r="Q3228">
        <v>15.36</v>
      </c>
      <c r="R3228">
        <v>2</v>
      </c>
      <c r="S3228">
        <v>0.2</v>
      </c>
      <c r="T3228" s="16">
        <v>-3.2639999999999993</v>
      </c>
    </row>
    <row r="3229" spans="1:20" x14ac:dyDescent="0.3">
      <c r="A3229" t="s">
        <v>6870</v>
      </c>
      <c r="B3229" s="1">
        <v>41914</v>
      </c>
      <c r="C3229" s="1">
        <v>41917</v>
      </c>
      <c r="D3229" t="s">
        <v>611</v>
      </c>
      <c r="E3229" t="s">
        <v>643</v>
      </c>
      <c r="F3229" t="s">
        <v>644</v>
      </c>
      <c r="G3229" t="s">
        <v>464</v>
      </c>
      <c r="H3229" t="s">
        <v>450</v>
      </c>
      <c r="I3229" t="s">
        <v>4507</v>
      </c>
      <c r="J3229" t="s">
        <v>733</v>
      </c>
      <c r="K3229">
        <v>85281</v>
      </c>
      <c r="L3229" t="s">
        <v>467</v>
      </c>
      <c r="M3229" t="s">
        <v>3013</v>
      </c>
      <c r="N3229" t="s">
        <v>494</v>
      </c>
      <c r="O3229" t="s">
        <v>495</v>
      </c>
      <c r="P3229" t="s">
        <v>3014</v>
      </c>
      <c r="Q3229">
        <v>230.376</v>
      </c>
      <c r="R3229">
        <v>3</v>
      </c>
      <c r="S3229">
        <v>0.2</v>
      </c>
      <c r="T3229" s="16">
        <v>20.157899999999991</v>
      </c>
    </row>
    <row r="3230" spans="1:20" x14ac:dyDescent="0.3">
      <c r="A3230" t="s">
        <v>6870</v>
      </c>
      <c r="B3230" s="1">
        <v>41914</v>
      </c>
      <c r="C3230" s="1">
        <v>41917</v>
      </c>
      <c r="D3230" t="s">
        <v>611</v>
      </c>
      <c r="E3230" t="s">
        <v>643</v>
      </c>
      <c r="F3230" t="s">
        <v>644</v>
      </c>
      <c r="G3230" t="s">
        <v>464</v>
      </c>
      <c r="H3230" t="s">
        <v>450</v>
      </c>
      <c r="I3230" t="s">
        <v>4507</v>
      </c>
      <c r="J3230" t="s">
        <v>733</v>
      </c>
      <c r="K3230">
        <v>85281</v>
      </c>
      <c r="L3230" t="s">
        <v>467</v>
      </c>
      <c r="M3230" t="s">
        <v>4588</v>
      </c>
      <c r="N3230" t="s">
        <v>494</v>
      </c>
      <c r="O3230" t="s">
        <v>584</v>
      </c>
      <c r="P3230" t="s">
        <v>4589</v>
      </c>
      <c r="Q3230">
        <v>7.16</v>
      </c>
      <c r="R3230">
        <v>1</v>
      </c>
      <c r="S3230">
        <v>0.2</v>
      </c>
      <c r="T3230" s="16">
        <v>-8.9500000000001023E-2</v>
      </c>
    </row>
    <row r="3231" spans="1:20" x14ac:dyDescent="0.3">
      <c r="A3231" t="s">
        <v>6875</v>
      </c>
      <c r="B3231" s="1">
        <v>41862</v>
      </c>
      <c r="C3231" s="1">
        <v>41867</v>
      </c>
      <c r="D3231" t="s">
        <v>473</v>
      </c>
      <c r="E3231" t="s">
        <v>1341</v>
      </c>
      <c r="F3231" t="s">
        <v>1342</v>
      </c>
      <c r="G3231" t="s">
        <v>449</v>
      </c>
      <c r="H3231" t="s">
        <v>450</v>
      </c>
      <c r="I3231" t="s">
        <v>689</v>
      </c>
      <c r="J3231" t="s">
        <v>690</v>
      </c>
      <c r="K3231">
        <v>10035</v>
      </c>
      <c r="L3231" t="s">
        <v>571</v>
      </c>
      <c r="M3231" t="s">
        <v>2197</v>
      </c>
      <c r="N3231" t="s">
        <v>469</v>
      </c>
      <c r="O3231" t="s">
        <v>482</v>
      </c>
      <c r="P3231" t="s">
        <v>2198</v>
      </c>
      <c r="Q3231">
        <v>375.34</v>
      </c>
      <c r="R3231">
        <v>1</v>
      </c>
      <c r="S3231">
        <v>0</v>
      </c>
      <c r="T3231" s="16">
        <v>18.766999999999996</v>
      </c>
    </row>
    <row r="3232" spans="1:20" x14ac:dyDescent="0.3">
      <c r="A3232" t="s">
        <v>6876</v>
      </c>
      <c r="B3232" s="1">
        <v>42979</v>
      </c>
      <c r="C3232" s="1">
        <v>42983</v>
      </c>
      <c r="D3232" t="s">
        <v>446</v>
      </c>
      <c r="E3232" t="s">
        <v>2182</v>
      </c>
      <c r="F3232" t="s">
        <v>2183</v>
      </c>
      <c r="G3232" t="s">
        <v>449</v>
      </c>
      <c r="H3232" t="s">
        <v>450</v>
      </c>
      <c r="I3232" t="s">
        <v>689</v>
      </c>
      <c r="J3232" t="s">
        <v>690</v>
      </c>
      <c r="K3232">
        <v>10009</v>
      </c>
      <c r="L3232" t="s">
        <v>571</v>
      </c>
      <c r="M3232" t="s">
        <v>4066</v>
      </c>
      <c r="N3232" t="s">
        <v>455</v>
      </c>
      <c r="O3232" t="s">
        <v>488</v>
      </c>
      <c r="P3232" t="s">
        <v>4067</v>
      </c>
      <c r="Q3232">
        <v>114.9</v>
      </c>
      <c r="R3232">
        <v>5</v>
      </c>
      <c r="S3232">
        <v>0</v>
      </c>
      <c r="T3232" s="16">
        <v>39.066000000000003</v>
      </c>
    </row>
    <row r="3233" spans="1:20" x14ac:dyDescent="0.3">
      <c r="A3233" t="s">
        <v>6877</v>
      </c>
      <c r="B3233" s="1">
        <v>42841</v>
      </c>
      <c r="C3233" s="1">
        <v>42847</v>
      </c>
      <c r="D3233" t="s">
        <v>473</v>
      </c>
      <c r="E3233" t="s">
        <v>4163</v>
      </c>
      <c r="F3233" t="s">
        <v>4164</v>
      </c>
      <c r="G3233" t="s">
        <v>449</v>
      </c>
      <c r="H3233" t="s">
        <v>450</v>
      </c>
      <c r="I3233" t="s">
        <v>607</v>
      </c>
      <c r="J3233" t="s">
        <v>527</v>
      </c>
      <c r="K3233">
        <v>77095</v>
      </c>
      <c r="L3233" t="s">
        <v>528</v>
      </c>
      <c r="M3233" t="s">
        <v>5806</v>
      </c>
      <c r="N3233" t="s">
        <v>469</v>
      </c>
      <c r="O3233" t="s">
        <v>498</v>
      </c>
      <c r="P3233" t="s">
        <v>5807</v>
      </c>
      <c r="Q3233">
        <v>26.045999999999992</v>
      </c>
      <c r="R3233">
        <v>3</v>
      </c>
      <c r="S3233">
        <v>0.8</v>
      </c>
      <c r="T3233" s="16">
        <v>-44.278199999999998</v>
      </c>
    </row>
    <row r="3234" spans="1:20" x14ac:dyDescent="0.3">
      <c r="A3234" t="s">
        <v>6877</v>
      </c>
      <c r="B3234" s="1">
        <v>42841</v>
      </c>
      <c r="C3234" s="1">
        <v>42847</v>
      </c>
      <c r="D3234" t="s">
        <v>473</v>
      </c>
      <c r="E3234" t="s">
        <v>4163</v>
      </c>
      <c r="F3234" t="s">
        <v>4164</v>
      </c>
      <c r="G3234" t="s">
        <v>449</v>
      </c>
      <c r="H3234" t="s">
        <v>450</v>
      </c>
      <c r="I3234" t="s">
        <v>607</v>
      </c>
      <c r="J3234" t="s">
        <v>527</v>
      </c>
      <c r="K3234">
        <v>77095</v>
      </c>
      <c r="L3234" t="s">
        <v>528</v>
      </c>
      <c r="M3234" t="s">
        <v>2355</v>
      </c>
      <c r="N3234" t="s">
        <v>469</v>
      </c>
      <c r="O3234" t="s">
        <v>498</v>
      </c>
      <c r="P3234" t="s">
        <v>2356</v>
      </c>
      <c r="Q3234">
        <v>2.8959999999999995</v>
      </c>
      <c r="R3234">
        <v>1</v>
      </c>
      <c r="S3234">
        <v>0.8</v>
      </c>
      <c r="T3234" s="16">
        <v>-4.7784000000000013</v>
      </c>
    </row>
    <row r="3235" spans="1:20" x14ac:dyDescent="0.3">
      <c r="A3235" t="s">
        <v>6877</v>
      </c>
      <c r="B3235" s="1">
        <v>42841</v>
      </c>
      <c r="C3235" s="1">
        <v>42847</v>
      </c>
      <c r="D3235" t="s">
        <v>473</v>
      </c>
      <c r="E3235" t="s">
        <v>4163</v>
      </c>
      <c r="F3235" t="s">
        <v>4164</v>
      </c>
      <c r="G3235" t="s">
        <v>449</v>
      </c>
      <c r="H3235" t="s">
        <v>450</v>
      </c>
      <c r="I3235" t="s">
        <v>607</v>
      </c>
      <c r="J3235" t="s">
        <v>527</v>
      </c>
      <c r="K3235">
        <v>77095</v>
      </c>
      <c r="L3235" t="s">
        <v>528</v>
      </c>
      <c r="M3235" t="s">
        <v>6878</v>
      </c>
      <c r="N3235" t="s">
        <v>469</v>
      </c>
      <c r="O3235" t="s">
        <v>482</v>
      </c>
      <c r="P3235" t="s">
        <v>6879</v>
      </c>
      <c r="Q3235">
        <v>32.544000000000004</v>
      </c>
      <c r="R3235">
        <v>2</v>
      </c>
      <c r="S3235">
        <v>0.2</v>
      </c>
      <c r="T3235" s="16">
        <v>-7.7292000000000041</v>
      </c>
    </row>
    <row r="3236" spans="1:20" x14ac:dyDescent="0.3">
      <c r="A3236" t="s">
        <v>6880</v>
      </c>
      <c r="B3236" s="1">
        <v>42484</v>
      </c>
      <c r="C3236" s="1">
        <v>42487</v>
      </c>
      <c r="D3236" t="s">
        <v>611</v>
      </c>
      <c r="E3236" t="s">
        <v>6841</v>
      </c>
      <c r="F3236" t="s">
        <v>6842</v>
      </c>
      <c r="G3236" t="s">
        <v>449</v>
      </c>
      <c r="H3236" t="s">
        <v>450</v>
      </c>
      <c r="I3236" t="s">
        <v>3285</v>
      </c>
      <c r="J3236" t="s">
        <v>466</v>
      </c>
      <c r="K3236">
        <v>92503</v>
      </c>
      <c r="L3236" t="s">
        <v>467</v>
      </c>
      <c r="M3236" t="s">
        <v>2729</v>
      </c>
      <c r="N3236" t="s">
        <v>469</v>
      </c>
      <c r="O3236" t="s">
        <v>498</v>
      </c>
      <c r="P3236" t="s">
        <v>2730</v>
      </c>
      <c r="Q3236">
        <v>3.9840000000000004</v>
      </c>
      <c r="R3236">
        <v>1</v>
      </c>
      <c r="S3236">
        <v>0.2</v>
      </c>
      <c r="T3236" s="16">
        <v>1.3944000000000001</v>
      </c>
    </row>
    <row r="3237" spans="1:20" x14ac:dyDescent="0.3">
      <c r="A3237" t="s">
        <v>6881</v>
      </c>
      <c r="B3237" s="1">
        <v>42384</v>
      </c>
      <c r="C3237" s="1">
        <v>42384</v>
      </c>
      <c r="D3237" t="s">
        <v>1716</v>
      </c>
      <c r="E3237" t="s">
        <v>1410</v>
      </c>
      <c r="F3237" t="s">
        <v>1411</v>
      </c>
      <c r="G3237" t="s">
        <v>449</v>
      </c>
      <c r="H3237" t="s">
        <v>450</v>
      </c>
      <c r="I3237" t="s">
        <v>1171</v>
      </c>
      <c r="J3237" t="s">
        <v>1172</v>
      </c>
      <c r="K3237">
        <v>6824</v>
      </c>
      <c r="L3237" t="s">
        <v>571</v>
      </c>
      <c r="M3237" t="s">
        <v>1477</v>
      </c>
      <c r="N3237" t="s">
        <v>455</v>
      </c>
      <c r="O3237" t="s">
        <v>479</v>
      </c>
      <c r="P3237" t="s">
        <v>1478</v>
      </c>
      <c r="Q3237">
        <v>181.79699999999997</v>
      </c>
      <c r="R3237">
        <v>1</v>
      </c>
      <c r="S3237">
        <v>0.3</v>
      </c>
      <c r="T3237" s="16">
        <v>-15.582599999999999</v>
      </c>
    </row>
    <row r="3238" spans="1:20" x14ac:dyDescent="0.3">
      <c r="A3238" t="s">
        <v>6882</v>
      </c>
      <c r="B3238" s="1">
        <v>42492</v>
      </c>
      <c r="C3238" s="1">
        <v>42492</v>
      </c>
      <c r="D3238" t="s">
        <v>1716</v>
      </c>
      <c r="E3238" t="s">
        <v>6883</v>
      </c>
      <c r="F3238" t="s">
        <v>6884</v>
      </c>
      <c r="G3238" t="s">
        <v>449</v>
      </c>
      <c r="H3238" t="s">
        <v>450</v>
      </c>
      <c r="I3238" t="s">
        <v>689</v>
      </c>
      <c r="J3238" t="s">
        <v>690</v>
      </c>
      <c r="K3238">
        <v>10024</v>
      </c>
      <c r="L3238" t="s">
        <v>571</v>
      </c>
      <c r="M3238" t="s">
        <v>1837</v>
      </c>
      <c r="N3238" t="s">
        <v>469</v>
      </c>
      <c r="O3238" t="s">
        <v>482</v>
      </c>
      <c r="P3238" t="s">
        <v>1838</v>
      </c>
      <c r="Q3238">
        <v>44.94</v>
      </c>
      <c r="R3238">
        <v>3</v>
      </c>
      <c r="S3238">
        <v>0</v>
      </c>
      <c r="T3238" s="16">
        <v>12.5832</v>
      </c>
    </row>
    <row r="3239" spans="1:20" x14ac:dyDescent="0.3">
      <c r="A3239" t="s">
        <v>6882</v>
      </c>
      <c r="B3239" s="1">
        <v>42492</v>
      </c>
      <c r="C3239" s="1">
        <v>42492</v>
      </c>
      <c r="D3239" t="s">
        <v>1716</v>
      </c>
      <c r="E3239" t="s">
        <v>6883</v>
      </c>
      <c r="F3239" t="s">
        <v>6884</v>
      </c>
      <c r="G3239" t="s">
        <v>449</v>
      </c>
      <c r="H3239" t="s">
        <v>450</v>
      </c>
      <c r="I3239" t="s">
        <v>689</v>
      </c>
      <c r="J3239" t="s">
        <v>690</v>
      </c>
      <c r="K3239">
        <v>10024</v>
      </c>
      <c r="L3239" t="s">
        <v>571</v>
      </c>
      <c r="M3239" t="s">
        <v>2031</v>
      </c>
      <c r="N3239" t="s">
        <v>469</v>
      </c>
      <c r="O3239" t="s">
        <v>498</v>
      </c>
      <c r="P3239" t="s">
        <v>2032</v>
      </c>
      <c r="Q3239">
        <v>45.576000000000001</v>
      </c>
      <c r="R3239">
        <v>3</v>
      </c>
      <c r="S3239">
        <v>0.2</v>
      </c>
      <c r="T3239" s="16">
        <v>15.951599999999997</v>
      </c>
    </row>
    <row r="3240" spans="1:20" x14ac:dyDescent="0.3">
      <c r="A3240" t="s">
        <v>6885</v>
      </c>
      <c r="B3240" s="1">
        <v>42694</v>
      </c>
      <c r="C3240" s="1">
        <v>42701</v>
      </c>
      <c r="D3240" t="s">
        <v>473</v>
      </c>
      <c r="E3240" t="s">
        <v>6886</v>
      </c>
      <c r="F3240" t="s">
        <v>6887</v>
      </c>
      <c r="G3240" t="s">
        <v>464</v>
      </c>
      <c r="H3240" t="s">
        <v>450</v>
      </c>
      <c r="I3240" t="s">
        <v>607</v>
      </c>
      <c r="J3240" t="s">
        <v>527</v>
      </c>
      <c r="K3240">
        <v>77095</v>
      </c>
      <c r="L3240" t="s">
        <v>528</v>
      </c>
      <c r="M3240" t="s">
        <v>5271</v>
      </c>
      <c r="N3240" t="s">
        <v>455</v>
      </c>
      <c r="O3240" t="s">
        <v>459</v>
      </c>
      <c r="P3240" t="s">
        <v>5272</v>
      </c>
      <c r="Q3240">
        <v>318.43</v>
      </c>
      <c r="R3240">
        <v>5</v>
      </c>
      <c r="S3240">
        <v>0.3</v>
      </c>
      <c r="T3240" s="16">
        <v>-77.333000000000013</v>
      </c>
    </row>
    <row r="3241" spans="1:20" x14ac:dyDescent="0.3">
      <c r="A3241" t="s">
        <v>6885</v>
      </c>
      <c r="B3241" s="1">
        <v>42694</v>
      </c>
      <c r="C3241" s="1">
        <v>42701</v>
      </c>
      <c r="D3241" t="s">
        <v>473</v>
      </c>
      <c r="E3241" t="s">
        <v>6886</v>
      </c>
      <c r="F3241" t="s">
        <v>6887</v>
      </c>
      <c r="G3241" t="s">
        <v>464</v>
      </c>
      <c r="H3241" t="s">
        <v>450</v>
      </c>
      <c r="I3241" t="s">
        <v>607</v>
      </c>
      <c r="J3241" t="s">
        <v>527</v>
      </c>
      <c r="K3241">
        <v>77095</v>
      </c>
      <c r="L3241" t="s">
        <v>528</v>
      </c>
      <c r="M3241" t="s">
        <v>6888</v>
      </c>
      <c r="N3241" t="s">
        <v>494</v>
      </c>
      <c r="O3241" t="s">
        <v>495</v>
      </c>
      <c r="P3241" t="s">
        <v>6889</v>
      </c>
      <c r="Q3241">
        <v>122.91999999999999</v>
      </c>
      <c r="R3241">
        <v>7</v>
      </c>
      <c r="S3241">
        <v>0.2</v>
      </c>
      <c r="T3241" s="16">
        <v>46.095000000000006</v>
      </c>
    </row>
    <row r="3242" spans="1:20" x14ac:dyDescent="0.3">
      <c r="A3242" t="s">
        <v>6885</v>
      </c>
      <c r="B3242" s="1">
        <v>42694</v>
      </c>
      <c r="C3242" s="1">
        <v>42701</v>
      </c>
      <c r="D3242" t="s">
        <v>473</v>
      </c>
      <c r="E3242" t="s">
        <v>6886</v>
      </c>
      <c r="F3242" t="s">
        <v>6887</v>
      </c>
      <c r="G3242" t="s">
        <v>464</v>
      </c>
      <c r="H3242" t="s">
        <v>450</v>
      </c>
      <c r="I3242" t="s">
        <v>607</v>
      </c>
      <c r="J3242" t="s">
        <v>527</v>
      </c>
      <c r="K3242">
        <v>77095</v>
      </c>
      <c r="L3242" t="s">
        <v>528</v>
      </c>
      <c r="M3242" t="s">
        <v>1710</v>
      </c>
      <c r="N3242" t="s">
        <v>455</v>
      </c>
      <c r="O3242" t="s">
        <v>488</v>
      </c>
      <c r="P3242" t="s">
        <v>1711</v>
      </c>
      <c r="Q3242">
        <v>7.0679999999999996</v>
      </c>
      <c r="R3242">
        <v>3</v>
      </c>
      <c r="S3242">
        <v>0.6</v>
      </c>
      <c r="T3242" s="16">
        <v>-2.8271999999999995</v>
      </c>
    </row>
    <row r="3243" spans="1:20" x14ac:dyDescent="0.3">
      <c r="A3243" t="s">
        <v>6890</v>
      </c>
      <c r="B3243" s="1">
        <v>42401</v>
      </c>
      <c r="C3243" s="1">
        <v>42403</v>
      </c>
      <c r="D3243" t="s">
        <v>611</v>
      </c>
      <c r="E3243" t="s">
        <v>3061</v>
      </c>
      <c r="F3243" t="s">
        <v>3062</v>
      </c>
      <c r="G3243" t="s">
        <v>464</v>
      </c>
      <c r="H3243" t="s">
        <v>450</v>
      </c>
      <c r="I3243" t="s">
        <v>1553</v>
      </c>
      <c r="J3243" t="s">
        <v>742</v>
      </c>
      <c r="K3243">
        <v>22204</v>
      </c>
      <c r="L3243" t="s">
        <v>453</v>
      </c>
      <c r="M3243" t="s">
        <v>4410</v>
      </c>
      <c r="N3243" t="s">
        <v>469</v>
      </c>
      <c r="O3243" t="s">
        <v>482</v>
      </c>
      <c r="P3243" t="s">
        <v>4411</v>
      </c>
      <c r="Q3243">
        <v>56.449999999999996</v>
      </c>
      <c r="R3243">
        <v>5</v>
      </c>
      <c r="S3243">
        <v>0</v>
      </c>
      <c r="T3243" s="16">
        <v>14.676999999999998</v>
      </c>
    </row>
    <row r="3244" spans="1:20" x14ac:dyDescent="0.3">
      <c r="A3244" t="s">
        <v>6891</v>
      </c>
      <c r="B3244" s="1">
        <v>42825</v>
      </c>
      <c r="C3244" s="1">
        <v>42830</v>
      </c>
      <c r="D3244" t="s">
        <v>446</v>
      </c>
      <c r="E3244" t="s">
        <v>2769</v>
      </c>
      <c r="F3244" t="s">
        <v>2770</v>
      </c>
      <c r="G3244" t="s">
        <v>449</v>
      </c>
      <c r="H3244" t="s">
        <v>450</v>
      </c>
      <c r="I3244" t="s">
        <v>726</v>
      </c>
      <c r="J3244" t="s">
        <v>634</v>
      </c>
      <c r="K3244">
        <v>60623</v>
      </c>
      <c r="L3244" t="s">
        <v>528</v>
      </c>
      <c r="M3244" t="s">
        <v>6659</v>
      </c>
      <c r="N3244" t="s">
        <v>469</v>
      </c>
      <c r="O3244" t="s">
        <v>498</v>
      </c>
      <c r="P3244" t="s">
        <v>6660</v>
      </c>
      <c r="Q3244">
        <v>13.467999999999998</v>
      </c>
      <c r="R3244">
        <v>13</v>
      </c>
      <c r="S3244">
        <v>0.8</v>
      </c>
      <c r="T3244" s="16">
        <v>-22.895600000000005</v>
      </c>
    </row>
    <row r="3245" spans="1:20" x14ac:dyDescent="0.3">
      <c r="A3245" t="s">
        <v>6892</v>
      </c>
      <c r="B3245" s="1">
        <v>43070</v>
      </c>
      <c r="C3245" s="1">
        <v>43074</v>
      </c>
      <c r="D3245" t="s">
        <v>473</v>
      </c>
      <c r="E3245" t="s">
        <v>6893</v>
      </c>
      <c r="F3245" t="s">
        <v>6894</v>
      </c>
      <c r="G3245" t="s">
        <v>449</v>
      </c>
      <c r="H3245" t="s">
        <v>450</v>
      </c>
      <c r="I3245" t="s">
        <v>1183</v>
      </c>
      <c r="J3245" t="s">
        <v>527</v>
      </c>
      <c r="K3245">
        <v>75051</v>
      </c>
      <c r="L3245" t="s">
        <v>528</v>
      </c>
      <c r="M3245" t="s">
        <v>6895</v>
      </c>
      <c r="N3245" t="s">
        <v>494</v>
      </c>
      <c r="O3245" t="s">
        <v>495</v>
      </c>
      <c r="P3245" t="s">
        <v>6896</v>
      </c>
      <c r="Q3245">
        <v>219.80000000000004</v>
      </c>
      <c r="R3245">
        <v>5</v>
      </c>
      <c r="S3245">
        <v>0.2</v>
      </c>
      <c r="T3245" s="16">
        <v>24.727499999999971</v>
      </c>
    </row>
    <row r="3246" spans="1:20" x14ac:dyDescent="0.3">
      <c r="A3246" t="s">
        <v>6892</v>
      </c>
      <c r="B3246" s="1">
        <v>43070</v>
      </c>
      <c r="C3246" s="1">
        <v>43074</v>
      </c>
      <c r="D3246" t="s">
        <v>473</v>
      </c>
      <c r="E3246" t="s">
        <v>6893</v>
      </c>
      <c r="F3246" t="s">
        <v>6894</v>
      </c>
      <c r="G3246" t="s">
        <v>449</v>
      </c>
      <c r="H3246" t="s">
        <v>450</v>
      </c>
      <c r="I3246" t="s">
        <v>1183</v>
      </c>
      <c r="J3246" t="s">
        <v>527</v>
      </c>
      <c r="K3246">
        <v>75051</v>
      </c>
      <c r="L3246" t="s">
        <v>528</v>
      </c>
      <c r="M3246" t="s">
        <v>1590</v>
      </c>
      <c r="N3246" t="s">
        <v>455</v>
      </c>
      <c r="O3246" t="s">
        <v>459</v>
      </c>
      <c r="P3246" t="s">
        <v>1591</v>
      </c>
      <c r="Q3246">
        <v>317.05799999999999</v>
      </c>
      <c r="R3246">
        <v>3</v>
      </c>
      <c r="S3246">
        <v>0.3</v>
      </c>
      <c r="T3246" s="16">
        <v>-18.117599999999996</v>
      </c>
    </row>
    <row r="3247" spans="1:20" x14ac:dyDescent="0.3">
      <c r="A3247" t="s">
        <v>6897</v>
      </c>
      <c r="B3247" s="1">
        <v>43079</v>
      </c>
      <c r="C3247" s="1">
        <v>43081</v>
      </c>
      <c r="D3247" t="s">
        <v>446</v>
      </c>
      <c r="E3247" t="s">
        <v>1557</v>
      </c>
      <c r="F3247" t="s">
        <v>1558</v>
      </c>
      <c r="G3247" t="s">
        <v>464</v>
      </c>
      <c r="H3247" t="s">
        <v>450</v>
      </c>
      <c r="I3247" t="s">
        <v>518</v>
      </c>
      <c r="J3247" t="s">
        <v>519</v>
      </c>
      <c r="K3247">
        <v>98103</v>
      </c>
      <c r="L3247" t="s">
        <v>467</v>
      </c>
      <c r="M3247" t="s">
        <v>4197</v>
      </c>
      <c r="N3247" t="s">
        <v>494</v>
      </c>
      <c r="O3247" t="s">
        <v>584</v>
      </c>
      <c r="P3247" t="s">
        <v>4198</v>
      </c>
      <c r="Q3247">
        <v>49.08</v>
      </c>
      <c r="R3247">
        <v>3</v>
      </c>
      <c r="S3247">
        <v>0</v>
      </c>
      <c r="T3247" s="16">
        <v>4.9079999999999977</v>
      </c>
    </row>
    <row r="3248" spans="1:20" x14ac:dyDescent="0.3">
      <c r="A3248" t="s">
        <v>6897</v>
      </c>
      <c r="B3248" s="1">
        <v>43079</v>
      </c>
      <c r="C3248" s="1">
        <v>43081</v>
      </c>
      <c r="D3248" t="s">
        <v>446</v>
      </c>
      <c r="E3248" t="s">
        <v>1557</v>
      </c>
      <c r="F3248" t="s">
        <v>1558</v>
      </c>
      <c r="G3248" t="s">
        <v>464</v>
      </c>
      <c r="H3248" t="s">
        <v>450</v>
      </c>
      <c r="I3248" t="s">
        <v>518</v>
      </c>
      <c r="J3248" t="s">
        <v>519</v>
      </c>
      <c r="K3248">
        <v>98103</v>
      </c>
      <c r="L3248" t="s">
        <v>467</v>
      </c>
      <c r="M3248" t="s">
        <v>1970</v>
      </c>
      <c r="N3248" t="s">
        <v>469</v>
      </c>
      <c r="O3248" t="s">
        <v>482</v>
      </c>
      <c r="P3248" t="s">
        <v>1971</v>
      </c>
      <c r="Q3248">
        <v>324.90000000000003</v>
      </c>
      <c r="R3248">
        <v>5</v>
      </c>
      <c r="S3248">
        <v>0</v>
      </c>
      <c r="T3248" s="16">
        <v>38.988000000000014</v>
      </c>
    </row>
    <row r="3249" spans="1:20" x14ac:dyDescent="0.3">
      <c r="A3249" t="s">
        <v>6897</v>
      </c>
      <c r="B3249" s="1">
        <v>43079</v>
      </c>
      <c r="C3249" s="1">
        <v>43081</v>
      </c>
      <c r="D3249" t="s">
        <v>446</v>
      </c>
      <c r="E3249" t="s">
        <v>1557</v>
      </c>
      <c r="F3249" t="s">
        <v>1558</v>
      </c>
      <c r="G3249" t="s">
        <v>464</v>
      </c>
      <c r="H3249" t="s">
        <v>450</v>
      </c>
      <c r="I3249" t="s">
        <v>518</v>
      </c>
      <c r="J3249" t="s">
        <v>519</v>
      </c>
      <c r="K3249">
        <v>98103</v>
      </c>
      <c r="L3249" t="s">
        <v>467</v>
      </c>
      <c r="M3249" t="s">
        <v>6898</v>
      </c>
      <c r="N3249" t="s">
        <v>469</v>
      </c>
      <c r="O3249" t="s">
        <v>491</v>
      </c>
      <c r="P3249" t="s">
        <v>6899</v>
      </c>
      <c r="Q3249">
        <v>18.240000000000002</v>
      </c>
      <c r="R3249">
        <v>3</v>
      </c>
      <c r="S3249">
        <v>0</v>
      </c>
      <c r="T3249" s="16">
        <v>5.2895999999999983</v>
      </c>
    </row>
    <row r="3250" spans="1:20" x14ac:dyDescent="0.3">
      <c r="A3250" t="s">
        <v>6900</v>
      </c>
      <c r="B3250" s="1">
        <v>42630</v>
      </c>
      <c r="C3250" s="1">
        <v>42634</v>
      </c>
      <c r="D3250" t="s">
        <v>473</v>
      </c>
      <c r="E3250" t="s">
        <v>3086</v>
      </c>
      <c r="F3250" t="s">
        <v>3087</v>
      </c>
      <c r="G3250" t="s">
        <v>525</v>
      </c>
      <c r="H3250" t="s">
        <v>450</v>
      </c>
      <c r="I3250" t="s">
        <v>518</v>
      </c>
      <c r="J3250" t="s">
        <v>519</v>
      </c>
      <c r="K3250">
        <v>98103</v>
      </c>
      <c r="L3250" t="s">
        <v>467</v>
      </c>
      <c r="M3250" t="s">
        <v>6574</v>
      </c>
      <c r="N3250" t="s">
        <v>455</v>
      </c>
      <c r="O3250" t="s">
        <v>459</v>
      </c>
      <c r="P3250" t="s">
        <v>6575</v>
      </c>
      <c r="Q3250">
        <v>113.88800000000002</v>
      </c>
      <c r="R3250">
        <v>2</v>
      </c>
      <c r="S3250">
        <v>0.2</v>
      </c>
      <c r="T3250" s="16">
        <v>9.9651999999999994</v>
      </c>
    </row>
    <row r="3251" spans="1:20" x14ac:dyDescent="0.3">
      <c r="A3251" t="s">
        <v>6900</v>
      </c>
      <c r="B3251" s="1">
        <v>42630</v>
      </c>
      <c r="C3251" s="1">
        <v>42634</v>
      </c>
      <c r="D3251" t="s">
        <v>473</v>
      </c>
      <c r="E3251" t="s">
        <v>3086</v>
      </c>
      <c r="F3251" t="s">
        <v>3087</v>
      </c>
      <c r="G3251" t="s">
        <v>525</v>
      </c>
      <c r="H3251" t="s">
        <v>450</v>
      </c>
      <c r="I3251" t="s">
        <v>518</v>
      </c>
      <c r="J3251" t="s">
        <v>519</v>
      </c>
      <c r="K3251">
        <v>98103</v>
      </c>
      <c r="L3251" t="s">
        <v>467</v>
      </c>
      <c r="M3251" t="s">
        <v>3015</v>
      </c>
      <c r="N3251" t="s">
        <v>494</v>
      </c>
      <c r="O3251" t="s">
        <v>495</v>
      </c>
      <c r="P3251" t="s">
        <v>3016</v>
      </c>
      <c r="Q3251">
        <v>105.584</v>
      </c>
      <c r="R3251">
        <v>2</v>
      </c>
      <c r="S3251">
        <v>0.2</v>
      </c>
      <c r="T3251" s="16">
        <v>7.9188000000000045</v>
      </c>
    </row>
    <row r="3252" spans="1:20" x14ac:dyDescent="0.3">
      <c r="A3252" t="s">
        <v>6901</v>
      </c>
      <c r="B3252" s="1">
        <v>42727</v>
      </c>
      <c r="C3252" s="1">
        <v>42733</v>
      </c>
      <c r="D3252" t="s">
        <v>473</v>
      </c>
      <c r="E3252" t="s">
        <v>5356</v>
      </c>
      <c r="F3252" t="s">
        <v>5357</v>
      </c>
      <c r="G3252" t="s">
        <v>464</v>
      </c>
      <c r="H3252" t="s">
        <v>450</v>
      </c>
      <c r="I3252" t="s">
        <v>6902</v>
      </c>
      <c r="J3252" t="s">
        <v>661</v>
      </c>
      <c r="K3252">
        <v>49505</v>
      </c>
      <c r="L3252" t="s">
        <v>528</v>
      </c>
      <c r="M3252" t="s">
        <v>4619</v>
      </c>
      <c r="N3252" t="s">
        <v>469</v>
      </c>
      <c r="O3252" t="s">
        <v>692</v>
      </c>
      <c r="P3252" t="s">
        <v>4620</v>
      </c>
      <c r="Q3252">
        <v>24.849999999999998</v>
      </c>
      <c r="R3252">
        <v>7</v>
      </c>
      <c r="S3252">
        <v>0</v>
      </c>
      <c r="T3252" s="16">
        <v>11.679499999999999</v>
      </c>
    </row>
    <row r="3253" spans="1:20" x14ac:dyDescent="0.3">
      <c r="A3253" t="s">
        <v>6903</v>
      </c>
      <c r="B3253" s="1">
        <v>42842</v>
      </c>
      <c r="C3253" s="1">
        <v>42844</v>
      </c>
      <c r="D3253" t="s">
        <v>611</v>
      </c>
      <c r="E3253" t="s">
        <v>6904</v>
      </c>
      <c r="F3253" t="s">
        <v>6905</v>
      </c>
      <c r="G3253" t="s">
        <v>449</v>
      </c>
      <c r="H3253" t="s">
        <v>450</v>
      </c>
      <c r="I3253" t="s">
        <v>569</v>
      </c>
      <c r="J3253" t="s">
        <v>570</v>
      </c>
      <c r="K3253">
        <v>19120</v>
      </c>
      <c r="L3253" t="s">
        <v>571</v>
      </c>
      <c r="M3253" t="s">
        <v>4360</v>
      </c>
      <c r="N3253" t="s">
        <v>455</v>
      </c>
      <c r="O3253" t="s">
        <v>488</v>
      </c>
      <c r="P3253" t="s">
        <v>5578</v>
      </c>
      <c r="Q3253">
        <v>60.311999999999998</v>
      </c>
      <c r="R3253">
        <v>3</v>
      </c>
      <c r="S3253">
        <v>0.2</v>
      </c>
      <c r="T3253" s="16">
        <v>5.2773000000000003</v>
      </c>
    </row>
    <row r="3254" spans="1:20" x14ac:dyDescent="0.3">
      <c r="A3254" t="s">
        <v>6906</v>
      </c>
      <c r="B3254" s="1">
        <v>43035</v>
      </c>
      <c r="C3254" s="1">
        <v>43038</v>
      </c>
      <c r="D3254" t="s">
        <v>446</v>
      </c>
      <c r="E3254" t="s">
        <v>605</v>
      </c>
      <c r="F3254" t="s">
        <v>606</v>
      </c>
      <c r="G3254" t="s">
        <v>525</v>
      </c>
      <c r="H3254" t="s">
        <v>450</v>
      </c>
      <c r="I3254" t="s">
        <v>726</v>
      </c>
      <c r="J3254" t="s">
        <v>634</v>
      </c>
      <c r="K3254">
        <v>60610</v>
      </c>
      <c r="L3254" t="s">
        <v>528</v>
      </c>
      <c r="M3254" t="s">
        <v>2078</v>
      </c>
      <c r="N3254" t="s">
        <v>469</v>
      </c>
      <c r="O3254" t="s">
        <v>491</v>
      </c>
      <c r="P3254" t="s">
        <v>2079</v>
      </c>
      <c r="Q3254">
        <v>7.0559999999999992</v>
      </c>
      <c r="R3254">
        <v>3</v>
      </c>
      <c r="S3254">
        <v>0.2</v>
      </c>
      <c r="T3254" s="16">
        <v>2.2050000000000001</v>
      </c>
    </row>
    <row r="3255" spans="1:20" x14ac:dyDescent="0.3">
      <c r="A3255" t="s">
        <v>6906</v>
      </c>
      <c r="B3255" s="1">
        <v>43035</v>
      </c>
      <c r="C3255" s="1">
        <v>43038</v>
      </c>
      <c r="D3255" t="s">
        <v>446</v>
      </c>
      <c r="E3255" t="s">
        <v>605</v>
      </c>
      <c r="F3255" t="s">
        <v>606</v>
      </c>
      <c r="G3255" t="s">
        <v>525</v>
      </c>
      <c r="H3255" t="s">
        <v>450</v>
      </c>
      <c r="I3255" t="s">
        <v>726</v>
      </c>
      <c r="J3255" t="s">
        <v>634</v>
      </c>
      <c r="K3255">
        <v>60610</v>
      </c>
      <c r="L3255" t="s">
        <v>528</v>
      </c>
      <c r="M3255" t="s">
        <v>5506</v>
      </c>
      <c r="N3255" t="s">
        <v>494</v>
      </c>
      <c r="O3255" t="s">
        <v>495</v>
      </c>
      <c r="P3255" t="s">
        <v>5507</v>
      </c>
      <c r="Q3255">
        <v>27.183999999999997</v>
      </c>
      <c r="R3255">
        <v>2</v>
      </c>
      <c r="S3255">
        <v>0.2</v>
      </c>
      <c r="T3255" s="16">
        <v>2.0387999999999984</v>
      </c>
    </row>
    <row r="3256" spans="1:20" x14ac:dyDescent="0.3">
      <c r="A3256" t="s">
        <v>6907</v>
      </c>
      <c r="B3256" s="1">
        <v>42559</v>
      </c>
      <c r="C3256" s="1">
        <v>42565</v>
      </c>
      <c r="D3256" t="s">
        <v>473</v>
      </c>
      <c r="E3256" t="s">
        <v>3957</v>
      </c>
      <c r="F3256" t="s">
        <v>3958</v>
      </c>
      <c r="G3256" t="s">
        <v>449</v>
      </c>
      <c r="H3256" t="s">
        <v>450</v>
      </c>
      <c r="I3256" t="s">
        <v>518</v>
      </c>
      <c r="J3256" t="s">
        <v>519</v>
      </c>
      <c r="K3256">
        <v>98105</v>
      </c>
      <c r="L3256" t="s">
        <v>467</v>
      </c>
      <c r="M3256" t="s">
        <v>1388</v>
      </c>
      <c r="N3256" t="s">
        <v>494</v>
      </c>
      <c r="O3256" t="s">
        <v>495</v>
      </c>
      <c r="P3256" t="s">
        <v>1389</v>
      </c>
      <c r="Q3256">
        <v>107.98399999999999</v>
      </c>
      <c r="R3256">
        <v>1</v>
      </c>
      <c r="S3256">
        <v>0.2</v>
      </c>
      <c r="T3256" s="16">
        <v>9.4485999999999954</v>
      </c>
    </row>
    <row r="3257" spans="1:20" x14ac:dyDescent="0.3">
      <c r="A3257" t="s">
        <v>6907</v>
      </c>
      <c r="B3257" s="1">
        <v>42559</v>
      </c>
      <c r="C3257" s="1">
        <v>42565</v>
      </c>
      <c r="D3257" t="s">
        <v>473</v>
      </c>
      <c r="E3257" t="s">
        <v>3957</v>
      </c>
      <c r="F3257" t="s">
        <v>3958</v>
      </c>
      <c r="G3257" t="s">
        <v>449</v>
      </c>
      <c r="H3257" t="s">
        <v>450</v>
      </c>
      <c r="I3257" t="s">
        <v>518</v>
      </c>
      <c r="J3257" t="s">
        <v>519</v>
      </c>
      <c r="K3257">
        <v>98105</v>
      </c>
      <c r="L3257" t="s">
        <v>467</v>
      </c>
      <c r="M3257" t="s">
        <v>5376</v>
      </c>
      <c r="N3257" t="s">
        <v>469</v>
      </c>
      <c r="O3257" t="s">
        <v>498</v>
      </c>
      <c r="P3257" t="s">
        <v>5377</v>
      </c>
      <c r="Q3257">
        <v>19.295999999999999</v>
      </c>
      <c r="R3257">
        <v>3</v>
      </c>
      <c r="S3257">
        <v>0.2</v>
      </c>
      <c r="T3257" s="16">
        <v>6.0299999999999994</v>
      </c>
    </row>
    <row r="3258" spans="1:20" x14ac:dyDescent="0.3">
      <c r="A3258" t="s">
        <v>6908</v>
      </c>
      <c r="B3258" s="1">
        <v>42225</v>
      </c>
      <c r="C3258" s="1">
        <v>42230</v>
      </c>
      <c r="D3258" t="s">
        <v>473</v>
      </c>
      <c r="E3258" t="s">
        <v>638</v>
      </c>
      <c r="F3258" t="s">
        <v>639</v>
      </c>
      <c r="G3258" t="s">
        <v>464</v>
      </c>
      <c r="H3258" t="s">
        <v>450</v>
      </c>
      <c r="I3258" t="s">
        <v>1949</v>
      </c>
      <c r="J3258" t="s">
        <v>477</v>
      </c>
      <c r="K3258">
        <v>32216</v>
      </c>
      <c r="L3258" t="s">
        <v>453</v>
      </c>
      <c r="M3258" t="s">
        <v>3348</v>
      </c>
      <c r="N3258" t="s">
        <v>469</v>
      </c>
      <c r="O3258" t="s">
        <v>470</v>
      </c>
      <c r="P3258" t="s">
        <v>3349</v>
      </c>
      <c r="Q3258">
        <v>4.6079999999999997</v>
      </c>
      <c r="R3258">
        <v>2</v>
      </c>
      <c r="S3258">
        <v>0.2</v>
      </c>
      <c r="T3258" s="16">
        <v>1.6704000000000001</v>
      </c>
    </row>
    <row r="3259" spans="1:20" x14ac:dyDescent="0.3">
      <c r="A3259" t="s">
        <v>6909</v>
      </c>
      <c r="B3259" s="1">
        <v>42713</v>
      </c>
      <c r="C3259" s="1">
        <v>42718</v>
      </c>
      <c r="D3259" t="s">
        <v>446</v>
      </c>
      <c r="E3259" t="s">
        <v>4288</v>
      </c>
      <c r="F3259" t="s">
        <v>4289</v>
      </c>
      <c r="G3259" t="s">
        <v>464</v>
      </c>
      <c r="H3259" t="s">
        <v>450</v>
      </c>
      <c r="I3259" t="s">
        <v>1036</v>
      </c>
      <c r="J3259" t="s">
        <v>758</v>
      </c>
      <c r="K3259">
        <v>37064</v>
      </c>
      <c r="L3259" t="s">
        <v>453</v>
      </c>
      <c r="M3259" t="s">
        <v>4238</v>
      </c>
      <c r="N3259" t="s">
        <v>455</v>
      </c>
      <c r="O3259" t="s">
        <v>479</v>
      </c>
      <c r="P3259" t="s">
        <v>4239</v>
      </c>
      <c r="Q3259">
        <v>79.97399999999999</v>
      </c>
      <c r="R3259">
        <v>3</v>
      </c>
      <c r="S3259">
        <v>0.4</v>
      </c>
      <c r="T3259" s="16">
        <v>-29.323800000000006</v>
      </c>
    </row>
    <row r="3260" spans="1:20" x14ac:dyDescent="0.3">
      <c r="A3260" t="s">
        <v>6909</v>
      </c>
      <c r="B3260" s="1">
        <v>42713</v>
      </c>
      <c r="C3260" s="1">
        <v>42718</v>
      </c>
      <c r="D3260" t="s">
        <v>446</v>
      </c>
      <c r="E3260" t="s">
        <v>4288</v>
      </c>
      <c r="F3260" t="s">
        <v>4289</v>
      </c>
      <c r="G3260" t="s">
        <v>464</v>
      </c>
      <c r="H3260" t="s">
        <v>450</v>
      </c>
      <c r="I3260" t="s">
        <v>1036</v>
      </c>
      <c r="J3260" t="s">
        <v>758</v>
      </c>
      <c r="K3260">
        <v>37064</v>
      </c>
      <c r="L3260" t="s">
        <v>453</v>
      </c>
      <c r="M3260" t="s">
        <v>3139</v>
      </c>
      <c r="N3260" t="s">
        <v>469</v>
      </c>
      <c r="O3260" t="s">
        <v>498</v>
      </c>
      <c r="P3260" t="s">
        <v>3140</v>
      </c>
      <c r="Q3260">
        <v>2.9460000000000006</v>
      </c>
      <c r="R3260">
        <v>2</v>
      </c>
      <c r="S3260">
        <v>0.7</v>
      </c>
      <c r="T3260" s="16">
        <v>-2.0621999999999998</v>
      </c>
    </row>
    <row r="3261" spans="1:20" x14ac:dyDescent="0.3">
      <c r="A3261" t="s">
        <v>6910</v>
      </c>
      <c r="B3261" s="1">
        <v>42687</v>
      </c>
      <c r="C3261" s="1">
        <v>42691</v>
      </c>
      <c r="D3261" t="s">
        <v>473</v>
      </c>
      <c r="E3261" t="s">
        <v>6911</v>
      </c>
      <c r="F3261" t="s">
        <v>6912</v>
      </c>
      <c r="G3261" t="s">
        <v>525</v>
      </c>
      <c r="H3261" t="s">
        <v>450</v>
      </c>
      <c r="I3261" t="s">
        <v>6524</v>
      </c>
      <c r="J3261" t="s">
        <v>634</v>
      </c>
      <c r="K3261">
        <v>60035</v>
      </c>
      <c r="L3261" t="s">
        <v>528</v>
      </c>
      <c r="M3261" t="s">
        <v>2204</v>
      </c>
      <c r="N3261" t="s">
        <v>469</v>
      </c>
      <c r="O3261" t="s">
        <v>498</v>
      </c>
      <c r="P3261" t="s">
        <v>2205</v>
      </c>
      <c r="Q3261">
        <v>3.1359999999999992</v>
      </c>
      <c r="R3261">
        <v>2</v>
      </c>
      <c r="S3261">
        <v>0.8</v>
      </c>
      <c r="T3261" s="16">
        <v>-4.7040000000000006</v>
      </c>
    </row>
    <row r="3262" spans="1:20" x14ac:dyDescent="0.3">
      <c r="A3262" t="s">
        <v>6913</v>
      </c>
      <c r="B3262" s="1">
        <v>41957</v>
      </c>
      <c r="C3262" s="1">
        <v>41958</v>
      </c>
      <c r="D3262" t="s">
        <v>611</v>
      </c>
      <c r="E3262" t="s">
        <v>6914</v>
      </c>
      <c r="F3262" t="s">
        <v>6915</v>
      </c>
      <c r="G3262" t="s">
        <v>464</v>
      </c>
      <c r="H3262" t="s">
        <v>450</v>
      </c>
      <c r="I3262" t="s">
        <v>1026</v>
      </c>
      <c r="J3262" t="s">
        <v>527</v>
      </c>
      <c r="K3262">
        <v>77506</v>
      </c>
      <c r="L3262" t="s">
        <v>528</v>
      </c>
      <c r="M3262" t="s">
        <v>6916</v>
      </c>
      <c r="N3262" t="s">
        <v>469</v>
      </c>
      <c r="O3262" t="s">
        <v>513</v>
      </c>
      <c r="P3262" t="s">
        <v>6917</v>
      </c>
      <c r="Q3262">
        <v>20.736000000000004</v>
      </c>
      <c r="R3262">
        <v>4</v>
      </c>
      <c r="S3262">
        <v>0.2</v>
      </c>
      <c r="T3262" s="16">
        <v>7.2576000000000001</v>
      </c>
    </row>
    <row r="3263" spans="1:20" x14ac:dyDescent="0.3">
      <c r="A3263" t="s">
        <v>6918</v>
      </c>
      <c r="B3263" s="1">
        <v>41960</v>
      </c>
      <c r="C3263" s="1">
        <v>41962</v>
      </c>
      <c r="D3263" t="s">
        <v>611</v>
      </c>
      <c r="E3263" t="s">
        <v>1569</v>
      </c>
      <c r="F3263" t="s">
        <v>1570</v>
      </c>
      <c r="G3263" t="s">
        <v>464</v>
      </c>
      <c r="H3263" t="s">
        <v>450</v>
      </c>
      <c r="I3263" t="s">
        <v>550</v>
      </c>
      <c r="J3263" t="s">
        <v>466</v>
      </c>
      <c r="K3263">
        <v>94109</v>
      </c>
      <c r="L3263" t="s">
        <v>467</v>
      </c>
      <c r="M3263" t="s">
        <v>4187</v>
      </c>
      <c r="N3263" t="s">
        <v>494</v>
      </c>
      <c r="O3263" t="s">
        <v>584</v>
      </c>
      <c r="P3263" t="s">
        <v>4188</v>
      </c>
      <c r="Q3263">
        <v>99.98</v>
      </c>
      <c r="R3263">
        <v>2</v>
      </c>
      <c r="S3263">
        <v>0</v>
      </c>
      <c r="T3263" s="16">
        <v>7.9983999999999895</v>
      </c>
    </row>
    <row r="3264" spans="1:20" x14ac:dyDescent="0.3">
      <c r="A3264" t="s">
        <v>6918</v>
      </c>
      <c r="B3264" s="1">
        <v>41960</v>
      </c>
      <c r="C3264" s="1">
        <v>41962</v>
      </c>
      <c r="D3264" t="s">
        <v>611</v>
      </c>
      <c r="E3264" t="s">
        <v>1569</v>
      </c>
      <c r="F3264" t="s">
        <v>1570</v>
      </c>
      <c r="G3264" t="s">
        <v>464</v>
      </c>
      <c r="H3264" t="s">
        <v>450</v>
      </c>
      <c r="I3264" t="s">
        <v>550</v>
      </c>
      <c r="J3264" t="s">
        <v>466</v>
      </c>
      <c r="K3264">
        <v>94109</v>
      </c>
      <c r="L3264" t="s">
        <v>467</v>
      </c>
      <c r="M3264" t="s">
        <v>2988</v>
      </c>
      <c r="N3264" t="s">
        <v>469</v>
      </c>
      <c r="O3264" t="s">
        <v>513</v>
      </c>
      <c r="P3264" t="s">
        <v>2989</v>
      </c>
      <c r="Q3264">
        <v>733.94999999999993</v>
      </c>
      <c r="R3264">
        <v>7</v>
      </c>
      <c r="S3264">
        <v>0</v>
      </c>
      <c r="T3264" s="16">
        <v>352.29599999999999</v>
      </c>
    </row>
    <row r="3265" spans="1:20" x14ac:dyDescent="0.3">
      <c r="A3265" t="s">
        <v>6918</v>
      </c>
      <c r="B3265" s="1">
        <v>41960</v>
      </c>
      <c r="C3265" s="1">
        <v>41962</v>
      </c>
      <c r="D3265" t="s">
        <v>611</v>
      </c>
      <c r="E3265" t="s">
        <v>1569</v>
      </c>
      <c r="F3265" t="s">
        <v>1570</v>
      </c>
      <c r="G3265" t="s">
        <v>464</v>
      </c>
      <c r="H3265" t="s">
        <v>450</v>
      </c>
      <c r="I3265" t="s">
        <v>550</v>
      </c>
      <c r="J3265" t="s">
        <v>466</v>
      </c>
      <c r="K3265">
        <v>94109</v>
      </c>
      <c r="L3265" t="s">
        <v>467</v>
      </c>
      <c r="M3265" t="s">
        <v>6376</v>
      </c>
      <c r="N3265" t="s">
        <v>469</v>
      </c>
      <c r="O3265" t="s">
        <v>501</v>
      </c>
      <c r="P3265" t="s">
        <v>6377</v>
      </c>
      <c r="Q3265">
        <v>241.44</v>
      </c>
      <c r="R3265">
        <v>3</v>
      </c>
      <c r="S3265">
        <v>0</v>
      </c>
      <c r="T3265" s="16">
        <v>72.431999999999988</v>
      </c>
    </row>
    <row r="3266" spans="1:20" x14ac:dyDescent="0.3">
      <c r="A3266" t="s">
        <v>6919</v>
      </c>
      <c r="B3266" s="1">
        <v>42433</v>
      </c>
      <c r="C3266" s="1">
        <v>42437</v>
      </c>
      <c r="D3266" t="s">
        <v>446</v>
      </c>
      <c r="E3266" t="s">
        <v>5476</v>
      </c>
      <c r="F3266" t="s">
        <v>5477</v>
      </c>
      <c r="G3266" t="s">
        <v>464</v>
      </c>
      <c r="H3266" t="s">
        <v>450</v>
      </c>
      <c r="I3266" t="s">
        <v>1846</v>
      </c>
      <c r="J3266" t="s">
        <v>477</v>
      </c>
      <c r="K3266">
        <v>33180</v>
      </c>
      <c r="L3266" t="s">
        <v>453</v>
      </c>
      <c r="M3266" t="s">
        <v>4571</v>
      </c>
      <c r="N3266" t="s">
        <v>469</v>
      </c>
      <c r="O3266" t="s">
        <v>470</v>
      </c>
      <c r="P3266" t="s">
        <v>4572</v>
      </c>
      <c r="Q3266">
        <v>10.08</v>
      </c>
      <c r="R3266">
        <v>4</v>
      </c>
      <c r="S3266">
        <v>0.2</v>
      </c>
      <c r="T3266" s="16">
        <v>3.528</v>
      </c>
    </row>
    <row r="3267" spans="1:20" x14ac:dyDescent="0.3">
      <c r="A3267" t="s">
        <v>6920</v>
      </c>
      <c r="B3267" s="1">
        <v>41923</v>
      </c>
      <c r="C3267" s="1">
        <v>41927</v>
      </c>
      <c r="D3267" t="s">
        <v>473</v>
      </c>
      <c r="E3267" t="s">
        <v>4968</v>
      </c>
      <c r="F3267" t="s">
        <v>4969</v>
      </c>
      <c r="G3267" t="s">
        <v>449</v>
      </c>
      <c r="H3267" t="s">
        <v>450</v>
      </c>
      <c r="I3267" t="s">
        <v>569</v>
      </c>
      <c r="J3267" t="s">
        <v>570</v>
      </c>
      <c r="K3267">
        <v>19120</v>
      </c>
      <c r="L3267" t="s">
        <v>571</v>
      </c>
      <c r="M3267" t="s">
        <v>3225</v>
      </c>
      <c r="N3267" t="s">
        <v>469</v>
      </c>
      <c r="O3267" t="s">
        <v>482</v>
      </c>
      <c r="P3267" t="s">
        <v>3226</v>
      </c>
      <c r="Q3267">
        <v>281.904</v>
      </c>
      <c r="R3267">
        <v>2</v>
      </c>
      <c r="S3267">
        <v>0.2</v>
      </c>
      <c r="T3267" s="16">
        <v>10.571399999999983</v>
      </c>
    </row>
    <row r="3268" spans="1:20" x14ac:dyDescent="0.3">
      <c r="A3268" t="s">
        <v>6920</v>
      </c>
      <c r="B3268" s="1">
        <v>41923</v>
      </c>
      <c r="C3268" s="1">
        <v>41927</v>
      </c>
      <c r="D3268" t="s">
        <v>473</v>
      </c>
      <c r="E3268" t="s">
        <v>4968</v>
      </c>
      <c r="F3268" t="s">
        <v>4969</v>
      </c>
      <c r="G3268" t="s">
        <v>449</v>
      </c>
      <c r="H3268" t="s">
        <v>450</v>
      </c>
      <c r="I3268" t="s">
        <v>569</v>
      </c>
      <c r="J3268" t="s">
        <v>570</v>
      </c>
      <c r="K3268">
        <v>19120</v>
      </c>
      <c r="L3268" t="s">
        <v>571</v>
      </c>
      <c r="M3268" t="s">
        <v>2586</v>
      </c>
      <c r="N3268" t="s">
        <v>469</v>
      </c>
      <c r="O3268" t="s">
        <v>596</v>
      </c>
      <c r="P3268" t="s">
        <v>2587</v>
      </c>
      <c r="Q3268">
        <v>201.43200000000002</v>
      </c>
      <c r="R3268">
        <v>3</v>
      </c>
      <c r="S3268">
        <v>0.2</v>
      </c>
      <c r="T3268" s="16">
        <v>67.983299999999986</v>
      </c>
    </row>
    <row r="3269" spans="1:20" x14ac:dyDescent="0.3">
      <c r="A3269" t="s">
        <v>6921</v>
      </c>
      <c r="B3269" s="1">
        <v>41781</v>
      </c>
      <c r="C3269" s="1">
        <v>41788</v>
      </c>
      <c r="D3269" t="s">
        <v>473</v>
      </c>
      <c r="E3269" t="s">
        <v>6922</v>
      </c>
      <c r="F3269" t="s">
        <v>6923</v>
      </c>
      <c r="G3269" t="s">
        <v>449</v>
      </c>
      <c r="H3269" t="s">
        <v>450</v>
      </c>
      <c r="I3269" t="s">
        <v>780</v>
      </c>
      <c r="J3269" t="s">
        <v>781</v>
      </c>
      <c r="K3269">
        <v>35601</v>
      </c>
      <c r="L3269" t="s">
        <v>453</v>
      </c>
      <c r="M3269" t="s">
        <v>3175</v>
      </c>
      <c r="N3269" t="s">
        <v>494</v>
      </c>
      <c r="O3269" t="s">
        <v>495</v>
      </c>
      <c r="P3269" t="s">
        <v>3176</v>
      </c>
      <c r="Q3269">
        <v>135.97999999999999</v>
      </c>
      <c r="R3269">
        <v>2</v>
      </c>
      <c r="S3269">
        <v>0</v>
      </c>
      <c r="T3269" s="16">
        <v>33.995000000000005</v>
      </c>
    </row>
    <row r="3270" spans="1:20" x14ac:dyDescent="0.3">
      <c r="A3270" t="s">
        <v>6921</v>
      </c>
      <c r="B3270" s="1">
        <v>41781</v>
      </c>
      <c r="C3270" s="1">
        <v>41788</v>
      </c>
      <c r="D3270" t="s">
        <v>473</v>
      </c>
      <c r="E3270" t="s">
        <v>6922</v>
      </c>
      <c r="F3270" t="s">
        <v>6923</v>
      </c>
      <c r="G3270" t="s">
        <v>449</v>
      </c>
      <c r="H3270" t="s">
        <v>450</v>
      </c>
      <c r="I3270" t="s">
        <v>780</v>
      </c>
      <c r="J3270" t="s">
        <v>781</v>
      </c>
      <c r="K3270">
        <v>35601</v>
      </c>
      <c r="L3270" t="s">
        <v>453</v>
      </c>
      <c r="M3270" t="s">
        <v>6924</v>
      </c>
      <c r="N3270" t="s">
        <v>494</v>
      </c>
      <c r="O3270" t="s">
        <v>495</v>
      </c>
      <c r="P3270" t="s">
        <v>6925</v>
      </c>
      <c r="Q3270">
        <v>44.95</v>
      </c>
      <c r="R3270">
        <v>1</v>
      </c>
      <c r="S3270">
        <v>0</v>
      </c>
      <c r="T3270" s="16">
        <v>12.585999999999999</v>
      </c>
    </row>
    <row r="3271" spans="1:20" x14ac:dyDescent="0.3">
      <c r="A3271" t="s">
        <v>6926</v>
      </c>
      <c r="B3271" s="1">
        <v>41835</v>
      </c>
      <c r="C3271" s="1">
        <v>41839</v>
      </c>
      <c r="D3271" t="s">
        <v>473</v>
      </c>
      <c r="E3271" t="s">
        <v>1272</v>
      </c>
      <c r="F3271" t="s">
        <v>1273</v>
      </c>
      <c r="G3271" t="s">
        <v>464</v>
      </c>
      <c r="H3271" t="s">
        <v>450</v>
      </c>
      <c r="I3271" t="s">
        <v>5757</v>
      </c>
      <c r="J3271" t="s">
        <v>5758</v>
      </c>
      <c r="K3271">
        <v>57103</v>
      </c>
      <c r="L3271" t="s">
        <v>528</v>
      </c>
      <c r="M3271" t="s">
        <v>6363</v>
      </c>
      <c r="N3271" t="s">
        <v>494</v>
      </c>
      <c r="O3271" t="s">
        <v>584</v>
      </c>
      <c r="P3271" t="s">
        <v>6364</v>
      </c>
      <c r="Q3271">
        <v>2.9699999999999998</v>
      </c>
      <c r="R3271">
        <v>3</v>
      </c>
      <c r="S3271">
        <v>0</v>
      </c>
      <c r="T3271" s="16">
        <v>1.3068000000000004</v>
      </c>
    </row>
    <row r="3272" spans="1:20" x14ac:dyDescent="0.3">
      <c r="A3272" t="s">
        <v>6926</v>
      </c>
      <c r="B3272" s="1">
        <v>41835</v>
      </c>
      <c r="C3272" s="1">
        <v>41839</v>
      </c>
      <c r="D3272" t="s">
        <v>473</v>
      </c>
      <c r="E3272" t="s">
        <v>1272</v>
      </c>
      <c r="F3272" t="s">
        <v>1273</v>
      </c>
      <c r="G3272" t="s">
        <v>464</v>
      </c>
      <c r="H3272" t="s">
        <v>450</v>
      </c>
      <c r="I3272" t="s">
        <v>5757</v>
      </c>
      <c r="J3272" t="s">
        <v>5758</v>
      </c>
      <c r="K3272">
        <v>57103</v>
      </c>
      <c r="L3272" t="s">
        <v>528</v>
      </c>
      <c r="M3272" t="s">
        <v>691</v>
      </c>
      <c r="N3272" t="s">
        <v>469</v>
      </c>
      <c r="O3272" t="s">
        <v>692</v>
      </c>
      <c r="P3272" t="s">
        <v>693</v>
      </c>
      <c r="Q3272">
        <v>6.5400000000000009</v>
      </c>
      <c r="R3272">
        <v>3</v>
      </c>
      <c r="S3272">
        <v>0</v>
      </c>
      <c r="T3272" s="16">
        <v>2.6814000000000004</v>
      </c>
    </row>
    <row r="3273" spans="1:20" x14ac:dyDescent="0.3">
      <c r="A3273" t="s">
        <v>6927</v>
      </c>
      <c r="B3273" s="1">
        <v>42365</v>
      </c>
      <c r="C3273" s="1">
        <v>42367</v>
      </c>
      <c r="D3273" t="s">
        <v>446</v>
      </c>
      <c r="E3273" t="s">
        <v>6147</v>
      </c>
      <c r="F3273" t="s">
        <v>6148</v>
      </c>
      <c r="G3273" t="s">
        <v>464</v>
      </c>
      <c r="H3273" t="s">
        <v>450</v>
      </c>
      <c r="I3273" t="s">
        <v>6928</v>
      </c>
      <c r="J3273" t="s">
        <v>466</v>
      </c>
      <c r="K3273">
        <v>93277</v>
      </c>
      <c r="L3273" t="s">
        <v>467</v>
      </c>
      <c r="M3273" t="s">
        <v>6363</v>
      </c>
      <c r="N3273" t="s">
        <v>494</v>
      </c>
      <c r="O3273" t="s">
        <v>584</v>
      </c>
      <c r="P3273" t="s">
        <v>6364</v>
      </c>
      <c r="Q3273">
        <v>7.92</v>
      </c>
      <c r="R3273">
        <v>8</v>
      </c>
      <c r="S3273">
        <v>0</v>
      </c>
      <c r="T3273" s="16">
        <v>3.4848000000000008</v>
      </c>
    </row>
    <row r="3274" spans="1:20" x14ac:dyDescent="0.3">
      <c r="A3274" t="s">
        <v>6929</v>
      </c>
      <c r="B3274" s="1">
        <v>42044</v>
      </c>
      <c r="C3274" s="1">
        <v>42051</v>
      </c>
      <c r="D3274" t="s">
        <v>473</v>
      </c>
      <c r="E3274" t="s">
        <v>6893</v>
      </c>
      <c r="F3274" t="s">
        <v>6894</v>
      </c>
      <c r="G3274" t="s">
        <v>449</v>
      </c>
      <c r="H3274" t="s">
        <v>450</v>
      </c>
      <c r="I3274" t="s">
        <v>465</v>
      </c>
      <c r="J3274" t="s">
        <v>466</v>
      </c>
      <c r="K3274">
        <v>90049</v>
      </c>
      <c r="L3274" t="s">
        <v>467</v>
      </c>
      <c r="M3274" t="s">
        <v>572</v>
      </c>
      <c r="N3274" t="s">
        <v>455</v>
      </c>
      <c r="O3274" t="s">
        <v>459</v>
      </c>
      <c r="P3274" t="s">
        <v>573</v>
      </c>
      <c r="Q3274">
        <v>203.92</v>
      </c>
      <c r="R3274">
        <v>5</v>
      </c>
      <c r="S3274">
        <v>0.2</v>
      </c>
      <c r="T3274" s="16">
        <v>22.940999999999995</v>
      </c>
    </row>
    <row r="3275" spans="1:20" x14ac:dyDescent="0.3">
      <c r="A3275" t="s">
        <v>6930</v>
      </c>
      <c r="B3275" s="1">
        <v>42863</v>
      </c>
      <c r="C3275" s="1">
        <v>42867</v>
      </c>
      <c r="D3275" t="s">
        <v>473</v>
      </c>
      <c r="E3275" t="s">
        <v>3648</v>
      </c>
      <c r="F3275" t="s">
        <v>3649</v>
      </c>
      <c r="G3275" t="s">
        <v>525</v>
      </c>
      <c r="H3275" t="s">
        <v>450</v>
      </c>
      <c r="I3275" t="s">
        <v>465</v>
      </c>
      <c r="J3275" t="s">
        <v>466</v>
      </c>
      <c r="K3275">
        <v>90032</v>
      </c>
      <c r="L3275" t="s">
        <v>467</v>
      </c>
      <c r="M3275" t="s">
        <v>3890</v>
      </c>
      <c r="N3275" t="s">
        <v>494</v>
      </c>
      <c r="O3275" t="s">
        <v>1642</v>
      </c>
      <c r="P3275" t="s">
        <v>3891</v>
      </c>
      <c r="Q3275">
        <v>3359.9520000000002</v>
      </c>
      <c r="R3275">
        <v>6</v>
      </c>
      <c r="S3275">
        <v>0.2</v>
      </c>
      <c r="T3275" s="16">
        <v>1049.9849999999999</v>
      </c>
    </row>
    <row r="3276" spans="1:20" x14ac:dyDescent="0.3">
      <c r="A3276" t="s">
        <v>6931</v>
      </c>
      <c r="B3276" s="1">
        <v>43041</v>
      </c>
      <c r="C3276" s="1">
        <v>43045</v>
      </c>
      <c r="D3276" t="s">
        <v>473</v>
      </c>
      <c r="E3276" t="s">
        <v>3455</v>
      </c>
      <c r="F3276" t="s">
        <v>3456</v>
      </c>
      <c r="G3276" t="s">
        <v>464</v>
      </c>
      <c r="H3276" t="s">
        <v>450</v>
      </c>
      <c r="I3276" t="s">
        <v>6932</v>
      </c>
      <c r="J3276" t="s">
        <v>4962</v>
      </c>
      <c r="K3276">
        <v>66212</v>
      </c>
      <c r="L3276" t="s">
        <v>528</v>
      </c>
      <c r="M3276" t="s">
        <v>3675</v>
      </c>
      <c r="N3276" t="s">
        <v>469</v>
      </c>
      <c r="O3276" t="s">
        <v>692</v>
      </c>
      <c r="P3276" t="s">
        <v>986</v>
      </c>
      <c r="Q3276">
        <v>18.240000000000002</v>
      </c>
      <c r="R3276">
        <v>3</v>
      </c>
      <c r="S3276">
        <v>0</v>
      </c>
      <c r="T3276" s="16">
        <v>9.120000000000001</v>
      </c>
    </row>
    <row r="3277" spans="1:20" x14ac:dyDescent="0.3">
      <c r="A3277" t="s">
        <v>6931</v>
      </c>
      <c r="B3277" s="1">
        <v>43041</v>
      </c>
      <c r="C3277" s="1">
        <v>43045</v>
      </c>
      <c r="D3277" t="s">
        <v>473</v>
      </c>
      <c r="E3277" t="s">
        <v>3455</v>
      </c>
      <c r="F3277" t="s">
        <v>3456</v>
      </c>
      <c r="G3277" t="s">
        <v>464</v>
      </c>
      <c r="H3277" t="s">
        <v>450</v>
      </c>
      <c r="I3277" t="s">
        <v>6932</v>
      </c>
      <c r="J3277" t="s">
        <v>4962</v>
      </c>
      <c r="K3277">
        <v>66212</v>
      </c>
      <c r="L3277" t="s">
        <v>528</v>
      </c>
      <c r="M3277" t="s">
        <v>1205</v>
      </c>
      <c r="N3277" t="s">
        <v>469</v>
      </c>
      <c r="O3277" t="s">
        <v>491</v>
      </c>
      <c r="P3277" t="s">
        <v>1206</v>
      </c>
      <c r="Q3277">
        <v>27.78</v>
      </c>
      <c r="R3277">
        <v>6</v>
      </c>
      <c r="S3277">
        <v>0</v>
      </c>
      <c r="T3277" s="16">
        <v>9.1673999999999989</v>
      </c>
    </row>
    <row r="3278" spans="1:20" x14ac:dyDescent="0.3">
      <c r="A3278" t="s">
        <v>6933</v>
      </c>
      <c r="B3278" s="1">
        <v>41734</v>
      </c>
      <c r="C3278" s="1">
        <v>41738</v>
      </c>
      <c r="D3278" t="s">
        <v>446</v>
      </c>
      <c r="E3278" t="s">
        <v>5978</v>
      </c>
      <c r="F3278" t="s">
        <v>5979</v>
      </c>
      <c r="G3278" t="s">
        <v>464</v>
      </c>
      <c r="H3278" t="s">
        <v>450</v>
      </c>
      <c r="I3278" t="s">
        <v>3241</v>
      </c>
      <c r="J3278" t="s">
        <v>742</v>
      </c>
      <c r="K3278">
        <v>22304</v>
      </c>
      <c r="L3278" t="s">
        <v>453</v>
      </c>
      <c r="M3278" t="s">
        <v>1794</v>
      </c>
      <c r="N3278" t="s">
        <v>469</v>
      </c>
      <c r="O3278" t="s">
        <v>491</v>
      </c>
      <c r="P3278" t="s">
        <v>1795</v>
      </c>
      <c r="Q3278">
        <v>22.959999999999997</v>
      </c>
      <c r="R3278">
        <v>7</v>
      </c>
      <c r="S3278">
        <v>0</v>
      </c>
      <c r="T3278" s="16">
        <v>7.5767999999999986</v>
      </c>
    </row>
    <row r="3279" spans="1:20" x14ac:dyDescent="0.3">
      <c r="A3279" t="s">
        <v>6933</v>
      </c>
      <c r="B3279" s="1">
        <v>41734</v>
      </c>
      <c r="C3279" s="1">
        <v>41738</v>
      </c>
      <c r="D3279" t="s">
        <v>446</v>
      </c>
      <c r="E3279" t="s">
        <v>5978</v>
      </c>
      <c r="F3279" t="s">
        <v>5979</v>
      </c>
      <c r="G3279" t="s">
        <v>464</v>
      </c>
      <c r="H3279" t="s">
        <v>450</v>
      </c>
      <c r="I3279" t="s">
        <v>3241</v>
      </c>
      <c r="J3279" t="s">
        <v>742</v>
      </c>
      <c r="K3279">
        <v>22304</v>
      </c>
      <c r="L3279" t="s">
        <v>453</v>
      </c>
      <c r="M3279" t="s">
        <v>4941</v>
      </c>
      <c r="N3279" t="s">
        <v>494</v>
      </c>
      <c r="O3279" t="s">
        <v>495</v>
      </c>
      <c r="P3279" t="s">
        <v>4942</v>
      </c>
      <c r="Q3279">
        <v>28.99</v>
      </c>
      <c r="R3279">
        <v>1</v>
      </c>
      <c r="S3279">
        <v>0</v>
      </c>
      <c r="T3279" s="16">
        <v>8.4070999999999962</v>
      </c>
    </row>
    <row r="3280" spans="1:20" x14ac:dyDescent="0.3">
      <c r="A3280" t="s">
        <v>6933</v>
      </c>
      <c r="B3280" s="1">
        <v>41734</v>
      </c>
      <c r="C3280" s="1">
        <v>41738</v>
      </c>
      <c r="D3280" t="s">
        <v>446</v>
      </c>
      <c r="E3280" t="s">
        <v>5978</v>
      </c>
      <c r="F3280" t="s">
        <v>5979</v>
      </c>
      <c r="G3280" t="s">
        <v>464</v>
      </c>
      <c r="H3280" t="s">
        <v>450</v>
      </c>
      <c r="I3280" t="s">
        <v>3241</v>
      </c>
      <c r="J3280" t="s">
        <v>742</v>
      </c>
      <c r="K3280">
        <v>22304</v>
      </c>
      <c r="L3280" t="s">
        <v>453</v>
      </c>
      <c r="M3280" t="s">
        <v>1343</v>
      </c>
      <c r="N3280" t="s">
        <v>469</v>
      </c>
      <c r="O3280" t="s">
        <v>513</v>
      </c>
      <c r="P3280" t="s">
        <v>1344</v>
      </c>
      <c r="Q3280">
        <v>12.96</v>
      </c>
      <c r="R3280">
        <v>2</v>
      </c>
      <c r="S3280">
        <v>0</v>
      </c>
      <c r="T3280" s="16">
        <v>6.3504000000000005</v>
      </c>
    </row>
    <row r="3281" spans="1:20" x14ac:dyDescent="0.3">
      <c r="A3281" t="s">
        <v>6933</v>
      </c>
      <c r="B3281" s="1">
        <v>41734</v>
      </c>
      <c r="C3281" s="1">
        <v>41738</v>
      </c>
      <c r="D3281" t="s">
        <v>446</v>
      </c>
      <c r="E3281" t="s">
        <v>5978</v>
      </c>
      <c r="F3281" t="s">
        <v>5979</v>
      </c>
      <c r="G3281" t="s">
        <v>464</v>
      </c>
      <c r="H3281" t="s">
        <v>450</v>
      </c>
      <c r="I3281" t="s">
        <v>3241</v>
      </c>
      <c r="J3281" t="s">
        <v>742</v>
      </c>
      <c r="K3281">
        <v>22304</v>
      </c>
      <c r="L3281" t="s">
        <v>453</v>
      </c>
      <c r="M3281" t="s">
        <v>5274</v>
      </c>
      <c r="N3281" t="s">
        <v>469</v>
      </c>
      <c r="O3281" t="s">
        <v>491</v>
      </c>
      <c r="P3281" t="s">
        <v>5275</v>
      </c>
      <c r="Q3281">
        <v>22.959999999999997</v>
      </c>
      <c r="R3281">
        <v>7</v>
      </c>
      <c r="S3281">
        <v>0</v>
      </c>
      <c r="T3281" s="16">
        <v>6.6583999999999968</v>
      </c>
    </row>
    <row r="3282" spans="1:20" x14ac:dyDescent="0.3">
      <c r="A3282" t="s">
        <v>6933</v>
      </c>
      <c r="B3282" s="1">
        <v>41734</v>
      </c>
      <c r="C3282" s="1">
        <v>41738</v>
      </c>
      <c r="D3282" t="s">
        <v>446</v>
      </c>
      <c r="E3282" t="s">
        <v>5978</v>
      </c>
      <c r="F3282" t="s">
        <v>5979</v>
      </c>
      <c r="G3282" t="s">
        <v>464</v>
      </c>
      <c r="H3282" t="s">
        <v>450</v>
      </c>
      <c r="I3282" t="s">
        <v>3241</v>
      </c>
      <c r="J3282" t="s">
        <v>742</v>
      </c>
      <c r="K3282">
        <v>22304</v>
      </c>
      <c r="L3282" t="s">
        <v>453</v>
      </c>
      <c r="M3282" t="s">
        <v>2228</v>
      </c>
      <c r="N3282" t="s">
        <v>469</v>
      </c>
      <c r="O3282" t="s">
        <v>1002</v>
      </c>
      <c r="P3282" t="s">
        <v>2229</v>
      </c>
      <c r="Q3282">
        <v>4164.0499999999993</v>
      </c>
      <c r="R3282">
        <v>5</v>
      </c>
      <c r="S3282">
        <v>0</v>
      </c>
      <c r="T3282" s="16">
        <v>83.281000000000063</v>
      </c>
    </row>
    <row r="3283" spans="1:20" x14ac:dyDescent="0.3">
      <c r="A3283" t="s">
        <v>6934</v>
      </c>
      <c r="B3283" s="1">
        <v>41899</v>
      </c>
      <c r="C3283" s="1">
        <v>41906</v>
      </c>
      <c r="D3283" t="s">
        <v>473</v>
      </c>
      <c r="E3283" t="s">
        <v>4171</v>
      </c>
      <c r="F3283" t="s">
        <v>4172</v>
      </c>
      <c r="G3283" t="s">
        <v>449</v>
      </c>
      <c r="H3283" t="s">
        <v>450</v>
      </c>
      <c r="I3283" t="s">
        <v>5020</v>
      </c>
      <c r="J3283" t="s">
        <v>511</v>
      </c>
      <c r="K3283">
        <v>27604</v>
      </c>
      <c r="L3283" t="s">
        <v>453</v>
      </c>
      <c r="M3283" t="s">
        <v>4427</v>
      </c>
      <c r="N3283" t="s">
        <v>494</v>
      </c>
      <c r="O3283" t="s">
        <v>584</v>
      </c>
      <c r="P3283" t="s">
        <v>4428</v>
      </c>
      <c r="Q3283">
        <v>47.984000000000002</v>
      </c>
      <c r="R3283">
        <v>2</v>
      </c>
      <c r="S3283">
        <v>0.2</v>
      </c>
      <c r="T3283" s="16">
        <v>13.195600000000001</v>
      </c>
    </row>
    <row r="3284" spans="1:20" x14ac:dyDescent="0.3">
      <c r="A3284" t="s">
        <v>6934</v>
      </c>
      <c r="B3284" s="1">
        <v>41899</v>
      </c>
      <c r="C3284" s="1">
        <v>41906</v>
      </c>
      <c r="D3284" t="s">
        <v>473</v>
      </c>
      <c r="E3284" t="s">
        <v>4171</v>
      </c>
      <c r="F3284" t="s">
        <v>4172</v>
      </c>
      <c r="G3284" t="s">
        <v>449</v>
      </c>
      <c r="H3284" t="s">
        <v>450</v>
      </c>
      <c r="I3284" t="s">
        <v>5020</v>
      </c>
      <c r="J3284" t="s">
        <v>511</v>
      </c>
      <c r="K3284">
        <v>27604</v>
      </c>
      <c r="L3284" t="s">
        <v>453</v>
      </c>
      <c r="M3284" t="s">
        <v>3834</v>
      </c>
      <c r="N3284" t="s">
        <v>469</v>
      </c>
      <c r="O3284" t="s">
        <v>513</v>
      </c>
      <c r="P3284" t="s">
        <v>3835</v>
      </c>
      <c r="Q3284">
        <v>4.6240000000000006</v>
      </c>
      <c r="R3284">
        <v>1</v>
      </c>
      <c r="S3284">
        <v>0.2</v>
      </c>
      <c r="T3284" s="16">
        <v>1.6762000000000001</v>
      </c>
    </row>
    <row r="3285" spans="1:20" x14ac:dyDescent="0.3">
      <c r="A3285" t="s">
        <v>6935</v>
      </c>
      <c r="B3285" s="1">
        <v>41912</v>
      </c>
      <c r="C3285" s="1">
        <v>41918</v>
      </c>
      <c r="D3285" t="s">
        <v>473</v>
      </c>
      <c r="E3285" t="s">
        <v>2049</v>
      </c>
      <c r="F3285" t="s">
        <v>2050</v>
      </c>
      <c r="G3285" t="s">
        <v>464</v>
      </c>
      <c r="H3285" t="s">
        <v>450</v>
      </c>
      <c r="I3285" t="s">
        <v>689</v>
      </c>
      <c r="J3285" t="s">
        <v>690</v>
      </c>
      <c r="K3285">
        <v>10035</v>
      </c>
      <c r="L3285" t="s">
        <v>571</v>
      </c>
      <c r="M3285" t="s">
        <v>2497</v>
      </c>
      <c r="N3285" t="s">
        <v>455</v>
      </c>
      <c r="O3285" t="s">
        <v>488</v>
      </c>
      <c r="P3285" t="s">
        <v>2498</v>
      </c>
      <c r="Q3285">
        <v>15.24</v>
      </c>
      <c r="R3285">
        <v>3</v>
      </c>
      <c r="S3285">
        <v>0</v>
      </c>
      <c r="T3285" s="16">
        <v>5.1815999999999995</v>
      </c>
    </row>
    <row r="3286" spans="1:20" x14ac:dyDescent="0.3">
      <c r="A3286" t="s">
        <v>6936</v>
      </c>
      <c r="B3286" s="1">
        <v>41894</v>
      </c>
      <c r="C3286" s="1">
        <v>41899</v>
      </c>
      <c r="D3286" t="s">
        <v>473</v>
      </c>
      <c r="E3286" t="s">
        <v>3052</v>
      </c>
      <c r="F3286" t="s">
        <v>3053</v>
      </c>
      <c r="G3286" t="s">
        <v>449</v>
      </c>
      <c r="H3286" t="s">
        <v>450</v>
      </c>
      <c r="I3286" t="s">
        <v>1171</v>
      </c>
      <c r="J3286" t="s">
        <v>921</v>
      </c>
      <c r="K3286">
        <v>45014</v>
      </c>
      <c r="L3286" t="s">
        <v>571</v>
      </c>
      <c r="M3286" t="s">
        <v>2257</v>
      </c>
      <c r="N3286" t="s">
        <v>469</v>
      </c>
      <c r="O3286" t="s">
        <v>498</v>
      </c>
      <c r="P3286" t="s">
        <v>2258</v>
      </c>
      <c r="Q3286">
        <v>63.924000000000007</v>
      </c>
      <c r="R3286">
        <v>7</v>
      </c>
      <c r="S3286">
        <v>0.7</v>
      </c>
      <c r="T3286" s="16">
        <v>-46.877600000000001</v>
      </c>
    </row>
    <row r="3287" spans="1:20" x14ac:dyDescent="0.3">
      <c r="A3287" t="s">
        <v>6937</v>
      </c>
      <c r="B3287" s="1">
        <v>42786</v>
      </c>
      <c r="C3287" s="1">
        <v>42791</v>
      </c>
      <c r="D3287" t="s">
        <v>473</v>
      </c>
      <c r="E3287" t="s">
        <v>6357</v>
      </c>
      <c r="F3287" t="s">
        <v>6358</v>
      </c>
      <c r="G3287" t="s">
        <v>525</v>
      </c>
      <c r="H3287" t="s">
        <v>450</v>
      </c>
      <c r="I3287" t="s">
        <v>5030</v>
      </c>
      <c r="J3287" t="s">
        <v>1073</v>
      </c>
      <c r="K3287">
        <v>74403</v>
      </c>
      <c r="L3287" t="s">
        <v>528</v>
      </c>
      <c r="M3287" t="s">
        <v>3699</v>
      </c>
      <c r="N3287" t="s">
        <v>469</v>
      </c>
      <c r="O3287" t="s">
        <v>491</v>
      </c>
      <c r="P3287" t="s">
        <v>3700</v>
      </c>
      <c r="Q3287">
        <v>6.56</v>
      </c>
      <c r="R3287">
        <v>2</v>
      </c>
      <c r="S3287">
        <v>0</v>
      </c>
      <c r="T3287" s="16">
        <v>1.9023999999999992</v>
      </c>
    </row>
    <row r="3288" spans="1:20" x14ac:dyDescent="0.3">
      <c r="A3288" t="s">
        <v>6937</v>
      </c>
      <c r="B3288" s="1">
        <v>42786</v>
      </c>
      <c r="C3288" s="1">
        <v>42791</v>
      </c>
      <c r="D3288" t="s">
        <v>473</v>
      </c>
      <c r="E3288" t="s">
        <v>6357</v>
      </c>
      <c r="F3288" t="s">
        <v>6358</v>
      </c>
      <c r="G3288" t="s">
        <v>525</v>
      </c>
      <c r="H3288" t="s">
        <v>450</v>
      </c>
      <c r="I3288" t="s">
        <v>5030</v>
      </c>
      <c r="J3288" t="s">
        <v>1073</v>
      </c>
      <c r="K3288">
        <v>74403</v>
      </c>
      <c r="L3288" t="s">
        <v>528</v>
      </c>
      <c r="M3288" t="s">
        <v>6938</v>
      </c>
      <c r="N3288" t="s">
        <v>469</v>
      </c>
      <c r="O3288" t="s">
        <v>501</v>
      </c>
      <c r="P3288" t="s">
        <v>6939</v>
      </c>
      <c r="Q3288">
        <v>13.11</v>
      </c>
      <c r="R3288">
        <v>3</v>
      </c>
      <c r="S3288">
        <v>0</v>
      </c>
      <c r="T3288" s="16">
        <v>3.4086000000000003</v>
      </c>
    </row>
    <row r="3289" spans="1:20" x14ac:dyDescent="0.3">
      <c r="A3289" t="s">
        <v>6940</v>
      </c>
      <c r="B3289" s="1">
        <v>42351</v>
      </c>
      <c r="C3289" s="1">
        <v>42353</v>
      </c>
      <c r="D3289" t="s">
        <v>611</v>
      </c>
      <c r="E3289" t="s">
        <v>3413</v>
      </c>
      <c r="F3289" t="s">
        <v>3414</v>
      </c>
      <c r="G3289" t="s">
        <v>449</v>
      </c>
      <c r="H3289" t="s">
        <v>450</v>
      </c>
      <c r="I3289" t="s">
        <v>6941</v>
      </c>
      <c r="J3289" t="s">
        <v>466</v>
      </c>
      <c r="K3289">
        <v>92592</v>
      </c>
      <c r="L3289" t="s">
        <v>467</v>
      </c>
      <c r="M3289" t="s">
        <v>2916</v>
      </c>
      <c r="N3289" t="s">
        <v>494</v>
      </c>
      <c r="O3289" t="s">
        <v>495</v>
      </c>
      <c r="P3289" t="s">
        <v>3411</v>
      </c>
      <c r="Q3289">
        <v>494.37600000000009</v>
      </c>
      <c r="R3289">
        <v>3</v>
      </c>
      <c r="S3289">
        <v>0.2</v>
      </c>
      <c r="T3289" s="16">
        <v>49.437599999999975</v>
      </c>
    </row>
    <row r="3290" spans="1:20" x14ac:dyDescent="0.3">
      <c r="A3290" t="s">
        <v>6940</v>
      </c>
      <c r="B3290" s="1">
        <v>42351</v>
      </c>
      <c r="C3290" s="1">
        <v>42353</v>
      </c>
      <c r="D3290" t="s">
        <v>611</v>
      </c>
      <c r="E3290" t="s">
        <v>3413</v>
      </c>
      <c r="F3290" t="s">
        <v>3414</v>
      </c>
      <c r="G3290" t="s">
        <v>449</v>
      </c>
      <c r="H3290" t="s">
        <v>450</v>
      </c>
      <c r="I3290" t="s">
        <v>6941</v>
      </c>
      <c r="J3290" t="s">
        <v>466</v>
      </c>
      <c r="K3290">
        <v>92592</v>
      </c>
      <c r="L3290" t="s">
        <v>467</v>
      </c>
      <c r="M3290" t="s">
        <v>1799</v>
      </c>
      <c r="N3290" t="s">
        <v>469</v>
      </c>
      <c r="O3290" t="s">
        <v>498</v>
      </c>
      <c r="P3290" t="s">
        <v>1800</v>
      </c>
      <c r="Q3290">
        <v>29.2</v>
      </c>
      <c r="R3290">
        <v>5</v>
      </c>
      <c r="S3290">
        <v>0.2</v>
      </c>
      <c r="T3290" s="16">
        <v>9.8549999999999969</v>
      </c>
    </row>
    <row r="3291" spans="1:20" x14ac:dyDescent="0.3">
      <c r="A3291" t="s">
        <v>6940</v>
      </c>
      <c r="B3291" s="1">
        <v>42351</v>
      </c>
      <c r="C3291" s="1">
        <v>42353</v>
      </c>
      <c r="D3291" t="s">
        <v>611</v>
      </c>
      <c r="E3291" t="s">
        <v>3413</v>
      </c>
      <c r="F3291" t="s">
        <v>3414</v>
      </c>
      <c r="G3291" t="s">
        <v>449</v>
      </c>
      <c r="H3291" t="s">
        <v>450</v>
      </c>
      <c r="I3291" t="s">
        <v>6941</v>
      </c>
      <c r="J3291" t="s">
        <v>466</v>
      </c>
      <c r="K3291">
        <v>92592</v>
      </c>
      <c r="L3291" t="s">
        <v>467</v>
      </c>
      <c r="M3291" t="s">
        <v>881</v>
      </c>
      <c r="N3291" t="s">
        <v>494</v>
      </c>
      <c r="O3291" t="s">
        <v>584</v>
      </c>
      <c r="P3291" t="s">
        <v>882</v>
      </c>
      <c r="Q3291">
        <v>248.85000000000002</v>
      </c>
      <c r="R3291">
        <v>5</v>
      </c>
      <c r="S3291">
        <v>0</v>
      </c>
      <c r="T3291" s="16">
        <v>27.373499999999993</v>
      </c>
    </row>
    <row r="3292" spans="1:20" x14ac:dyDescent="0.3">
      <c r="A3292" t="s">
        <v>6940</v>
      </c>
      <c r="B3292" s="1">
        <v>42351</v>
      </c>
      <c r="C3292" s="1">
        <v>42353</v>
      </c>
      <c r="D3292" t="s">
        <v>611</v>
      </c>
      <c r="E3292" t="s">
        <v>3413</v>
      </c>
      <c r="F3292" t="s">
        <v>3414</v>
      </c>
      <c r="G3292" t="s">
        <v>449</v>
      </c>
      <c r="H3292" t="s">
        <v>450</v>
      </c>
      <c r="I3292" t="s">
        <v>6941</v>
      </c>
      <c r="J3292" t="s">
        <v>466</v>
      </c>
      <c r="K3292">
        <v>92592</v>
      </c>
      <c r="L3292" t="s">
        <v>467</v>
      </c>
      <c r="M3292" t="s">
        <v>6942</v>
      </c>
      <c r="N3292" t="s">
        <v>494</v>
      </c>
      <c r="O3292" t="s">
        <v>584</v>
      </c>
      <c r="P3292" t="s">
        <v>6943</v>
      </c>
      <c r="Q3292">
        <v>36.24</v>
      </c>
      <c r="R3292">
        <v>1</v>
      </c>
      <c r="S3292">
        <v>0</v>
      </c>
      <c r="T3292" s="16">
        <v>15.220800000000001</v>
      </c>
    </row>
    <row r="3293" spans="1:20" x14ac:dyDescent="0.3">
      <c r="A3293" t="s">
        <v>6944</v>
      </c>
      <c r="B3293" s="1">
        <v>42673</v>
      </c>
      <c r="C3293" s="1">
        <v>42678</v>
      </c>
      <c r="D3293" t="s">
        <v>473</v>
      </c>
      <c r="E3293" t="s">
        <v>6180</v>
      </c>
      <c r="F3293" t="s">
        <v>6181</v>
      </c>
      <c r="G3293" t="s">
        <v>449</v>
      </c>
      <c r="H3293" t="s">
        <v>450</v>
      </c>
      <c r="I3293" t="s">
        <v>6628</v>
      </c>
      <c r="J3293" t="s">
        <v>661</v>
      </c>
      <c r="K3293">
        <v>48310</v>
      </c>
      <c r="L3293" t="s">
        <v>528</v>
      </c>
      <c r="M3293" t="s">
        <v>2415</v>
      </c>
      <c r="N3293" t="s">
        <v>469</v>
      </c>
      <c r="O3293" t="s">
        <v>491</v>
      </c>
      <c r="P3293" t="s">
        <v>2416</v>
      </c>
      <c r="Q3293">
        <v>11.68</v>
      </c>
      <c r="R3293">
        <v>2</v>
      </c>
      <c r="S3293">
        <v>0</v>
      </c>
      <c r="T3293" s="16">
        <v>3.5039999999999996</v>
      </c>
    </row>
    <row r="3294" spans="1:20" x14ac:dyDescent="0.3">
      <c r="A3294" t="s">
        <v>6945</v>
      </c>
      <c r="B3294" s="1">
        <v>41999</v>
      </c>
      <c r="C3294" s="1">
        <v>42003</v>
      </c>
      <c r="D3294" t="s">
        <v>473</v>
      </c>
      <c r="E3294" t="s">
        <v>2463</v>
      </c>
      <c r="F3294" t="s">
        <v>2464</v>
      </c>
      <c r="G3294" t="s">
        <v>449</v>
      </c>
      <c r="H3294" t="s">
        <v>450</v>
      </c>
      <c r="I3294" t="s">
        <v>1373</v>
      </c>
      <c r="J3294" t="s">
        <v>466</v>
      </c>
      <c r="K3294">
        <v>92024</v>
      </c>
      <c r="L3294" t="s">
        <v>467</v>
      </c>
      <c r="M3294" t="s">
        <v>1143</v>
      </c>
      <c r="N3294" t="s">
        <v>469</v>
      </c>
      <c r="O3294" t="s">
        <v>1002</v>
      </c>
      <c r="P3294" t="s">
        <v>1144</v>
      </c>
      <c r="Q3294">
        <v>11.91</v>
      </c>
      <c r="R3294">
        <v>3</v>
      </c>
      <c r="S3294">
        <v>0</v>
      </c>
      <c r="T3294" s="16">
        <v>0.11909999999999954</v>
      </c>
    </row>
    <row r="3295" spans="1:20" x14ac:dyDescent="0.3">
      <c r="A3295" t="s">
        <v>6945</v>
      </c>
      <c r="B3295" s="1">
        <v>41999</v>
      </c>
      <c r="C3295" s="1">
        <v>42003</v>
      </c>
      <c r="D3295" t="s">
        <v>473</v>
      </c>
      <c r="E3295" t="s">
        <v>2463</v>
      </c>
      <c r="F3295" t="s">
        <v>2464</v>
      </c>
      <c r="G3295" t="s">
        <v>449</v>
      </c>
      <c r="H3295" t="s">
        <v>450</v>
      </c>
      <c r="I3295" t="s">
        <v>1373</v>
      </c>
      <c r="J3295" t="s">
        <v>466</v>
      </c>
      <c r="K3295">
        <v>92024</v>
      </c>
      <c r="L3295" t="s">
        <v>467</v>
      </c>
      <c r="M3295" t="s">
        <v>3747</v>
      </c>
      <c r="N3295" t="s">
        <v>455</v>
      </c>
      <c r="O3295" t="s">
        <v>488</v>
      </c>
      <c r="P3295" t="s">
        <v>3748</v>
      </c>
      <c r="Q3295">
        <v>3.48</v>
      </c>
      <c r="R3295">
        <v>2</v>
      </c>
      <c r="S3295">
        <v>0</v>
      </c>
      <c r="T3295" s="16">
        <v>1.1135999999999999</v>
      </c>
    </row>
    <row r="3296" spans="1:20" x14ac:dyDescent="0.3">
      <c r="A3296" t="s">
        <v>6946</v>
      </c>
      <c r="B3296" s="1">
        <v>41866</v>
      </c>
      <c r="C3296" s="1">
        <v>41869</v>
      </c>
      <c r="D3296" t="s">
        <v>611</v>
      </c>
      <c r="E3296" t="s">
        <v>1858</v>
      </c>
      <c r="F3296" t="s">
        <v>1859</v>
      </c>
      <c r="G3296" t="s">
        <v>449</v>
      </c>
      <c r="H3296" t="s">
        <v>450</v>
      </c>
      <c r="I3296" t="s">
        <v>1240</v>
      </c>
      <c r="J3296" t="s">
        <v>527</v>
      </c>
      <c r="K3296">
        <v>75081</v>
      </c>
      <c r="L3296" t="s">
        <v>528</v>
      </c>
      <c r="M3296" t="s">
        <v>2815</v>
      </c>
      <c r="N3296" t="s">
        <v>469</v>
      </c>
      <c r="O3296" t="s">
        <v>498</v>
      </c>
      <c r="P3296" t="s">
        <v>2816</v>
      </c>
      <c r="Q3296">
        <v>30.959999999999994</v>
      </c>
      <c r="R3296">
        <v>8</v>
      </c>
      <c r="S3296">
        <v>0.8</v>
      </c>
      <c r="T3296" s="16">
        <v>-52.632000000000019</v>
      </c>
    </row>
    <row r="3297" spans="1:20" x14ac:dyDescent="0.3">
      <c r="A3297" t="s">
        <v>6947</v>
      </c>
      <c r="B3297" s="1">
        <v>43009</v>
      </c>
      <c r="C3297" s="1">
        <v>43011</v>
      </c>
      <c r="D3297" t="s">
        <v>611</v>
      </c>
      <c r="E3297" t="s">
        <v>4423</v>
      </c>
      <c r="F3297" t="s">
        <v>4424</v>
      </c>
      <c r="G3297" t="s">
        <v>525</v>
      </c>
      <c r="H3297" t="s">
        <v>450</v>
      </c>
      <c r="I3297" t="s">
        <v>689</v>
      </c>
      <c r="J3297" t="s">
        <v>690</v>
      </c>
      <c r="K3297">
        <v>10035</v>
      </c>
      <c r="L3297" t="s">
        <v>571</v>
      </c>
      <c r="M3297" t="s">
        <v>6948</v>
      </c>
      <c r="N3297" t="s">
        <v>494</v>
      </c>
      <c r="O3297" t="s">
        <v>1107</v>
      </c>
      <c r="P3297" t="s">
        <v>6949</v>
      </c>
      <c r="Q3297">
        <v>1704.89</v>
      </c>
      <c r="R3297">
        <v>11</v>
      </c>
      <c r="S3297">
        <v>0</v>
      </c>
      <c r="T3297" s="16">
        <v>767.20049999999992</v>
      </c>
    </row>
    <row r="3298" spans="1:20" x14ac:dyDescent="0.3">
      <c r="A3298" t="s">
        <v>6950</v>
      </c>
      <c r="B3298" s="1">
        <v>42147</v>
      </c>
      <c r="C3298" s="1">
        <v>42154</v>
      </c>
      <c r="D3298" t="s">
        <v>473</v>
      </c>
      <c r="E3298" t="s">
        <v>575</v>
      </c>
      <c r="F3298" t="s">
        <v>576</v>
      </c>
      <c r="G3298" t="s">
        <v>449</v>
      </c>
      <c r="H3298" t="s">
        <v>450</v>
      </c>
      <c r="I3298" t="s">
        <v>967</v>
      </c>
      <c r="J3298" t="s">
        <v>733</v>
      </c>
      <c r="K3298">
        <v>85023</v>
      </c>
      <c r="L3298" t="s">
        <v>467</v>
      </c>
      <c r="M3298" t="s">
        <v>2870</v>
      </c>
      <c r="N3298" t="s">
        <v>469</v>
      </c>
      <c r="O3298" t="s">
        <v>498</v>
      </c>
      <c r="P3298" t="s">
        <v>2871</v>
      </c>
      <c r="Q3298">
        <v>19.194000000000003</v>
      </c>
      <c r="R3298">
        <v>7</v>
      </c>
      <c r="S3298">
        <v>0.7</v>
      </c>
      <c r="T3298" s="16">
        <v>-12.795999999999999</v>
      </c>
    </row>
    <row r="3299" spans="1:20" x14ac:dyDescent="0.3">
      <c r="A3299" t="s">
        <v>6950</v>
      </c>
      <c r="B3299" s="1">
        <v>42147</v>
      </c>
      <c r="C3299" s="1">
        <v>42154</v>
      </c>
      <c r="D3299" t="s">
        <v>473</v>
      </c>
      <c r="E3299" t="s">
        <v>575</v>
      </c>
      <c r="F3299" t="s">
        <v>576</v>
      </c>
      <c r="G3299" t="s">
        <v>449</v>
      </c>
      <c r="H3299" t="s">
        <v>450</v>
      </c>
      <c r="I3299" t="s">
        <v>967</v>
      </c>
      <c r="J3299" t="s">
        <v>733</v>
      </c>
      <c r="K3299">
        <v>85023</v>
      </c>
      <c r="L3299" t="s">
        <v>467</v>
      </c>
      <c r="M3299" t="s">
        <v>2420</v>
      </c>
      <c r="N3299" t="s">
        <v>469</v>
      </c>
      <c r="O3299" t="s">
        <v>501</v>
      </c>
      <c r="P3299" t="s">
        <v>2421</v>
      </c>
      <c r="Q3299">
        <v>121.79200000000002</v>
      </c>
      <c r="R3299">
        <v>4</v>
      </c>
      <c r="S3299">
        <v>0.2</v>
      </c>
      <c r="T3299" s="16">
        <v>13.701599999999988</v>
      </c>
    </row>
    <row r="3300" spans="1:20" x14ac:dyDescent="0.3">
      <c r="A3300" t="s">
        <v>6951</v>
      </c>
      <c r="B3300" s="1">
        <v>43055</v>
      </c>
      <c r="C3300" s="1">
        <v>43055</v>
      </c>
      <c r="D3300" t="s">
        <v>1716</v>
      </c>
      <c r="E3300" t="s">
        <v>3406</v>
      </c>
      <c r="F3300" t="s">
        <v>3407</v>
      </c>
      <c r="G3300" t="s">
        <v>464</v>
      </c>
      <c r="H3300" t="s">
        <v>450</v>
      </c>
      <c r="I3300" t="s">
        <v>550</v>
      </c>
      <c r="J3300" t="s">
        <v>466</v>
      </c>
      <c r="K3300">
        <v>94122</v>
      </c>
      <c r="L3300" t="s">
        <v>467</v>
      </c>
      <c r="M3300" t="s">
        <v>5035</v>
      </c>
      <c r="N3300" t="s">
        <v>494</v>
      </c>
      <c r="O3300" t="s">
        <v>1107</v>
      </c>
      <c r="P3300" t="s">
        <v>5036</v>
      </c>
      <c r="Q3300">
        <v>1919.9760000000001</v>
      </c>
      <c r="R3300">
        <v>3</v>
      </c>
      <c r="S3300">
        <v>0.2</v>
      </c>
      <c r="T3300" s="16">
        <v>215.99729999999977</v>
      </c>
    </row>
    <row r="3301" spans="1:20" x14ac:dyDescent="0.3">
      <c r="A3301" t="s">
        <v>6952</v>
      </c>
      <c r="B3301" s="1">
        <v>41961</v>
      </c>
      <c r="C3301" s="1">
        <v>41965</v>
      </c>
      <c r="D3301" t="s">
        <v>473</v>
      </c>
      <c r="E3301" t="s">
        <v>2380</v>
      </c>
      <c r="F3301" t="s">
        <v>2381</v>
      </c>
      <c r="G3301" t="s">
        <v>449</v>
      </c>
      <c r="H3301" t="s">
        <v>450</v>
      </c>
      <c r="I3301" t="s">
        <v>569</v>
      </c>
      <c r="J3301" t="s">
        <v>570</v>
      </c>
      <c r="K3301">
        <v>19140</v>
      </c>
      <c r="L3301" t="s">
        <v>571</v>
      </c>
      <c r="M3301" t="s">
        <v>520</v>
      </c>
      <c r="N3301" t="s">
        <v>469</v>
      </c>
      <c r="O3301" t="s">
        <v>498</v>
      </c>
      <c r="P3301" t="s">
        <v>521</v>
      </c>
      <c r="Q3301">
        <v>50.997000000000007</v>
      </c>
      <c r="R3301">
        <v>1</v>
      </c>
      <c r="S3301">
        <v>0.7</v>
      </c>
      <c r="T3301" s="16">
        <v>-40.797600000000003</v>
      </c>
    </row>
    <row r="3302" spans="1:20" x14ac:dyDescent="0.3">
      <c r="A3302" t="s">
        <v>6952</v>
      </c>
      <c r="B3302" s="1">
        <v>41961</v>
      </c>
      <c r="C3302" s="1">
        <v>41965</v>
      </c>
      <c r="D3302" t="s">
        <v>473</v>
      </c>
      <c r="E3302" t="s">
        <v>2380</v>
      </c>
      <c r="F3302" t="s">
        <v>2381</v>
      </c>
      <c r="G3302" t="s">
        <v>449</v>
      </c>
      <c r="H3302" t="s">
        <v>450</v>
      </c>
      <c r="I3302" t="s">
        <v>569</v>
      </c>
      <c r="J3302" t="s">
        <v>570</v>
      </c>
      <c r="K3302">
        <v>19140</v>
      </c>
      <c r="L3302" t="s">
        <v>571</v>
      </c>
      <c r="M3302" t="s">
        <v>802</v>
      </c>
      <c r="N3302" t="s">
        <v>469</v>
      </c>
      <c r="O3302" t="s">
        <v>482</v>
      </c>
      <c r="P3302" t="s">
        <v>803</v>
      </c>
      <c r="Q3302">
        <v>76.792000000000002</v>
      </c>
      <c r="R3302">
        <v>1</v>
      </c>
      <c r="S3302">
        <v>0.2</v>
      </c>
      <c r="T3302" s="16">
        <v>-16.318300000000001</v>
      </c>
    </row>
    <row r="3303" spans="1:20" x14ac:dyDescent="0.3">
      <c r="A3303" t="s">
        <v>6952</v>
      </c>
      <c r="B3303" s="1">
        <v>41961</v>
      </c>
      <c r="C3303" s="1">
        <v>41965</v>
      </c>
      <c r="D3303" t="s">
        <v>473</v>
      </c>
      <c r="E3303" t="s">
        <v>2380</v>
      </c>
      <c r="F3303" t="s">
        <v>2381</v>
      </c>
      <c r="G3303" t="s">
        <v>449</v>
      </c>
      <c r="H3303" t="s">
        <v>450</v>
      </c>
      <c r="I3303" t="s">
        <v>569</v>
      </c>
      <c r="J3303" t="s">
        <v>570</v>
      </c>
      <c r="K3303">
        <v>19140</v>
      </c>
      <c r="L3303" t="s">
        <v>571</v>
      </c>
      <c r="M3303" t="s">
        <v>6953</v>
      </c>
      <c r="N3303" t="s">
        <v>494</v>
      </c>
      <c r="O3303" t="s">
        <v>495</v>
      </c>
      <c r="P3303" t="s">
        <v>6954</v>
      </c>
      <c r="Q3303">
        <v>539.96399999999994</v>
      </c>
      <c r="R3303">
        <v>6</v>
      </c>
      <c r="S3303">
        <v>0.4</v>
      </c>
      <c r="T3303" s="16">
        <v>-107.99280000000002</v>
      </c>
    </row>
    <row r="3304" spans="1:20" x14ac:dyDescent="0.3">
      <c r="A3304" t="s">
        <v>6952</v>
      </c>
      <c r="B3304" s="1">
        <v>41961</v>
      </c>
      <c r="C3304" s="1">
        <v>41965</v>
      </c>
      <c r="D3304" t="s">
        <v>473</v>
      </c>
      <c r="E3304" t="s">
        <v>2380</v>
      </c>
      <c r="F3304" t="s">
        <v>2381</v>
      </c>
      <c r="G3304" t="s">
        <v>449</v>
      </c>
      <c r="H3304" t="s">
        <v>450</v>
      </c>
      <c r="I3304" t="s">
        <v>569</v>
      </c>
      <c r="J3304" t="s">
        <v>570</v>
      </c>
      <c r="K3304">
        <v>19140</v>
      </c>
      <c r="L3304" t="s">
        <v>571</v>
      </c>
      <c r="M3304" t="s">
        <v>4360</v>
      </c>
      <c r="N3304" t="s">
        <v>455</v>
      </c>
      <c r="O3304" t="s">
        <v>488</v>
      </c>
      <c r="P3304" t="s">
        <v>5578</v>
      </c>
      <c r="Q3304">
        <v>60.311999999999998</v>
      </c>
      <c r="R3304">
        <v>3</v>
      </c>
      <c r="S3304">
        <v>0.2</v>
      </c>
      <c r="T3304" s="16">
        <v>5.2773000000000003</v>
      </c>
    </row>
    <row r="3305" spans="1:20" x14ac:dyDescent="0.3">
      <c r="A3305" t="s">
        <v>6952</v>
      </c>
      <c r="B3305" s="1">
        <v>41961</v>
      </c>
      <c r="C3305" s="1">
        <v>41965</v>
      </c>
      <c r="D3305" t="s">
        <v>473</v>
      </c>
      <c r="E3305" t="s">
        <v>2380</v>
      </c>
      <c r="F3305" t="s">
        <v>2381</v>
      </c>
      <c r="G3305" t="s">
        <v>449</v>
      </c>
      <c r="H3305" t="s">
        <v>450</v>
      </c>
      <c r="I3305" t="s">
        <v>569</v>
      </c>
      <c r="J3305" t="s">
        <v>570</v>
      </c>
      <c r="K3305">
        <v>19140</v>
      </c>
      <c r="L3305" t="s">
        <v>571</v>
      </c>
      <c r="M3305" t="s">
        <v>3823</v>
      </c>
      <c r="N3305" t="s">
        <v>469</v>
      </c>
      <c r="O3305" t="s">
        <v>498</v>
      </c>
      <c r="P3305" t="s">
        <v>3824</v>
      </c>
      <c r="Q3305">
        <v>1.9440000000000004</v>
      </c>
      <c r="R3305">
        <v>3</v>
      </c>
      <c r="S3305">
        <v>0.7</v>
      </c>
      <c r="T3305" s="16">
        <v>-1.4255999999999998</v>
      </c>
    </row>
    <row r="3306" spans="1:20" x14ac:dyDescent="0.3">
      <c r="A3306" t="s">
        <v>6955</v>
      </c>
      <c r="B3306" s="1">
        <v>42003</v>
      </c>
      <c r="C3306" s="1">
        <v>42005</v>
      </c>
      <c r="D3306" t="s">
        <v>446</v>
      </c>
      <c r="E3306" t="s">
        <v>3859</v>
      </c>
      <c r="F3306" t="s">
        <v>3860</v>
      </c>
      <c r="G3306" t="s">
        <v>464</v>
      </c>
      <c r="H3306" t="s">
        <v>450</v>
      </c>
      <c r="I3306" t="s">
        <v>2414</v>
      </c>
      <c r="J3306" t="s">
        <v>527</v>
      </c>
      <c r="K3306">
        <v>78041</v>
      </c>
      <c r="L3306" t="s">
        <v>528</v>
      </c>
      <c r="M3306" t="s">
        <v>3915</v>
      </c>
      <c r="N3306" t="s">
        <v>469</v>
      </c>
      <c r="O3306" t="s">
        <v>596</v>
      </c>
      <c r="P3306" t="s">
        <v>3916</v>
      </c>
      <c r="Q3306">
        <v>12.984000000000002</v>
      </c>
      <c r="R3306">
        <v>3</v>
      </c>
      <c r="S3306">
        <v>0.2</v>
      </c>
      <c r="T3306" s="16">
        <v>4.7066999999999997</v>
      </c>
    </row>
    <row r="3307" spans="1:20" x14ac:dyDescent="0.3">
      <c r="A3307" t="s">
        <v>6955</v>
      </c>
      <c r="B3307" s="1">
        <v>42003</v>
      </c>
      <c r="C3307" s="1">
        <v>42005</v>
      </c>
      <c r="D3307" t="s">
        <v>446</v>
      </c>
      <c r="E3307" t="s">
        <v>3859</v>
      </c>
      <c r="F3307" t="s">
        <v>3860</v>
      </c>
      <c r="G3307" t="s">
        <v>464</v>
      </c>
      <c r="H3307" t="s">
        <v>450</v>
      </c>
      <c r="I3307" t="s">
        <v>2414</v>
      </c>
      <c r="J3307" t="s">
        <v>527</v>
      </c>
      <c r="K3307">
        <v>78041</v>
      </c>
      <c r="L3307" t="s">
        <v>528</v>
      </c>
      <c r="M3307" t="s">
        <v>5396</v>
      </c>
      <c r="N3307" t="s">
        <v>494</v>
      </c>
      <c r="O3307" t="s">
        <v>495</v>
      </c>
      <c r="P3307" t="s">
        <v>5397</v>
      </c>
      <c r="Q3307">
        <v>217.58400000000003</v>
      </c>
      <c r="R3307">
        <v>2</v>
      </c>
      <c r="S3307">
        <v>0.2</v>
      </c>
      <c r="T3307" s="16">
        <v>19.03860000000001</v>
      </c>
    </row>
    <row r="3308" spans="1:20" x14ac:dyDescent="0.3">
      <c r="A3308" t="s">
        <v>6955</v>
      </c>
      <c r="B3308" s="1">
        <v>42003</v>
      </c>
      <c r="C3308" s="1">
        <v>42005</v>
      </c>
      <c r="D3308" t="s">
        <v>446</v>
      </c>
      <c r="E3308" t="s">
        <v>3859</v>
      </c>
      <c r="F3308" t="s">
        <v>3860</v>
      </c>
      <c r="G3308" t="s">
        <v>464</v>
      </c>
      <c r="H3308" t="s">
        <v>450</v>
      </c>
      <c r="I3308" t="s">
        <v>2414</v>
      </c>
      <c r="J3308" t="s">
        <v>527</v>
      </c>
      <c r="K3308">
        <v>78041</v>
      </c>
      <c r="L3308" t="s">
        <v>528</v>
      </c>
      <c r="M3308" t="s">
        <v>3639</v>
      </c>
      <c r="N3308" t="s">
        <v>494</v>
      </c>
      <c r="O3308" t="s">
        <v>495</v>
      </c>
      <c r="P3308" t="s">
        <v>3640</v>
      </c>
      <c r="Q3308">
        <v>328.77600000000007</v>
      </c>
      <c r="R3308">
        <v>3</v>
      </c>
      <c r="S3308">
        <v>0.2</v>
      </c>
      <c r="T3308" s="16">
        <v>28.767899999999997</v>
      </c>
    </row>
    <row r="3309" spans="1:20" x14ac:dyDescent="0.3">
      <c r="A3309" t="s">
        <v>6955</v>
      </c>
      <c r="B3309" s="1">
        <v>42003</v>
      </c>
      <c r="C3309" s="1">
        <v>42005</v>
      </c>
      <c r="D3309" t="s">
        <v>446</v>
      </c>
      <c r="E3309" t="s">
        <v>3859</v>
      </c>
      <c r="F3309" t="s">
        <v>3860</v>
      </c>
      <c r="G3309" t="s">
        <v>464</v>
      </c>
      <c r="H3309" t="s">
        <v>450</v>
      </c>
      <c r="I3309" t="s">
        <v>2414</v>
      </c>
      <c r="J3309" t="s">
        <v>527</v>
      </c>
      <c r="K3309">
        <v>78041</v>
      </c>
      <c r="L3309" t="s">
        <v>528</v>
      </c>
      <c r="M3309" t="s">
        <v>1679</v>
      </c>
      <c r="N3309" t="s">
        <v>469</v>
      </c>
      <c r="O3309" t="s">
        <v>498</v>
      </c>
      <c r="P3309" t="s">
        <v>1680</v>
      </c>
      <c r="Q3309">
        <v>2.2859999999999996</v>
      </c>
      <c r="R3309">
        <v>3</v>
      </c>
      <c r="S3309">
        <v>0.8</v>
      </c>
      <c r="T3309" s="16">
        <v>-3.6576000000000004</v>
      </c>
    </row>
    <row r="3310" spans="1:20" x14ac:dyDescent="0.3">
      <c r="A3310" t="s">
        <v>6955</v>
      </c>
      <c r="B3310" s="1">
        <v>42003</v>
      </c>
      <c r="C3310" s="1">
        <v>42005</v>
      </c>
      <c r="D3310" t="s">
        <v>446</v>
      </c>
      <c r="E3310" t="s">
        <v>3859</v>
      </c>
      <c r="F3310" t="s">
        <v>3860</v>
      </c>
      <c r="G3310" t="s">
        <v>464</v>
      </c>
      <c r="H3310" t="s">
        <v>450</v>
      </c>
      <c r="I3310" t="s">
        <v>2414</v>
      </c>
      <c r="J3310" t="s">
        <v>527</v>
      </c>
      <c r="K3310">
        <v>78041</v>
      </c>
      <c r="L3310" t="s">
        <v>528</v>
      </c>
      <c r="M3310" t="s">
        <v>1444</v>
      </c>
      <c r="N3310" t="s">
        <v>494</v>
      </c>
      <c r="O3310" t="s">
        <v>584</v>
      </c>
      <c r="P3310" t="s">
        <v>1445</v>
      </c>
      <c r="Q3310">
        <v>47.984000000000002</v>
      </c>
      <c r="R3310">
        <v>2</v>
      </c>
      <c r="S3310">
        <v>0.2</v>
      </c>
      <c r="T3310" s="16">
        <v>14.395200000000004</v>
      </c>
    </row>
    <row r="3311" spans="1:20" x14ac:dyDescent="0.3">
      <c r="A3311" t="s">
        <v>6956</v>
      </c>
      <c r="B3311" s="1">
        <v>42313</v>
      </c>
      <c r="C3311" s="1">
        <v>42319</v>
      </c>
      <c r="D3311" t="s">
        <v>473</v>
      </c>
      <c r="E3311" t="s">
        <v>2647</v>
      </c>
      <c r="F3311" t="s">
        <v>2648</v>
      </c>
      <c r="G3311" t="s">
        <v>464</v>
      </c>
      <c r="H3311" t="s">
        <v>450</v>
      </c>
      <c r="I3311" t="s">
        <v>689</v>
      </c>
      <c r="J3311" t="s">
        <v>690</v>
      </c>
      <c r="K3311">
        <v>10009</v>
      </c>
      <c r="L3311" t="s">
        <v>571</v>
      </c>
      <c r="M3311" t="s">
        <v>4747</v>
      </c>
      <c r="N3311" t="s">
        <v>469</v>
      </c>
      <c r="O3311" t="s">
        <v>498</v>
      </c>
      <c r="P3311" t="s">
        <v>4748</v>
      </c>
      <c r="Q3311">
        <v>25.344000000000001</v>
      </c>
      <c r="R3311">
        <v>6</v>
      </c>
      <c r="S3311">
        <v>0.2</v>
      </c>
      <c r="T3311" s="16">
        <v>8.8704000000000018</v>
      </c>
    </row>
    <row r="3312" spans="1:20" x14ac:dyDescent="0.3">
      <c r="A3312" t="s">
        <v>6957</v>
      </c>
      <c r="B3312" s="1">
        <v>42630</v>
      </c>
      <c r="C3312" s="1">
        <v>42635</v>
      </c>
      <c r="D3312" t="s">
        <v>473</v>
      </c>
      <c r="E3312" t="s">
        <v>5308</v>
      </c>
      <c r="F3312" t="s">
        <v>5309</v>
      </c>
      <c r="G3312" t="s">
        <v>449</v>
      </c>
      <c r="H3312" t="s">
        <v>450</v>
      </c>
      <c r="I3312" t="s">
        <v>689</v>
      </c>
      <c r="J3312" t="s">
        <v>690</v>
      </c>
      <c r="K3312">
        <v>10035</v>
      </c>
      <c r="L3312" t="s">
        <v>571</v>
      </c>
      <c r="M3312" t="s">
        <v>3999</v>
      </c>
      <c r="N3312" t="s">
        <v>469</v>
      </c>
      <c r="O3312" t="s">
        <v>498</v>
      </c>
      <c r="P3312" t="s">
        <v>4000</v>
      </c>
      <c r="Q3312">
        <v>232.40000000000003</v>
      </c>
      <c r="R3312">
        <v>5</v>
      </c>
      <c r="S3312">
        <v>0.2</v>
      </c>
      <c r="T3312" s="16">
        <v>78.434999999999988</v>
      </c>
    </row>
    <row r="3313" spans="1:20" x14ac:dyDescent="0.3">
      <c r="A3313" t="s">
        <v>6958</v>
      </c>
      <c r="B3313" s="1">
        <v>42449</v>
      </c>
      <c r="C3313" s="1">
        <v>42454</v>
      </c>
      <c r="D3313" t="s">
        <v>446</v>
      </c>
      <c r="E3313" t="s">
        <v>6852</v>
      </c>
      <c r="F3313" t="s">
        <v>6853</v>
      </c>
      <c r="G3313" t="s">
        <v>464</v>
      </c>
      <c r="H3313" t="s">
        <v>450</v>
      </c>
      <c r="I3313" t="s">
        <v>3914</v>
      </c>
      <c r="J3313" t="s">
        <v>1915</v>
      </c>
      <c r="K3313">
        <v>39503</v>
      </c>
      <c r="L3313" t="s">
        <v>453</v>
      </c>
      <c r="M3313" t="s">
        <v>3901</v>
      </c>
      <c r="N3313" t="s">
        <v>455</v>
      </c>
      <c r="O3313" t="s">
        <v>488</v>
      </c>
      <c r="P3313" t="s">
        <v>3902</v>
      </c>
      <c r="Q3313">
        <v>86.45</v>
      </c>
      <c r="R3313">
        <v>7</v>
      </c>
      <c r="S3313">
        <v>0</v>
      </c>
      <c r="T3313" s="16">
        <v>38.038000000000004</v>
      </c>
    </row>
    <row r="3314" spans="1:20" x14ac:dyDescent="0.3">
      <c r="A3314" t="s">
        <v>6959</v>
      </c>
      <c r="B3314" s="1">
        <v>41909</v>
      </c>
      <c r="C3314" s="1">
        <v>41913</v>
      </c>
      <c r="D3314" t="s">
        <v>473</v>
      </c>
      <c r="E3314" t="s">
        <v>4751</v>
      </c>
      <c r="F3314" t="s">
        <v>4752</v>
      </c>
      <c r="G3314" t="s">
        <v>449</v>
      </c>
      <c r="H3314" t="s">
        <v>450</v>
      </c>
      <c r="I3314" t="s">
        <v>1373</v>
      </c>
      <c r="J3314" t="s">
        <v>466</v>
      </c>
      <c r="K3314">
        <v>92037</v>
      </c>
      <c r="L3314" t="s">
        <v>467</v>
      </c>
      <c r="M3314" t="s">
        <v>1590</v>
      </c>
      <c r="N3314" t="s">
        <v>455</v>
      </c>
      <c r="O3314" t="s">
        <v>459</v>
      </c>
      <c r="P3314" t="s">
        <v>1591</v>
      </c>
      <c r="Q3314">
        <v>603.91999999999996</v>
      </c>
      <c r="R3314">
        <v>5</v>
      </c>
      <c r="S3314">
        <v>0.2</v>
      </c>
      <c r="T3314" s="16">
        <v>45.294000000000011</v>
      </c>
    </row>
    <row r="3315" spans="1:20" x14ac:dyDescent="0.3">
      <c r="A3315" t="s">
        <v>6959</v>
      </c>
      <c r="B3315" s="1">
        <v>41909</v>
      </c>
      <c r="C3315" s="1">
        <v>41913</v>
      </c>
      <c r="D3315" t="s">
        <v>473</v>
      </c>
      <c r="E3315" t="s">
        <v>4751</v>
      </c>
      <c r="F3315" t="s">
        <v>4752</v>
      </c>
      <c r="G3315" t="s">
        <v>449</v>
      </c>
      <c r="H3315" t="s">
        <v>450</v>
      </c>
      <c r="I3315" t="s">
        <v>1373</v>
      </c>
      <c r="J3315" t="s">
        <v>466</v>
      </c>
      <c r="K3315">
        <v>92037</v>
      </c>
      <c r="L3315" t="s">
        <v>467</v>
      </c>
      <c r="M3315" t="s">
        <v>4932</v>
      </c>
      <c r="N3315" t="s">
        <v>469</v>
      </c>
      <c r="O3315" t="s">
        <v>513</v>
      </c>
      <c r="P3315" t="s">
        <v>4933</v>
      </c>
      <c r="Q3315">
        <v>81.98</v>
      </c>
      <c r="R3315">
        <v>2</v>
      </c>
      <c r="S3315">
        <v>0</v>
      </c>
      <c r="T3315" s="16">
        <v>40.170200000000001</v>
      </c>
    </row>
    <row r="3316" spans="1:20" x14ac:dyDescent="0.3">
      <c r="A3316" t="s">
        <v>6960</v>
      </c>
      <c r="B3316" s="1">
        <v>43093</v>
      </c>
      <c r="C3316" s="1">
        <v>43097</v>
      </c>
      <c r="D3316" t="s">
        <v>473</v>
      </c>
      <c r="E3316" t="s">
        <v>6225</v>
      </c>
      <c r="F3316" t="s">
        <v>6226</v>
      </c>
      <c r="G3316" t="s">
        <v>449</v>
      </c>
      <c r="H3316" t="s">
        <v>450</v>
      </c>
      <c r="I3316" t="s">
        <v>2771</v>
      </c>
      <c r="J3316" t="s">
        <v>690</v>
      </c>
      <c r="K3316">
        <v>11572</v>
      </c>
      <c r="L3316" t="s">
        <v>571</v>
      </c>
      <c r="M3316" t="s">
        <v>1590</v>
      </c>
      <c r="N3316" t="s">
        <v>455</v>
      </c>
      <c r="O3316" t="s">
        <v>459</v>
      </c>
      <c r="P3316" t="s">
        <v>1591</v>
      </c>
      <c r="Q3316">
        <v>271.76400000000001</v>
      </c>
      <c r="R3316">
        <v>2</v>
      </c>
      <c r="S3316">
        <v>0.1</v>
      </c>
      <c r="T3316" s="16">
        <v>48.313600000000008</v>
      </c>
    </row>
    <row r="3317" spans="1:20" x14ac:dyDescent="0.3">
      <c r="A3317" t="s">
        <v>6960</v>
      </c>
      <c r="B3317" s="1">
        <v>43093</v>
      </c>
      <c r="C3317" s="1">
        <v>43097</v>
      </c>
      <c r="D3317" t="s">
        <v>473</v>
      </c>
      <c r="E3317" t="s">
        <v>6225</v>
      </c>
      <c r="F3317" t="s">
        <v>6226</v>
      </c>
      <c r="G3317" t="s">
        <v>449</v>
      </c>
      <c r="H3317" t="s">
        <v>450</v>
      </c>
      <c r="I3317" t="s">
        <v>2771</v>
      </c>
      <c r="J3317" t="s">
        <v>690</v>
      </c>
      <c r="K3317">
        <v>11572</v>
      </c>
      <c r="L3317" t="s">
        <v>571</v>
      </c>
      <c r="M3317" t="s">
        <v>4906</v>
      </c>
      <c r="N3317" t="s">
        <v>469</v>
      </c>
      <c r="O3317" t="s">
        <v>498</v>
      </c>
      <c r="P3317" t="s">
        <v>4907</v>
      </c>
      <c r="Q3317">
        <v>14.376000000000001</v>
      </c>
      <c r="R3317">
        <v>3</v>
      </c>
      <c r="S3317">
        <v>0.2</v>
      </c>
      <c r="T3317" s="16">
        <v>4.8518999999999997</v>
      </c>
    </row>
    <row r="3318" spans="1:20" x14ac:dyDescent="0.3">
      <c r="A3318" t="s">
        <v>6961</v>
      </c>
      <c r="B3318" s="1">
        <v>43049</v>
      </c>
      <c r="C3318" s="1">
        <v>43054</v>
      </c>
      <c r="D3318" t="s">
        <v>446</v>
      </c>
      <c r="E3318" t="s">
        <v>4568</v>
      </c>
      <c r="F3318" t="s">
        <v>4569</v>
      </c>
      <c r="G3318" t="s">
        <v>464</v>
      </c>
      <c r="H3318" t="s">
        <v>450</v>
      </c>
      <c r="I3318" t="s">
        <v>3321</v>
      </c>
      <c r="J3318" t="s">
        <v>527</v>
      </c>
      <c r="K3318">
        <v>78664</v>
      </c>
      <c r="L3318" t="s">
        <v>528</v>
      </c>
      <c r="M3318" t="s">
        <v>5776</v>
      </c>
      <c r="N3318" t="s">
        <v>455</v>
      </c>
      <c r="O3318" t="s">
        <v>488</v>
      </c>
      <c r="P3318" t="s">
        <v>5777</v>
      </c>
      <c r="Q3318">
        <v>341.96</v>
      </c>
      <c r="R3318">
        <v>5</v>
      </c>
      <c r="S3318">
        <v>0.6</v>
      </c>
      <c r="T3318" s="16">
        <v>-427.45000000000005</v>
      </c>
    </row>
    <row r="3319" spans="1:20" x14ac:dyDescent="0.3">
      <c r="A3319" t="s">
        <v>6962</v>
      </c>
      <c r="B3319" s="1">
        <v>42258</v>
      </c>
      <c r="C3319" s="1">
        <v>42262</v>
      </c>
      <c r="D3319" t="s">
        <v>473</v>
      </c>
      <c r="E3319" t="s">
        <v>942</v>
      </c>
      <c r="F3319" t="s">
        <v>943</v>
      </c>
      <c r="G3319" t="s">
        <v>449</v>
      </c>
      <c r="H3319" t="s">
        <v>450</v>
      </c>
      <c r="I3319" t="s">
        <v>1200</v>
      </c>
      <c r="J3319" t="s">
        <v>466</v>
      </c>
      <c r="K3319">
        <v>92374</v>
      </c>
      <c r="L3319" t="s">
        <v>467</v>
      </c>
      <c r="M3319" t="s">
        <v>2874</v>
      </c>
      <c r="N3319" t="s">
        <v>469</v>
      </c>
      <c r="O3319" t="s">
        <v>491</v>
      </c>
      <c r="P3319" t="s">
        <v>2875</v>
      </c>
      <c r="Q3319">
        <v>181.35</v>
      </c>
      <c r="R3319">
        <v>9</v>
      </c>
      <c r="S3319">
        <v>0</v>
      </c>
      <c r="T3319" s="16">
        <v>48.964500000000001</v>
      </c>
    </row>
    <row r="3320" spans="1:20" x14ac:dyDescent="0.3">
      <c r="A3320" t="s">
        <v>6962</v>
      </c>
      <c r="B3320" s="1">
        <v>42258</v>
      </c>
      <c r="C3320" s="1">
        <v>42262</v>
      </c>
      <c r="D3320" t="s">
        <v>473</v>
      </c>
      <c r="E3320" t="s">
        <v>942</v>
      </c>
      <c r="F3320" t="s">
        <v>943</v>
      </c>
      <c r="G3320" t="s">
        <v>449</v>
      </c>
      <c r="H3320" t="s">
        <v>450</v>
      </c>
      <c r="I3320" t="s">
        <v>1200</v>
      </c>
      <c r="J3320" t="s">
        <v>466</v>
      </c>
      <c r="K3320">
        <v>92374</v>
      </c>
      <c r="L3320" t="s">
        <v>467</v>
      </c>
      <c r="M3320" t="s">
        <v>5189</v>
      </c>
      <c r="N3320" t="s">
        <v>469</v>
      </c>
      <c r="O3320" t="s">
        <v>470</v>
      </c>
      <c r="P3320" t="s">
        <v>5190</v>
      </c>
      <c r="Q3320">
        <v>8.64</v>
      </c>
      <c r="R3320">
        <v>3</v>
      </c>
      <c r="S3320">
        <v>0</v>
      </c>
      <c r="T3320" s="16">
        <v>4.2336</v>
      </c>
    </row>
    <row r="3321" spans="1:20" x14ac:dyDescent="0.3">
      <c r="A3321" t="s">
        <v>6963</v>
      </c>
      <c r="B3321" s="1">
        <v>41993</v>
      </c>
      <c r="C3321" s="1">
        <v>41998</v>
      </c>
      <c r="D3321" t="s">
        <v>473</v>
      </c>
      <c r="E3321" t="s">
        <v>6964</v>
      </c>
      <c r="F3321" t="s">
        <v>6965</v>
      </c>
      <c r="G3321" t="s">
        <v>449</v>
      </c>
      <c r="H3321" t="s">
        <v>450</v>
      </c>
      <c r="I3321" t="s">
        <v>805</v>
      </c>
      <c r="J3321" t="s">
        <v>758</v>
      </c>
      <c r="K3321">
        <v>38401</v>
      </c>
      <c r="L3321" t="s">
        <v>453</v>
      </c>
      <c r="M3321" t="s">
        <v>4541</v>
      </c>
      <c r="N3321" t="s">
        <v>469</v>
      </c>
      <c r="O3321" t="s">
        <v>501</v>
      </c>
      <c r="P3321" t="s">
        <v>4542</v>
      </c>
      <c r="Q3321">
        <v>43.512</v>
      </c>
      <c r="R3321">
        <v>7</v>
      </c>
      <c r="S3321">
        <v>0.2</v>
      </c>
      <c r="T3321" s="16">
        <v>3.8073000000000015</v>
      </c>
    </row>
    <row r="3322" spans="1:20" x14ac:dyDescent="0.3">
      <c r="A3322" t="s">
        <v>6963</v>
      </c>
      <c r="B3322" s="1">
        <v>41993</v>
      </c>
      <c r="C3322" s="1">
        <v>41998</v>
      </c>
      <c r="D3322" t="s">
        <v>473</v>
      </c>
      <c r="E3322" t="s">
        <v>6964</v>
      </c>
      <c r="F3322" t="s">
        <v>6965</v>
      </c>
      <c r="G3322" t="s">
        <v>449</v>
      </c>
      <c r="H3322" t="s">
        <v>450</v>
      </c>
      <c r="I3322" t="s">
        <v>805</v>
      </c>
      <c r="J3322" t="s">
        <v>758</v>
      </c>
      <c r="K3322">
        <v>38401</v>
      </c>
      <c r="L3322" t="s">
        <v>453</v>
      </c>
      <c r="M3322" t="s">
        <v>1111</v>
      </c>
      <c r="N3322" t="s">
        <v>455</v>
      </c>
      <c r="O3322" t="s">
        <v>459</v>
      </c>
      <c r="P3322" t="s">
        <v>1112</v>
      </c>
      <c r="Q3322">
        <v>662.88</v>
      </c>
      <c r="R3322">
        <v>3</v>
      </c>
      <c r="S3322">
        <v>0.2</v>
      </c>
      <c r="T3322" s="16">
        <v>74.573999999999955</v>
      </c>
    </row>
    <row r="3323" spans="1:20" x14ac:dyDescent="0.3">
      <c r="A3323" t="s">
        <v>6963</v>
      </c>
      <c r="B3323" s="1">
        <v>41993</v>
      </c>
      <c r="C3323" s="1">
        <v>41998</v>
      </c>
      <c r="D3323" t="s">
        <v>473</v>
      </c>
      <c r="E3323" t="s">
        <v>6964</v>
      </c>
      <c r="F3323" t="s">
        <v>6965</v>
      </c>
      <c r="G3323" t="s">
        <v>449</v>
      </c>
      <c r="H3323" t="s">
        <v>450</v>
      </c>
      <c r="I3323" t="s">
        <v>805</v>
      </c>
      <c r="J3323" t="s">
        <v>758</v>
      </c>
      <c r="K3323">
        <v>38401</v>
      </c>
      <c r="L3323" t="s">
        <v>453</v>
      </c>
      <c r="M3323" t="s">
        <v>4716</v>
      </c>
      <c r="N3323" t="s">
        <v>469</v>
      </c>
      <c r="O3323" t="s">
        <v>513</v>
      </c>
      <c r="P3323" t="s">
        <v>4717</v>
      </c>
      <c r="Q3323">
        <v>25.920000000000005</v>
      </c>
      <c r="R3323">
        <v>5</v>
      </c>
      <c r="S3323">
        <v>0.2</v>
      </c>
      <c r="T3323" s="16">
        <v>9.0719999999999992</v>
      </c>
    </row>
    <row r="3324" spans="1:20" x14ac:dyDescent="0.3">
      <c r="A3324" t="s">
        <v>6966</v>
      </c>
      <c r="B3324" s="1">
        <v>42208</v>
      </c>
      <c r="C3324" s="1">
        <v>42212</v>
      </c>
      <c r="D3324" t="s">
        <v>473</v>
      </c>
      <c r="E3324" t="s">
        <v>2712</v>
      </c>
      <c r="F3324" t="s">
        <v>2713</v>
      </c>
      <c r="G3324" t="s">
        <v>525</v>
      </c>
      <c r="H3324" t="s">
        <v>450</v>
      </c>
      <c r="I3324" t="s">
        <v>689</v>
      </c>
      <c r="J3324" t="s">
        <v>690</v>
      </c>
      <c r="K3324">
        <v>10009</v>
      </c>
      <c r="L3324" t="s">
        <v>571</v>
      </c>
      <c r="M3324" t="s">
        <v>500</v>
      </c>
      <c r="N3324" t="s">
        <v>469</v>
      </c>
      <c r="O3324" t="s">
        <v>501</v>
      </c>
      <c r="P3324" t="s">
        <v>502</v>
      </c>
      <c r="Q3324">
        <v>68.94</v>
      </c>
      <c r="R3324">
        <v>3</v>
      </c>
      <c r="S3324">
        <v>0</v>
      </c>
      <c r="T3324" s="16">
        <v>20.681999999999995</v>
      </c>
    </row>
    <row r="3325" spans="1:20" x14ac:dyDescent="0.3">
      <c r="A3325" t="s">
        <v>6966</v>
      </c>
      <c r="B3325" s="1">
        <v>42208</v>
      </c>
      <c r="C3325" s="1">
        <v>42212</v>
      </c>
      <c r="D3325" t="s">
        <v>473</v>
      </c>
      <c r="E3325" t="s">
        <v>2712</v>
      </c>
      <c r="F3325" t="s">
        <v>2713</v>
      </c>
      <c r="G3325" t="s">
        <v>525</v>
      </c>
      <c r="H3325" t="s">
        <v>450</v>
      </c>
      <c r="I3325" t="s">
        <v>689</v>
      </c>
      <c r="J3325" t="s">
        <v>690</v>
      </c>
      <c r="K3325">
        <v>10009</v>
      </c>
      <c r="L3325" t="s">
        <v>571</v>
      </c>
      <c r="M3325" t="s">
        <v>2735</v>
      </c>
      <c r="N3325" t="s">
        <v>455</v>
      </c>
      <c r="O3325" t="s">
        <v>488</v>
      </c>
      <c r="P3325" t="s">
        <v>2736</v>
      </c>
      <c r="Q3325">
        <v>128.82</v>
      </c>
      <c r="R3325">
        <v>3</v>
      </c>
      <c r="S3325">
        <v>0</v>
      </c>
      <c r="T3325" s="16">
        <v>50.239800000000002</v>
      </c>
    </row>
    <row r="3326" spans="1:20" x14ac:dyDescent="0.3">
      <c r="A3326" t="s">
        <v>6967</v>
      </c>
      <c r="B3326" s="1">
        <v>41954</v>
      </c>
      <c r="C3326" s="1">
        <v>41958</v>
      </c>
      <c r="D3326" t="s">
        <v>473</v>
      </c>
      <c r="E3326" t="s">
        <v>739</v>
      </c>
      <c r="F3326" t="s">
        <v>740</v>
      </c>
      <c r="G3326" t="s">
        <v>449</v>
      </c>
      <c r="H3326" t="s">
        <v>450</v>
      </c>
      <c r="I3326" t="s">
        <v>607</v>
      </c>
      <c r="J3326" t="s">
        <v>527</v>
      </c>
      <c r="K3326">
        <v>77095</v>
      </c>
      <c r="L3326" t="s">
        <v>528</v>
      </c>
      <c r="M3326" t="s">
        <v>5150</v>
      </c>
      <c r="N3326" t="s">
        <v>469</v>
      </c>
      <c r="O3326" t="s">
        <v>498</v>
      </c>
      <c r="P3326" t="s">
        <v>5151</v>
      </c>
      <c r="Q3326">
        <v>896.98999999999978</v>
      </c>
      <c r="R3326">
        <v>5</v>
      </c>
      <c r="S3326">
        <v>0.8</v>
      </c>
      <c r="T3326" s="16">
        <v>-1480.0335000000009</v>
      </c>
    </row>
    <row r="3327" spans="1:20" x14ac:dyDescent="0.3">
      <c r="A3327" t="s">
        <v>6967</v>
      </c>
      <c r="B3327" s="1">
        <v>41954</v>
      </c>
      <c r="C3327" s="1">
        <v>41958</v>
      </c>
      <c r="D3327" t="s">
        <v>473</v>
      </c>
      <c r="E3327" t="s">
        <v>739</v>
      </c>
      <c r="F3327" t="s">
        <v>740</v>
      </c>
      <c r="G3327" t="s">
        <v>449</v>
      </c>
      <c r="H3327" t="s">
        <v>450</v>
      </c>
      <c r="I3327" t="s">
        <v>607</v>
      </c>
      <c r="J3327" t="s">
        <v>527</v>
      </c>
      <c r="K3327">
        <v>77095</v>
      </c>
      <c r="L3327" t="s">
        <v>528</v>
      </c>
      <c r="M3327" t="s">
        <v>6748</v>
      </c>
      <c r="N3327" t="s">
        <v>469</v>
      </c>
      <c r="O3327" t="s">
        <v>498</v>
      </c>
      <c r="P3327" t="s">
        <v>6749</v>
      </c>
      <c r="Q3327">
        <v>1.2339999999999998</v>
      </c>
      <c r="R3327">
        <v>1</v>
      </c>
      <c r="S3327">
        <v>0.8</v>
      </c>
      <c r="T3327" s="16">
        <v>-1.9744000000000002</v>
      </c>
    </row>
    <row r="3328" spans="1:20" x14ac:dyDescent="0.3">
      <c r="A3328" t="s">
        <v>6967</v>
      </c>
      <c r="B3328" s="1">
        <v>41954</v>
      </c>
      <c r="C3328" s="1">
        <v>41958</v>
      </c>
      <c r="D3328" t="s">
        <v>473</v>
      </c>
      <c r="E3328" t="s">
        <v>739</v>
      </c>
      <c r="F3328" t="s">
        <v>740</v>
      </c>
      <c r="G3328" t="s">
        <v>449</v>
      </c>
      <c r="H3328" t="s">
        <v>450</v>
      </c>
      <c r="I3328" t="s">
        <v>607</v>
      </c>
      <c r="J3328" t="s">
        <v>527</v>
      </c>
      <c r="K3328">
        <v>77095</v>
      </c>
      <c r="L3328" t="s">
        <v>528</v>
      </c>
      <c r="M3328" t="s">
        <v>6670</v>
      </c>
      <c r="N3328" t="s">
        <v>469</v>
      </c>
      <c r="O3328" t="s">
        <v>491</v>
      </c>
      <c r="P3328" t="s">
        <v>6671</v>
      </c>
      <c r="Q3328">
        <v>67.56</v>
      </c>
      <c r="R3328">
        <v>3</v>
      </c>
      <c r="S3328">
        <v>0.2</v>
      </c>
      <c r="T3328" s="16">
        <v>6.7560000000000038</v>
      </c>
    </row>
    <row r="3329" spans="1:20" x14ac:dyDescent="0.3">
      <c r="A3329" t="s">
        <v>6967</v>
      </c>
      <c r="B3329" s="1">
        <v>41954</v>
      </c>
      <c r="C3329" s="1">
        <v>41958</v>
      </c>
      <c r="D3329" t="s">
        <v>473</v>
      </c>
      <c r="E3329" t="s">
        <v>739</v>
      </c>
      <c r="F3329" t="s">
        <v>740</v>
      </c>
      <c r="G3329" t="s">
        <v>449</v>
      </c>
      <c r="H3329" t="s">
        <v>450</v>
      </c>
      <c r="I3329" t="s">
        <v>607</v>
      </c>
      <c r="J3329" t="s">
        <v>527</v>
      </c>
      <c r="K3329">
        <v>77095</v>
      </c>
      <c r="L3329" t="s">
        <v>528</v>
      </c>
      <c r="M3329" t="s">
        <v>1862</v>
      </c>
      <c r="N3329" t="s">
        <v>469</v>
      </c>
      <c r="O3329" t="s">
        <v>513</v>
      </c>
      <c r="P3329" t="s">
        <v>1863</v>
      </c>
      <c r="Q3329">
        <v>21.720000000000002</v>
      </c>
      <c r="R3329">
        <v>5</v>
      </c>
      <c r="S3329">
        <v>0.2</v>
      </c>
      <c r="T3329" s="16">
        <v>7.8734999999999991</v>
      </c>
    </row>
    <row r="3330" spans="1:20" x14ac:dyDescent="0.3">
      <c r="A3330" t="s">
        <v>6967</v>
      </c>
      <c r="B3330" s="1">
        <v>41954</v>
      </c>
      <c r="C3330" s="1">
        <v>41958</v>
      </c>
      <c r="D3330" t="s">
        <v>473</v>
      </c>
      <c r="E3330" t="s">
        <v>739</v>
      </c>
      <c r="F3330" t="s">
        <v>740</v>
      </c>
      <c r="G3330" t="s">
        <v>449</v>
      </c>
      <c r="H3330" t="s">
        <v>450</v>
      </c>
      <c r="I3330" t="s">
        <v>607</v>
      </c>
      <c r="J3330" t="s">
        <v>527</v>
      </c>
      <c r="K3330">
        <v>77095</v>
      </c>
      <c r="L3330" t="s">
        <v>528</v>
      </c>
      <c r="M3330" t="s">
        <v>6968</v>
      </c>
      <c r="N3330" t="s">
        <v>469</v>
      </c>
      <c r="O3330" t="s">
        <v>513</v>
      </c>
      <c r="P3330" t="s">
        <v>6969</v>
      </c>
      <c r="Q3330">
        <v>262.33600000000001</v>
      </c>
      <c r="R3330">
        <v>8</v>
      </c>
      <c r="S3330">
        <v>0.2</v>
      </c>
      <c r="T3330" s="16">
        <v>95.096800000000002</v>
      </c>
    </row>
    <row r="3331" spans="1:20" x14ac:dyDescent="0.3">
      <c r="A3331" t="s">
        <v>6967</v>
      </c>
      <c r="B3331" s="1">
        <v>41954</v>
      </c>
      <c r="C3331" s="1">
        <v>41958</v>
      </c>
      <c r="D3331" t="s">
        <v>473</v>
      </c>
      <c r="E3331" t="s">
        <v>739</v>
      </c>
      <c r="F3331" t="s">
        <v>740</v>
      </c>
      <c r="G3331" t="s">
        <v>449</v>
      </c>
      <c r="H3331" t="s">
        <v>450</v>
      </c>
      <c r="I3331" t="s">
        <v>607</v>
      </c>
      <c r="J3331" t="s">
        <v>527</v>
      </c>
      <c r="K3331">
        <v>77095</v>
      </c>
      <c r="L3331" t="s">
        <v>528</v>
      </c>
      <c r="M3331" t="s">
        <v>3994</v>
      </c>
      <c r="N3331" t="s">
        <v>494</v>
      </c>
      <c r="O3331" t="s">
        <v>495</v>
      </c>
      <c r="P3331" t="s">
        <v>3995</v>
      </c>
      <c r="Q3331">
        <v>148.47999999999999</v>
      </c>
      <c r="R3331">
        <v>2</v>
      </c>
      <c r="S3331">
        <v>0.2</v>
      </c>
      <c r="T3331" s="16">
        <v>16.703999999999986</v>
      </c>
    </row>
    <row r="3332" spans="1:20" x14ac:dyDescent="0.3">
      <c r="A3332" t="s">
        <v>6967</v>
      </c>
      <c r="B3332" s="1">
        <v>41954</v>
      </c>
      <c r="C3332" s="1">
        <v>41958</v>
      </c>
      <c r="D3332" t="s">
        <v>473</v>
      </c>
      <c r="E3332" t="s">
        <v>739</v>
      </c>
      <c r="F3332" t="s">
        <v>740</v>
      </c>
      <c r="G3332" t="s">
        <v>449</v>
      </c>
      <c r="H3332" t="s">
        <v>450</v>
      </c>
      <c r="I3332" t="s">
        <v>607</v>
      </c>
      <c r="J3332" t="s">
        <v>527</v>
      </c>
      <c r="K3332">
        <v>77095</v>
      </c>
      <c r="L3332" t="s">
        <v>528</v>
      </c>
      <c r="M3332" t="s">
        <v>5077</v>
      </c>
      <c r="N3332" t="s">
        <v>494</v>
      </c>
      <c r="O3332" t="s">
        <v>495</v>
      </c>
      <c r="P3332" t="s">
        <v>5078</v>
      </c>
      <c r="Q3332">
        <v>241.17599999999999</v>
      </c>
      <c r="R3332">
        <v>3</v>
      </c>
      <c r="S3332">
        <v>0.2</v>
      </c>
      <c r="T3332" s="16">
        <v>15.07350000000001</v>
      </c>
    </row>
    <row r="3333" spans="1:20" x14ac:dyDescent="0.3">
      <c r="A3333" t="s">
        <v>6970</v>
      </c>
      <c r="B3333" s="1">
        <v>43083</v>
      </c>
      <c r="C3333" s="1">
        <v>43089</v>
      </c>
      <c r="D3333" t="s">
        <v>473</v>
      </c>
      <c r="E3333" t="s">
        <v>818</v>
      </c>
      <c r="F3333" t="s">
        <v>819</v>
      </c>
      <c r="G3333" t="s">
        <v>525</v>
      </c>
      <c r="H3333" t="s">
        <v>450</v>
      </c>
      <c r="I3333" t="s">
        <v>726</v>
      </c>
      <c r="J3333" t="s">
        <v>634</v>
      </c>
      <c r="K3333">
        <v>60653</v>
      </c>
      <c r="L3333" t="s">
        <v>528</v>
      </c>
      <c r="M3333" t="s">
        <v>6971</v>
      </c>
      <c r="N3333" t="s">
        <v>494</v>
      </c>
      <c r="O3333" t="s">
        <v>584</v>
      </c>
      <c r="P3333" t="s">
        <v>6972</v>
      </c>
      <c r="Q3333">
        <v>227.976</v>
      </c>
      <c r="R3333">
        <v>3</v>
      </c>
      <c r="S3333">
        <v>0.2</v>
      </c>
      <c r="T3333" s="16">
        <v>28.496999999999957</v>
      </c>
    </row>
    <row r="3334" spans="1:20" x14ac:dyDescent="0.3">
      <c r="A3334" t="s">
        <v>6970</v>
      </c>
      <c r="B3334" s="1">
        <v>43083</v>
      </c>
      <c r="C3334" s="1">
        <v>43089</v>
      </c>
      <c r="D3334" t="s">
        <v>473</v>
      </c>
      <c r="E3334" t="s">
        <v>818</v>
      </c>
      <c r="F3334" t="s">
        <v>819</v>
      </c>
      <c r="G3334" t="s">
        <v>525</v>
      </c>
      <c r="H3334" t="s">
        <v>450</v>
      </c>
      <c r="I3334" t="s">
        <v>726</v>
      </c>
      <c r="J3334" t="s">
        <v>634</v>
      </c>
      <c r="K3334">
        <v>60653</v>
      </c>
      <c r="L3334" t="s">
        <v>528</v>
      </c>
      <c r="M3334" t="s">
        <v>6888</v>
      </c>
      <c r="N3334" t="s">
        <v>494</v>
      </c>
      <c r="O3334" t="s">
        <v>495</v>
      </c>
      <c r="P3334" t="s">
        <v>6889</v>
      </c>
      <c r="Q3334">
        <v>52.679999999999993</v>
      </c>
      <c r="R3334">
        <v>3</v>
      </c>
      <c r="S3334">
        <v>0.2</v>
      </c>
      <c r="T3334" s="16">
        <v>19.754999999999999</v>
      </c>
    </row>
    <row r="3335" spans="1:20" x14ac:dyDescent="0.3">
      <c r="A3335" t="s">
        <v>6970</v>
      </c>
      <c r="B3335" s="1">
        <v>43083</v>
      </c>
      <c r="C3335" s="1">
        <v>43089</v>
      </c>
      <c r="D3335" t="s">
        <v>473</v>
      </c>
      <c r="E3335" t="s">
        <v>818</v>
      </c>
      <c r="F3335" t="s">
        <v>819</v>
      </c>
      <c r="G3335" t="s">
        <v>525</v>
      </c>
      <c r="H3335" t="s">
        <v>450</v>
      </c>
      <c r="I3335" t="s">
        <v>726</v>
      </c>
      <c r="J3335" t="s">
        <v>634</v>
      </c>
      <c r="K3335">
        <v>60653</v>
      </c>
      <c r="L3335" t="s">
        <v>528</v>
      </c>
      <c r="M3335" t="s">
        <v>6973</v>
      </c>
      <c r="N3335" t="s">
        <v>455</v>
      </c>
      <c r="O3335" t="s">
        <v>488</v>
      </c>
      <c r="P3335" t="s">
        <v>6974</v>
      </c>
      <c r="Q3335">
        <v>2.032</v>
      </c>
      <c r="R3335">
        <v>1</v>
      </c>
      <c r="S3335">
        <v>0.6</v>
      </c>
      <c r="T3335" s="16">
        <v>-1.3208000000000002</v>
      </c>
    </row>
    <row r="3336" spans="1:20" x14ac:dyDescent="0.3">
      <c r="A3336" t="s">
        <v>6975</v>
      </c>
      <c r="B3336" s="1">
        <v>42968</v>
      </c>
      <c r="C3336" s="1">
        <v>42969</v>
      </c>
      <c r="D3336" t="s">
        <v>611</v>
      </c>
      <c r="E3336" t="s">
        <v>6976</v>
      </c>
      <c r="F3336" t="s">
        <v>6977</v>
      </c>
      <c r="G3336" t="s">
        <v>449</v>
      </c>
      <c r="H3336" t="s">
        <v>450</v>
      </c>
      <c r="I3336" t="s">
        <v>3630</v>
      </c>
      <c r="J3336" t="s">
        <v>466</v>
      </c>
      <c r="K3336">
        <v>94601</v>
      </c>
      <c r="L3336" t="s">
        <v>467</v>
      </c>
      <c r="M3336" t="s">
        <v>3510</v>
      </c>
      <c r="N3336" t="s">
        <v>469</v>
      </c>
      <c r="O3336" t="s">
        <v>491</v>
      </c>
      <c r="P3336" t="s">
        <v>3511</v>
      </c>
      <c r="Q3336">
        <v>17.12</v>
      </c>
      <c r="R3336">
        <v>4</v>
      </c>
      <c r="S3336">
        <v>0</v>
      </c>
      <c r="T3336" s="16">
        <v>4.9647999999999985</v>
      </c>
    </row>
    <row r="3337" spans="1:20" x14ac:dyDescent="0.3">
      <c r="A3337" t="s">
        <v>6975</v>
      </c>
      <c r="B3337" s="1">
        <v>42968</v>
      </c>
      <c r="C3337" s="1">
        <v>42969</v>
      </c>
      <c r="D3337" t="s">
        <v>611</v>
      </c>
      <c r="E3337" t="s">
        <v>6976</v>
      </c>
      <c r="F3337" t="s">
        <v>6977</v>
      </c>
      <c r="G3337" t="s">
        <v>449</v>
      </c>
      <c r="H3337" t="s">
        <v>450</v>
      </c>
      <c r="I3337" t="s">
        <v>3630</v>
      </c>
      <c r="J3337" t="s">
        <v>466</v>
      </c>
      <c r="K3337">
        <v>94601</v>
      </c>
      <c r="L3337" t="s">
        <v>467</v>
      </c>
      <c r="M3337" t="s">
        <v>2460</v>
      </c>
      <c r="N3337" t="s">
        <v>494</v>
      </c>
      <c r="O3337" t="s">
        <v>495</v>
      </c>
      <c r="P3337" t="s">
        <v>2461</v>
      </c>
      <c r="Q3337">
        <v>431.96800000000007</v>
      </c>
      <c r="R3337">
        <v>4</v>
      </c>
      <c r="S3337">
        <v>0.2</v>
      </c>
      <c r="T3337" s="16">
        <v>37.797199999999975</v>
      </c>
    </row>
    <row r="3338" spans="1:20" x14ac:dyDescent="0.3">
      <c r="A3338" t="s">
        <v>6975</v>
      </c>
      <c r="B3338" s="1">
        <v>42968</v>
      </c>
      <c r="C3338" s="1">
        <v>42969</v>
      </c>
      <c r="D3338" t="s">
        <v>611</v>
      </c>
      <c r="E3338" t="s">
        <v>6976</v>
      </c>
      <c r="F3338" t="s">
        <v>6977</v>
      </c>
      <c r="G3338" t="s">
        <v>449</v>
      </c>
      <c r="H3338" t="s">
        <v>450</v>
      </c>
      <c r="I3338" t="s">
        <v>3630</v>
      </c>
      <c r="J3338" t="s">
        <v>466</v>
      </c>
      <c r="K3338">
        <v>94601</v>
      </c>
      <c r="L3338" t="s">
        <v>467</v>
      </c>
      <c r="M3338" t="s">
        <v>6978</v>
      </c>
      <c r="N3338" t="s">
        <v>455</v>
      </c>
      <c r="O3338" t="s">
        <v>488</v>
      </c>
      <c r="P3338" t="s">
        <v>6979</v>
      </c>
      <c r="Q3338">
        <v>129.91999999999999</v>
      </c>
      <c r="R3338">
        <v>4</v>
      </c>
      <c r="S3338">
        <v>0</v>
      </c>
      <c r="T3338" s="16">
        <v>10.393599999999992</v>
      </c>
    </row>
    <row r="3339" spans="1:20" x14ac:dyDescent="0.3">
      <c r="A3339" t="s">
        <v>6975</v>
      </c>
      <c r="B3339" s="1">
        <v>42968</v>
      </c>
      <c r="C3339" s="1">
        <v>42969</v>
      </c>
      <c r="D3339" t="s">
        <v>611</v>
      </c>
      <c r="E3339" t="s">
        <v>6976</v>
      </c>
      <c r="F3339" t="s">
        <v>6977</v>
      </c>
      <c r="G3339" t="s">
        <v>449</v>
      </c>
      <c r="H3339" t="s">
        <v>450</v>
      </c>
      <c r="I3339" t="s">
        <v>3630</v>
      </c>
      <c r="J3339" t="s">
        <v>466</v>
      </c>
      <c r="K3339">
        <v>94601</v>
      </c>
      <c r="L3339" t="s">
        <v>467</v>
      </c>
      <c r="M3339" t="s">
        <v>503</v>
      </c>
      <c r="N3339" t="s">
        <v>455</v>
      </c>
      <c r="O3339" t="s">
        <v>479</v>
      </c>
      <c r="P3339" t="s">
        <v>504</v>
      </c>
      <c r="Q3339">
        <v>568.72800000000007</v>
      </c>
      <c r="R3339">
        <v>3</v>
      </c>
      <c r="S3339">
        <v>0.2</v>
      </c>
      <c r="T3339" s="16">
        <v>28.436399999999935</v>
      </c>
    </row>
    <row r="3340" spans="1:20" x14ac:dyDescent="0.3">
      <c r="A3340" t="s">
        <v>6975</v>
      </c>
      <c r="B3340" s="1">
        <v>42968</v>
      </c>
      <c r="C3340" s="1">
        <v>42969</v>
      </c>
      <c r="D3340" t="s">
        <v>611</v>
      </c>
      <c r="E3340" t="s">
        <v>6976</v>
      </c>
      <c r="F3340" t="s">
        <v>6977</v>
      </c>
      <c r="G3340" t="s">
        <v>449</v>
      </c>
      <c r="H3340" t="s">
        <v>450</v>
      </c>
      <c r="I3340" t="s">
        <v>3630</v>
      </c>
      <c r="J3340" t="s">
        <v>466</v>
      </c>
      <c r="K3340">
        <v>94601</v>
      </c>
      <c r="L3340" t="s">
        <v>467</v>
      </c>
      <c r="M3340" t="s">
        <v>6980</v>
      </c>
      <c r="N3340" t="s">
        <v>469</v>
      </c>
      <c r="O3340" t="s">
        <v>498</v>
      </c>
      <c r="P3340" t="s">
        <v>6981</v>
      </c>
      <c r="Q3340">
        <v>117.14400000000001</v>
      </c>
      <c r="R3340">
        <v>9</v>
      </c>
      <c r="S3340">
        <v>0.2</v>
      </c>
      <c r="T3340" s="16">
        <v>42.464699999999993</v>
      </c>
    </row>
    <row r="3341" spans="1:20" x14ac:dyDescent="0.3">
      <c r="A3341" t="s">
        <v>6975</v>
      </c>
      <c r="B3341" s="1">
        <v>42968</v>
      </c>
      <c r="C3341" s="1">
        <v>42969</v>
      </c>
      <c r="D3341" t="s">
        <v>611</v>
      </c>
      <c r="E3341" t="s">
        <v>6976</v>
      </c>
      <c r="F3341" t="s">
        <v>6977</v>
      </c>
      <c r="G3341" t="s">
        <v>449</v>
      </c>
      <c r="H3341" t="s">
        <v>450</v>
      </c>
      <c r="I3341" t="s">
        <v>3630</v>
      </c>
      <c r="J3341" t="s">
        <v>466</v>
      </c>
      <c r="K3341">
        <v>94601</v>
      </c>
      <c r="L3341" t="s">
        <v>467</v>
      </c>
      <c r="M3341" t="s">
        <v>6982</v>
      </c>
      <c r="N3341" t="s">
        <v>469</v>
      </c>
      <c r="O3341" t="s">
        <v>501</v>
      </c>
      <c r="P3341" t="s">
        <v>6983</v>
      </c>
      <c r="Q3341">
        <v>203.52</v>
      </c>
      <c r="R3341">
        <v>3</v>
      </c>
      <c r="S3341">
        <v>0</v>
      </c>
      <c r="T3341" s="16">
        <v>54.950400000000002</v>
      </c>
    </row>
    <row r="3342" spans="1:20" x14ac:dyDescent="0.3">
      <c r="A3342" t="s">
        <v>6975</v>
      </c>
      <c r="B3342" s="1">
        <v>42968</v>
      </c>
      <c r="C3342" s="1">
        <v>42969</v>
      </c>
      <c r="D3342" t="s">
        <v>611</v>
      </c>
      <c r="E3342" t="s">
        <v>6976</v>
      </c>
      <c r="F3342" t="s">
        <v>6977</v>
      </c>
      <c r="G3342" t="s">
        <v>449</v>
      </c>
      <c r="H3342" t="s">
        <v>450</v>
      </c>
      <c r="I3342" t="s">
        <v>3630</v>
      </c>
      <c r="J3342" t="s">
        <v>466</v>
      </c>
      <c r="K3342">
        <v>94601</v>
      </c>
      <c r="L3342" t="s">
        <v>467</v>
      </c>
      <c r="M3342" t="s">
        <v>1701</v>
      </c>
      <c r="N3342" t="s">
        <v>469</v>
      </c>
      <c r="O3342" t="s">
        <v>470</v>
      </c>
      <c r="P3342" t="s">
        <v>1702</v>
      </c>
      <c r="Q3342">
        <v>51.75</v>
      </c>
      <c r="R3342">
        <v>5</v>
      </c>
      <c r="S3342">
        <v>0</v>
      </c>
      <c r="T3342" s="16">
        <v>24.84</v>
      </c>
    </row>
    <row r="3343" spans="1:20" x14ac:dyDescent="0.3">
      <c r="A3343" t="s">
        <v>6984</v>
      </c>
      <c r="B3343" s="1">
        <v>42609</v>
      </c>
      <c r="C3343" s="1">
        <v>42614</v>
      </c>
      <c r="D3343" t="s">
        <v>446</v>
      </c>
      <c r="E3343" t="s">
        <v>697</v>
      </c>
      <c r="F3343" t="s">
        <v>698</v>
      </c>
      <c r="G3343" t="s">
        <v>449</v>
      </c>
      <c r="H3343" t="s">
        <v>450</v>
      </c>
      <c r="I3343" t="s">
        <v>1747</v>
      </c>
      <c r="J3343" t="s">
        <v>1671</v>
      </c>
      <c r="K3343">
        <v>2169</v>
      </c>
      <c r="L3343" t="s">
        <v>571</v>
      </c>
      <c r="M3343" t="s">
        <v>4932</v>
      </c>
      <c r="N3343" t="s">
        <v>469</v>
      </c>
      <c r="O3343" t="s">
        <v>513</v>
      </c>
      <c r="P3343" t="s">
        <v>4933</v>
      </c>
      <c r="Q3343">
        <v>122.97</v>
      </c>
      <c r="R3343">
        <v>3</v>
      </c>
      <c r="S3343">
        <v>0</v>
      </c>
      <c r="T3343" s="16">
        <v>60.255300000000005</v>
      </c>
    </row>
    <row r="3344" spans="1:20" x14ac:dyDescent="0.3">
      <c r="A3344" t="s">
        <v>6984</v>
      </c>
      <c r="B3344" s="1">
        <v>42609</v>
      </c>
      <c r="C3344" s="1">
        <v>42614</v>
      </c>
      <c r="D3344" t="s">
        <v>446</v>
      </c>
      <c r="E3344" t="s">
        <v>697</v>
      </c>
      <c r="F3344" t="s">
        <v>698</v>
      </c>
      <c r="G3344" t="s">
        <v>449</v>
      </c>
      <c r="H3344" t="s">
        <v>450</v>
      </c>
      <c r="I3344" t="s">
        <v>1747</v>
      </c>
      <c r="J3344" t="s">
        <v>1671</v>
      </c>
      <c r="K3344">
        <v>2169</v>
      </c>
      <c r="L3344" t="s">
        <v>571</v>
      </c>
      <c r="M3344" t="s">
        <v>4861</v>
      </c>
      <c r="N3344" t="s">
        <v>455</v>
      </c>
      <c r="O3344" t="s">
        <v>479</v>
      </c>
      <c r="P3344" t="s">
        <v>4862</v>
      </c>
      <c r="Q3344">
        <v>244.61499999999998</v>
      </c>
      <c r="R3344">
        <v>1</v>
      </c>
      <c r="S3344">
        <v>0.3</v>
      </c>
      <c r="T3344" s="16">
        <v>20.966999999999999</v>
      </c>
    </row>
    <row r="3345" spans="1:20" x14ac:dyDescent="0.3">
      <c r="A3345" t="s">
        <v>6984</v>
      </c>
      <c r="B3345" s="1">
        <v>42609</v>
      </c>
      <c r="C3345" s="1">
        <v>42614</v>
      </c>
      <c r="D3345" t="s">
        <v>446</v>
      </c>
      <c r="E3345" t="s">
        <v>697</v>
      </c>
      <c r="F3345" t="s">
        <v>698</v>
      </c>
      <c r="G3345" t="s">
        <v>449</v>
      </c>
      <c r="H3345" t="s">
        <v>450</v>
      </c>
      <c r="I3345" t="s">
        <v>1747</v>
      </c>
      <c r="J3345" t="s">
        <v>1671</v>
      </c>
      <c r="K3345">
        <v>2169</v>
      </c>
      <c r="L3345" t="s">
        <v>571</v>
      </c>
      <c r="M3345" t="s">
        <v>1349</v>
      </c>
      <c r="N3345" t="s">
        <v>494</v>
      </c>
      <c r="O3345" t="s">
        <v>495</v>
      </c>
      <c r="P3345" t="s">
        <v>1350</v>
      </c>
      <c r="Q3345">
        <v>59.97</v>
      </c>
      <c r="R3345">
        <v>3</v>
      </c>
      <c r="S3345">
        <v>0</v>
      </c>
      <c r="T3345" s="16">
        <v>28.785599999999995</v>
      </c>
    </row>
    <row r="3346" spans="1:20" x14ac:dyDescent="0.3">
      <c r="A3346" t="s">
        <v>6984</v>
      </c>
      <c r="B3346" s="1">
        <v>42609</v>
      </c>
      <c r="C3346" s="1">
        <v>42614</v>
      </c>
      <c r="D3346" t="s">
        <v>446</v>
      </c>
      <c r="E3346" t="s">
        <v>697</v>
      </c>
      <c r="F3346" t="s">
        <v>698</v>
      </c>
      <c r="G3346" t="s">
        <v>449</v>
      </c>
      <c r="H3346" t="s">
        <v>450</v>
      </c>
      <c r="I3346" t="s">
        <v>1747</v>
      </c>
      <c r="J3346" t="s">
        <v>1671</v>
      </c>
      <c r="K3346">
        <v>2169</v>
      </c>
      <c r="L3346" t="s">
        <v>571</v>
      </c>
      <c r="M3346" t="s">
        <v>1227</v>
      </c>
      <c r="N3346" t="s">
        <v>469</v>
      </c>
      <c r="O3346" t="s">
        <v>513</v>
      </c>
      <c r="P3346" t="s">
        <v>1228</v>
      </c>
      <c r="Q3346">
        <v>81.540000000000006</v>
      </c>
      <c r="R3346">
        <v>9</v>
      </c>
      <c r="S3346">
        <v>0</v>
      </c>
      <c r="T3346" s="16">
        <v>36.692999999999998</v>
      </c>
    </row>
    <row r="3347" spans="1:20" x14ac:dyDescent="0.3">
      <c r="A3347" t="s">
        <v>6984</v>
      </c>
      <c r="B3347" s="1">
        <v>42609</v>
      </c>
      <c r="C3347" s="1">
        <v>42614</v>
      </c>
      <c r="D3347" t="s">
        <v>446</v>
      </c>
      <c r="E3347" t="s">
        <v>697</v>
      </c>
      <c r="F3347" t="s">
        <v>698</v>
      </c>
      <c r="G3347" t="s">
        <v>449</v>
      </c>
      <c r="H3347" t="s">
        <v>450</v>
      </c>
      <c r="I3347" t="s">
        <v>1747</v>
      </c>
      <c r="J3347" t="s">
        <v>1671</v>
      </c>
      <c r="K3347">
        <v>2169</v>
      </c>
      <c r="L3347" t="s">
        <v>571</v>
      </c>
      <c r="M3347" t="s">
        <v>3738</v>
      </c>
      <c r="N3347" t="s">
        <v>469</v>
      </c>
      <c r="O3347" t="s">
        <v>692</v>
      </c>
      <c r="P3347" t="s">
        <v>986</v>
      </c>
      <c r="Q3347">
        <v>11.68</v>
      </c>
      <c r="R3347">
        <v>4</v>
      </c>
      <c r="S3347">
        <v>0</v>
      </c>
      <c r="T3347" s="16">
        <v>5.2559999999999993</v>
      </c>
    </row>
    <row r="3348" spans="1:20" x14ac:dyDescent="0.3">
      <c r="A3348" t="s">
        <v>6984</v>
      </c>
      <c r="B3348" s="1">
        <v>42609</v>
      </c>
      <c r="C3348" s="1">
        <v>42614</v>
      </c>
      <c r="D3348" t="s">
        <v>446</v>
      </c>
      <c r="E3348" t="s">
        <v>697</v>
      </c>
      <c r="F3348" t="s">
        <v>698</v>
      </c>
      <c r="G3348" t="s">
        <v>449</v>
      </c>
      <c r="H3348" t="s">
        <v>450</v>
      </c>
      <c r="I3348" t="s">
        <v>1747</v>
      </c>
      <c r="J3348" t="s">
        <v>1671</v>
      </c>
      <c r="K3348">
        <v>2169</v>
      </c>
      <c r="L3348" t="s">
        <v>571</v>
      </c>
      <c r="M3348" t="s">
        <v>6569</v>
      </c>
      <c r="N3348" t="s">
        <v>469</v>
      </c>
      <c r="O3348" t="s">
        <v>498</v>
      </c>
      <c r="P3348" t="s">
        <v>6570</v>
      </c>
      <c r="Q3348">
        <v>29</v>
      </c>
      <c r="R3348">
        <v>5</v>
      </c>
      <c r="S3348">
        <v>0</v>
      </c>
      <c r="T3348" s="16">
        <v>13.919999999999998</v>
      </c>
    </row>
    <row r="3349" spans="1:20" x14ac:dyDescent="0.3">
      <c r="A3349" t="s">
        <v>6985</v>
      </c>
      <c r="B3349" s="1">
        <v>42229</v>
      </c>
      <c r="C3349" s="1">
        <v>42236</v>
      </c>
      <c r="D3349" t="s">
        <v>473</v>
      </c>
      <c r="E3349" t="s">
        <v>649</v>
      </c>
      <c r="F3349" t="s">
        <v>650</v>
      </c>
      <c r="G3349" t="s">
        <v>464</v>
      </c>
      <c r="H3349" t="s">
        <v>450</v>
      </c>
      <c r="I3349" t="s">
        <v>6986</v>
      </c>
      <c r="J3349" t="s">
        <v>466</v>
      </c>
      <c r="K3349">
        <v>92399</v>
      </c>
      <c r="L3349" t="s">
        <v>467</v>
      </c>
      <c r="M3349" t="s">
        <v>1995</v>
      </c>
      <c r="N3349" t="s">
        <v>469</v>
      </c>
      <c r="O3349" t="s">
        <v>491</v>
      </c>
      <c r="P3349" t="s">
        <v>1996</v>
      </c>
      <c r="Q3349">
        <v>50.8</v>
      </c>
      <c r="R3349">
        <v>5</v>
      </c>
      <c r="S3349">
        <v>0</v>
      </c>
      <c r="T3349" s="16">
        <v>13.208000000000002</v>
      </c>
    </row>
    <row r="3350" spans="1:20" x14ac:dyDescent="0.3">
      <c r="A3350" t="s">
        <v>6987</v>
      </c>
      <c r="B3350" s="1">
        <v>43044</v>
      </c>
      <c r="C3350" s="1">
        <v>43046</v>
      </c>
      <c r="D3350" t="s">
        <v>611</v>
      </c>
      <c r="E3350" t="s">
        <v>1486</v>
      </c>
      <c r="F3350" t="s">
        <v>1487</v>
      </c>
      <c r="G3350" t="s">
        <v>464</v>
      </c>
      <c r="H3350" t="s">
        <v>450</v>
      </c>
      <c r="I3350" t="s">
        <v>726</v>
      </c>
      <c r="J3350" t="s">
        <v>634</v>
      </c>
      <c r="K3350">
        <v>60623</v>
      </c>
      <c r="L3350" t="s">
        <v>528</v>
      </c>
      <c r="M3350" t="s">
        <v>591</v>
      </c>
      <c r="N3350" t="s">
        <v>469</v>
      </c>
      <c r="O3350" t="s">
        <v>498</v>
      </c>
      <c r="P3350" t="s">
        <v>592</v>
      </c>
      <c r="Q3350">
        <v>16.029999999999998</v>
      </c>
      <c r="R3350">
        <v>5</v>
      </c>
      <c r="S3350">
        <v>0.8</v>
      </c>
      <c r="T3350" s="16">
        <v>-25.648000000000003</v>
      </c>
    </row>
    <row r="3351" spans="1:20" x14ac:dyDescent="0.3">
      <c r="A3351" t="s">
        <v>6988</v>
      </c>
      <c r="B3351" s="1">
        <v>42599</v>
      </c>
      <c r="C3351" s="1">
        <v>42603</v>
      </c>
      <c r="D3351" t="s">
        <v>473</v>
      </c>
      <c r="E3351" t="s">
        <v>3668</v>
      </c>
      <c r="F3351" t="s">
        <v>3669</v>
      </c>
      <c r="G3351" t="s">
        <v>449</v>
      </c>
      <c r="H3351" t="s">
        <v>450</v>
      </c>
      <c r="I3351" t="s">
        <v>518</v>
      </c>
      <c r="J3351" t="s">
        <v>519</v>
      </c>
      <c r="K3351">
        <v>98105</v>
      </c>
      <c r="L3351" t="s">
        <v>467</v>
      </c>
      <c r="M3351" t="s">
        <v>3139</v>
      </c>
      <c r="N3351" t="s">
        <v>469</v>
      </c>
      <c r="O3351" t="s">
        <v>498</v>
      </c>
      <c r="P3351" t="s">
        <v>3140</v>
      </c>
      <c r="Q3351">
        <v>15.712000000000002</v>
      </c>
      <c r="R3351">
        <v>4</v>
      </c>
      <c r="S3351">
        <v>0.2</v>
      </c>
      <c r="T3351" s="16">
        <v>5.6955999999999989</v>
      </c>
    </row>
    <row r="3352" spans="1:20" x14ac:dyDescent="0.3">
      <c r="A3352" t="s">
        <v>6989</v>
      </c>
      <c r="B3352" s="1">
        <v>42730</v>
      </c>
      <c r="C3352" s="1">
        <v>42735</v>
      </c>
      <c r="D3352" t="s">
        <v>473</v>
      </c>
      <c r="E3352" t="s">
        <v>2444</v>
      </c>
      <c r="F3352" t="s">
        <v>2445</v>
      </c>
      <c r="G3352" t="s">
        <v>449</v>
      </c>
      <c r="H3352" t="s">
        <v>450</v>
      </c>
      <c r="I3352" t="s">
        <v>689</v>
      </c>
      <c r="J3352" t="s">
        <v>690</v>
      </c>
      <c r="K3352">
        <v>10024</v>
      </c>
      <c r="L3352" t="s">
        <v>571</v>
      </c>
      <c r="M3352" t="s">
        <v>4599</v>
      </c>
      <c r="N3352" t="s">
        <v>494</v>
      </c>
      <c r="O3352" t="s">
        <v>584</v>
      </c>
      <c r="P3352" t="s">
        <v>4600</v>
      </c>
      <c r="Q3352">
        <v>89.97</v>
      </c>
      <c r="R3352">
        <v>3</v>
      </c>
      <c r="S3352">
        <v>0</v>
      </c>
      <c r="T3352" s="16">
        <v>18.893699999999995</v>
      </c>
    </row>
    <row r="3353" spans="1:20" x14ac:dyDescent="0.3">
      <c r="A3353" t="s">
        <v>6990</v>
      </c>
      <c r="B3353" s="1">
        <v>41905</v>
      </c>
      <c r="C3353" s="1">
        <v>41910</v>
      </c>
      <c r="D3353" t="s">
        <v>473</v>
      </c>
      <c r="E3353" t="s">
        <v>3034</v>
      </c>
      <c r="F3353" t="s">
        <v>3035</v>
      </c>
      <c r="G3353" t="s">
        <v>464</v>
      </c>
      <c r="H3353" t="s">
        <v>450</v>
      </c>
      <c r="I3353" t="s">
        <v>1373</v>
      </c>
      <c r="J3353" t="s">
        <v>466</v>
      </c>
      <c r="K3353">
        <v>92037</v>
      </c>
      <c r="L3353" t="s">
        <v>467</v>
      </c>
      <c r="M3353" t="s">
        <v>6991</v>
      </c>
      <c r="N3353" t="s">
        <v>455</v>
      </c>
      <c r="O3353" t="s">
        <v>456</v>
      </c>
      <c r="P3353" t="s">
        <v>6992</v>
      </c>
      <c r="Q3353">
        <v>435.99900000000002</v>
      </c>
      <c r="R3353">
        <v>3</v>
      </c>
      <c r="S3353">
        <v>0.15</v>
      </c>
      <c r="T3353" s="16">
        <v>20.517599999999987</v>
      </c>
    </row>
    <row r="3354" spans="1:20" x14ac:dyDescent="0.3">
      <c r="A3354" t="s">
        <v>6990</v>
      </c>
      <c r="B3354" s="1">
        <v>41905</v>
      </c>
      <c r="C3354" s="1">
        <v>41910</v>
      </c>
      <c r="D3354" t="s">
        <v>473</v>
      </c>
      <c r="E3354" t="s">
        <v>3034</v>
      </c>
      <c r="F3354" t="s">
        <v>3035</v>
      </c>
      <c r="G3354" t="s">
        <v>464</v>
      </c>
      <c r="H3354" t="s">
        <v>450</v>
      </c>
      <c r="I3354" t="s">
        <v>1373</v>
      </c>
      <c r="J3354" t="s">
        <v>466</v>
      </c>
      <c r="K3354">
        <v>92037</v>
      </c>
      <c r="L3354" t="s">
        <v>467</v>
      </c>
      <c r="M3354" t="s">
        <v>736</v>
      </c>
      <c r="N3354" t="s">
        <v>494</v>
      </c>
      <c r="O3354" t="s">
        <v>495</v>
      </c>
      <c r="P3354" t="s">
        <v>737</v>
      </c>
      <c r="Q3354">
        <v>83.984000000000009</v>
      </c>
      <c r="R3354">
        <v>2</v>
      </c>
      <c r="S3354">
        <v>0.2</v>
      </c>
      <c r="T3354" s="16">
        <v>31.494</v>
      </c>
    </row>
    <row r="3355" spans="1:20" x14ac:dyDescent="0.3">
      <c r="A3355" t="s">
        <v>6993</v>
      </c>
      <c r="B3355" s="1">
        <v>41839</v>
      </c>
      <c r="C3355" s="1">
        <v>41844</v>
      </c>
      <c r="D3355" t="s">
        <v>473</v>
      </c>
      <c r="E3355" t="s">
        <v>1431</v>
      </c>
      <c r="F3355" t="s">
        <v>1432</v>
      </c>
      <c r="G3355" t="s">
        <v>464</v>
      </c>
      <c r="H3355" t="s">
        <v>450</v>
      </c>
      <c r="I3355" t="s">
        <v>938</v>
      </c>
      <c r="J3355" t="s">
        <v>1172</v>
      </c>
      <c r="K3355">
        <v>6010</v>
      </c>
      <c r="L3355" t="s">
        <v>571</v>
      </c>
      <c r="M3355" t="s">
        <v>5031</v>
      </c>
      <c r="N3355" t="s">
        <v>494</v>
      </c>
      <c r="O3355" t="s">
        <v>495</v>
      </c>
      <c r="P3355" t="s">
        <v>5032</v>
      </c>
      <c r="Q3355">
        <v>359.98</v>
      </c>
      <c r="R3355">
        <v>2</v>
      </c>
      <c r="S3355">
        <v>0</v>
      </c>
      <c r="T3355" s="16">
        <v>93.594800000000021</v>
      </c>
    </row>
    <row r="3356" spans="1:20" x14ac:dyDescent="0.3">
      <c r="A3356" t="s">
        <v>6993</v>
      </c>
      <c r="B3356" s="1">
        <v>41839</v>
      </c>
      <c r="C3356" s="1">
        <v>41844</v>
      </c>
      <c r="D3356" t="s">
        <v>473</v>
      </c>
      <c r="E3356" t="s">
        <v>1431</v>
      </c>
      <c r="F3356" t="s">
        <v>1432</v>
      </c>
      <c r="G3356" t="s">
        <v>464</v>
      </c>
      <c r="H3356" t="s">
        <v>450</v>
      </c>
      <c r="I3356" t="s">
        <v>938</v>
      </c>
      <c r="J3356" t="s">
        <v>1172</v>
      </c>
      <c r="K3356">
        <v>6010</v>
      </c>
      <c r="L3356" t="s">
        <v>571</v>
      </c>
      <c r="M3356" t="s">
        <v>6994</v>
      </c>
      <c r="N3356" t="s">
        <v>455</v>
      </c>
      <c r="O3356" t="s">
        <v>479</v>
      </c>
      <c r="P3356" t="s">
        <v>6995</v>
      </c>
      <c r="Q3356">
        <v>70.559999999999988</v>
      </c>
      <c r="R3356">
        <v>1</v>
      </c>
      <c r="S3356">
        <v>0.3</v>
      </c>
      <c r="T3356" s="16">
        <v>-4.032</v>
      </c>
    </row>
    <row r="3357" spans="1:20" x14ac:dyDescent="0.3">
      <c r="A3357" t="s">
        <v>6993</v>
      </c>
      <c r="B3357" s="1">
        <v>41839</v>
      </c>
      <c r="C3357" s="1">
        <v>41844</v>
      </c>
      <c r="D3357" t="s">
        <v>473</v>
      </c>
      <c r="E3357" t="s">
        <v>1431</v>
      </c>
      <c r="F3357" t="s">
        <v>1432</v>
      </c>
      <c r="G3357" t="s">
        <v>464</v>
      </c>
      <c r="H3357" t="s">
        <v>450</v>
      </c>
      <c r="I3357" t="s">
        <v>938</v>
      </c>
      <c r="J3357" t="s">
        <v>1172</v>
      </c>
      <c r="K3357">
        <v>6010</v>
      </c>
      <c r="L3357" t="s">
        <v>571</v>
      </c>
      <c r="M3357" t="s">
        <v>3797</v>
      </c>
      <c r="N3357" t="s">
        <v>469</v>
      </c>
      <c r="O3357" t="s">
        <v>498</v>
      </c>
      <c r="P3357" t="s">
        <v>3798</v>
      </c>
      <c r="Q3357">
        <v>20.88</v>
      </c>
      <c r="R3357">
        <v>2</v>
      </c>
      <c r="S3357">
        <v>0</v>
      </c>
      <c r="T3357" s="16">
        <v>9.6047999999999991</v>
      </c>
    </row>
    <row r="3358" spans="1:20" x14ac:dyDescent="0.3">
      <c r="A3358" t="s">
        <v>6993</v>
      </c>
      <c r="B3358" s="1">
        <v>41839</v>
      </c>
      <c r="C3358" s="1">
        <v>41844</v>
      </c>
      <c r="D3358" t="s">
        <v>473</v>
      </c>
      <c r="E3358" t="s">
        <v>1431</v>
      </c>
      <c r="F3358" t="s">
        <v>1432</v>
      </c>
      <c r="G3358" t="s">
        <v>464</v>
      </c>
      <c r="H3358" t="s">
        <v>450</v>
      </c>
      <c r="I3358" t="s">
        <v>938</v>
      </c>
      <c r="J3358" t="s">
        <v>1172</v>
      </c>
      <c r="K3358">
        <v>6010</v>
      </c>
      <c r="L3358" t="s">
        <v>571</v>
      </c>
      <c r="M3358" t="s">
        <v>1679</v>
      </c>
      <c r="N3358" t="s">
        <v>469</v>
      </c>
      <c r="O3358" t="s">
        <v>498</v>
      </c>
      <c r="P3358" t="s">
        <v>1680</v>
      </c>
      <c r="Q3358">
        <v>3.81</v>
      </c>
      <c r="R3358">
        <v>1</v>
      </c>
      <c r="S3358">
        <v>0</v>
      </c>
      <c r="T3358" s="16">
        <v>1.8288</v>
      </c>
    </row>
    <row r="3359" spans="1:20" x14ac:dyDescent="0.3">
      <c r="A3359" t="s">
        <v>6996</v>
      </c>
      <c r="B3359" s="1">
        <v>42985</v>
      </c>
      <c r="C3359" s="1">
        <v>42991</v>
      </c>
      <c r="D3359" t="s">
        <v>473</v>
      </c>
      <c r="E3359" t="s">
        <v>3547</v>
      </c>
      <c r="F3359" t="s">
        <v>3548</v>
      </c>
      <c r="G3359" t="s">
        <v>525</v>
      </c>
      <c r="H3359" t="s">
        <v>450</v>
      </c>
      <c r="I3359" t="s">
        <v>726</v>
      </c>
      <c r="J3359" t="s">
        <v>634</v>
      </c>
      <c r="K3359">
        <v>60610</v>
      </c>
      <c r="L3359" t="s">
        <v>528</v>
      </c>
      <c r="M3359" t="s">
        <v>3873</v>
      </c>
      <c r="N3359" t="s">
        <v>469</v>
      </c>
      <c r="O3359" t="s">
        <v>513</v>
      </c>
      <c r="P3359" t="s">
        <v>609</v>
      </c>
      <c r="Q3359">
        <v>73.007999999999996</v>
      </c>
      <c r="R3359">
        <v>9</v>
      </c>
      <c r="S3359">
        <v>0.2</v>
      </c>
      <c r="T3359" s="16">
        <v>26.465400000000006</v>
      </c>
    </row>
    <row r="3360" spans="1:20" x14ac:dyDescent="0.3">
      <c r="A3360" t="s">
        <v>6997</v>
      </c>
      <c r="B3360" s="1">
        <v>42496</v>
      </c>
      <c r="C3360" s="1">
        <v>42500</v>
      </c>
      <c r="D3360" t="s">
        <v>473</v>
      </c>
      <c r="E3360" t="s">
        <v>5509</v>
      </c>
      <c r="F3360" t="s">
        <v>5510</v>
      </c>
      <c r="G3360" t="s">
        <v>449</v>
      </c>
      <c r="H3360" t="s">
        <v>450</v>
      </c>
      <c r="I3360" t="s">
        <v>726</v>
      </c>
      <c r="J3360" t="s">
        <v>634</v>
      </c>
      <c r="K3360">
        <v>60610</v>
      </c>
      <c r="L3360" t="s">
        <v>528</v>
      </c>
      <c r="M3360" t="s">
        <v>1950</v>
      </c>
      <c r="N3360" t="s">
        <v>469</v>
      </c>
      <c r="O3360" t="s">
        <v>498</v>
      </c>
      <c r="P3360" t="s">
        <v>1951</v>
      </c>
      <c r="Q3360">
        <v>3.2079999999999993</v>
      </c>
      <c r="R3360">
        <v>2</v>
      </c>
      <c r="S3360">
        <v>0.8</v>
      </c>
      <c r="T3360" s="16">
        <v>-5.2932000000000023</v>
      </c>
    </row>
    <row r="3361" spans="1:20" x14ac:dyDescent="0.3">
      <c r="A3361" t="s">
        <v>6997</v>
      </c>
      <c r="B3361" s="1">
        <v>42496</v>
      </c>
      <c r="C3361" s="1">
        <v>42500</v>
      </c>
      <c r="D3361" t="s">
        <v>473</v>
      </c>
      <c r="E3361" t="s">
        <v>5509</v>
      </c>
      <c r="F3361" t="s">
        <v>5510</v>
      </c>
      <c r="G3361" t="s">
        <v>449</v>
      </c>
      <c r="H3361" t="s">
        <v>450</v>
      </c>
      <c r="I3361" t="s">
        <v>726</v>
      </c>
      <c r="J3361" t="s">
        <v>634</v>
      </c>
      <c r="K3361">
        <v>60610</v>
      </c>
      <c r="L3361" t="s">
        <v>528</v>
      </c>
      <c r="M3361" t="s">
        <v>4197</v>
      </c>
      <c r="N3361" t="s">
        <v>494</v>
      </c>
      <c r="O3361" t="s">
        <v>584</v>
      </c>
      <c r="P3361" t="s">
        <v>4198</v>
      </c>
      <c r="Q3361">
        <v>26.176000000000002</v>
      </c>
      <c r="R3361">
        <v>2</v>
      </c>
      <c r="S3361">
        <v>0.2</v>
      </c>
      <c r="T3361" s="16">
        <v>-3.272000000000002</v>
      </c>
    </row>
    <row r="3362" spans="1:20" x14ac:dyDescent="0.3">
      <c r="A3362" t="s">
        <v>6998</v>
      </c>
      <c r="B3362" s="1">
        <v>42159</v>
      </c>
      <c r="C3362" s="1">
        <v>42163</v>
      </c>
      <c r="D3362" t="s">
        <v>446</v>
      </c>
      <c r="E3362" t="s">
        <v>4038</v>
      </c>
      <c r="F3362" t="s">
        <v>4039</v>
      </c>
      <c r="G3362" t="s">
        <v>525</v>
      </c>
      <c r="H3362" t="s">
        <v>450</v>
      </c>
      <c r="I3362" t="s">
        <v>689</v>
      </c>
      <c r="J3362" t="s">
        <v>690</v>
      </c>
      <c r="K3362">
        <v>10024</v>
      </c>
      <c r="L3362" t="s">
        <v>571</v>
      </c>
      <c r="M3362" t="s">
        <v>1374</v>
      </c>
      <c r="N3362" t="s">
        <v>469</v>
      </c>
      <c r="O3362" t="s">
        <v>513</v>
      </c>
      <c r="P3362" t="s">
        <v>1375</v>
      </c>
      <c r="Q3362">
        <v>30.44</v>
      </c>
      <c r="R3362">
        <v>4</v>
      </c>
      <c r="S3362">
        <v>0</v>
      </c>
      <c r="T3362" s="16">
        <v>14.306799999999999</v>
      </c>
    </row>
    <row r="3363" spans="1:20" x14ac:dyDescent="0.3">
      <c r="A3363" t="s">
        <v>6998</v>
      </c>
      <c r="B3363" s="1">
        <v>42159</v>
      </c>
      <c r="C3363" s="1">
        <v>42163</v>
      </c>
      <c r="D3363" t="s">
        <v>446</v>
      </c>
      <c r="E3363" t="s">
        <v>4038</v>
      </c>
      <c r="F3363" t="s">
        <v>4039</v>
      </c>
      <c r="G3363" t="s">
        <v>525</v>
      </c>
      <c r="H3363" t="s">
        <v>450</v>
      </c>
      <c r="I3363" t="s">
        <v>689</v>
      </c>
      <c r="J3363" t="s">
        <v>690</v>
      </c>
      <c r="K3363">
        <v>10024</v>
      </c>
      <c r="L3363" t="s">
        <v>571</v>
      </c>
      <c r="M3363" t="s">
        <v>6999</v>
      </c>
      <c r="N3363" t="s">
        <v>455</v>
      </c>
      <c r="O3363" t="s">
        <v>488</v>
      </c>
      <c r="P3363" t="s">
        <v>7000</v>
      </c>
      <c r="Q3363">
        <v>35.28</v>
      </c>
      <c r="R3363">
        <v>3</v>
      </c>
      <c r="S3363">
        <v>0</v>
      </c>
      <c r="T3363" s="16">
        <v>11.995199999999997</v>
      </c>
    </row>
    <row r="3364" spans="1:20" x14ac:dyDescent="0.3">
      <c r="A3364" t="s">
        <v>7001</v>
      </c>
      <c r="B3364" s="1">
        <v>42351</v>
      </c>
      <c r="C3364" s="1">
        <v>42358</v>
      </c>
      <c r="D3364" t="s">
        <v>473</v>
      </c>
      <c r="E3364" t="s">
        <v>6360</v>
      </c>
      <c r="F3364" t="s">
        <v>6361</v>
      </c>
      <c r="G3364" t="s">
        <v>525</v>
      </c>
      <c r="H3364" t="s">
        <v>450</v>
      </c>
      <c r="I3364" t="s">
        <v>7002</v>
      </c>
      <c r="J3364" t="s">
        <v>1671</v>
      </c>
      <c r="K3364">
        <v>2151</v>
      </c>
      <c r="L3364" t="s">
        <v>571</v>
      </c>
      <c r="M3364" t="s">
        <v>2357</v>
      </c>
      <c r="N3364" t="s">
        <v>469</v>
      </c>
      <c r="O3364" t="s">
        <v>513</v>
      </c>
      <c r="P3364" t="s">
        <v>2358</v>
      </c>
      <c r="Q3364">
        <v>19.440000000000001</v>
      </c>
      <c r="R3364">
        <v>3</v>
      </c>
      <c r="S3364">
        <v>0</v>
      </c>
      <c r="T3364" s="16">
        <v>9.3312000000000008</v>
      </c>
    </row>
    <row r="3365" spans="1:20" x14ac:dyDescent="0.3">
      <c r="A3365" t="s">
        <v>7001</v>
      </c>
      <c r="B3365" s="1">
        <v>42351</v>
      </c>
      <c r="C3365" s="1">
        <v>42358</v>
      </c>
      <c r="D3365" t="s">
        <v>473</v>
      </c>
      <c r="E3365" t="s">
        <v>6360</v>
      </c>
      <c r="F3365" t="s">
        <v>6361</v>
      </c>
      <c r="G3365" t="s">
        <v>525</v>
      </c>
      <c r="H3365" t="s">
        <v>450</v>
      </c>
      <c r="I3365" t="s">
        <v>7002</v>
      </c>
      <c r="J3365" t="s">
        <v>1671</v>
      </c>
      <c r="K3365">
        <v>2151</v>
      </c>
      <c r="L3365" t="s">
        <v>571</v>
      </c>
      <c r="M3365" t="s">
        <v>844</v>
      </c>
      <c r="N3365" t="s">
        <v>469</v>
      </c>
      <c r="O3365" t="s">
        <v>498</v>
      </c>
      <c r="P3365" t="s">
        <v>845</v>
      </c>
      <c r="Q3365">
        <v>37.880000000000003</v>
      </c>
      <c r="R3365">
        <v>2</v>
      </c>
      <c r="S3365">
        <v>0</v>
      </c>
      <c r="T3365" s="16">
        <v>18.940000000000001</v>
      </c>
    </row>
    <row r="3366" spans="1:20" x14ac:dyDescent="0.3">
      <c r="A3366" t="s">
        <v>7003</v>
      </c>
      <c r="B3366" s="1">
        <v>42567</v>
      </c>
      <c r="C3366" s="1">
        <v>42569</v>
      </c>
      <c r="D3366" t="s">
        <v>446</v>
      </c>
      <c r="E3366" t="s">
        <v>4339</v>
      </c>
      <c r="F3366" t="s">
        <v>4340</v>
      </c>
      <c r="G3366" t="s">
        <v>464</v>
      </c>
      <c r="H3366" t="s">
        <v>450</v>
      </c>
      <c r="I3366" t="s">
        <v>607</v>
      </c>
      <c r="J3366" t="s">
        <v>527</v>
      </c>
      <c r="K3366">
        <v>77036</v>
      </c>
      <c r="L3366" t="s">
        <v>528</v>
      </c>
      <c r="M3366" t="s">
        <v>3317</v>
      </c>
      <c r="N3366" t="s">
        <v>455</v>
      </c>
      <c r="O3366" t="s">
        <v>488</v>
      </c>
      <c r="P3366" t="s">
        <v>1348</v>
      </c>
      <c r="Q3366">
        <v>9.5519999999999996</v>
      </c>
      <c r="R3366">
        <v>3</v>
      </c>
      <c r="S3366">
        <v>0.6</v>
      </c>
      <c r="T3366" s="16">
        <v>-3.8207999999999984</v>
      </c>
    </row>
    <row r="3367" spans="1:20" x14ac:dyDescent="0.3">
      <c r="A3367" t="s">
        <v>7004</v>
      </c>
      <c r="B3367" s="1">
        <v>41670</v>
      </c>
      <c r="C3367" s="1">
        <v>41672</v>
      </c>
      <c r="D3367" t="s">
        <v>611</v>
      </c>
      <c r="E3367" t="s">
        <v>7005</v>
      </c>
      <c r="F3367" t="s">
        <v>7006</v>
      </c>
      <c r="G3367" t="s">
        <v>449</v>
      </c>
      <c r="H3367" t="s">
        <v>450</v>
      </c>
      <c r="I3367" t="s">
        <v>2544</v>
      </c>
      <c r="J3367" t="s">
        <v>466</v>
      </c>
      <c r="K3367">
        <v>92691</v>
      </c>
      <c r="L3367" t="s">
        <v>467</v>
      </c>
      <c r="M3367" t="s">
        <v>4849</v>
      </c>
      <c r="N3367" t="s">
        <v>455</v>
      </c>
      <c r="O3367" t="s">
        <v>456</v>
      </c>
      <c r="P3367" t="s">
        <v>4850</v>
      </c>
      <c r="Q3367">
        <v>290.666</v>
      </c>
      <c r="R3367">
        <v>2</v>
      </c>
      <c r="S3367">
        <v>0.15</v>
      </c>
      <c r="T3367" s="16">
        <v>3.4195999999999884</v>
      </c>
    </row>
    <row r="3368" spans="1:20" x14ac:dyDescent="0.3">
      <c r="A3368" t="s">
        <v>7007</v>
      </c>
      <c r="B3368" s="1">
        <v>41829</v>
      </c>
      <c r="C3368" s="1">
        <v>41835</v>
      </c>
      <c r="D3368" t="s">
        <v>473</v>
      </c>
      <c r="E3368" t="s">
        <v>3034</v>
      </c>
      <c r="F3368" t="s">
        <v>3035</v>
      </c>
      <c r="G3368" t="s">
        <v>464</v>
      </c>
      <c r="H3368" t="s">
        <v>450</v>
      </c>
      <c r="I3368" t="s">
        <v>1240</v>
      </c>
      <c r="J3368" t="s">
        <v>527</v>
      </c>
      <c r="K3368">
        <v>75217</v>
      </c>
      <c r="L3368" t="s">
        <v>528</v>
      </c>
      <c r="M3368" t="s">
        <v>4064</v>
      </c>
      <c r="N3368" t="s">
        <v>469</v>
      </c>
      <c r="O3368" t="s">
        <v>513</v>
      </c>
      <c r="P3368" t="s">
        <v>4065</v>
      </c>
      <c r="Q3368">
        <v>10.368000000000002</v>
      </c>
      <c r="R3368">
        <v>2</v>
      </c>
      <c r="S3368">
        <v>0.2</v>
      </c>
      <c r="T3368" s="16">
        <v>3.6288</v>
      </c>
    </row>
    <row r="3369" spans="1:20" x14ac:dyDescent="0.3">
      <c r="A3369" t="s">
        <v>7007</v>
      </c>
      <c r="B3369" s="1">
        <v>41829</v>
      </c>
      <c r="C3369" s="1">
        <v>41835</v>
      </c>
      <c r="D3369" t="s">
        <v>473</v>
      </c>
      <c r="E3369" t="s">
        <v>3034</v>
      </c>
      <c r="F3369" t="s">
        <v>3035</v>
      </c>
      <c r="G3369" t="s">
        <v>464</v>
      </c>
      <c r="H3369" t="s">
        <v>450</v>
      </c>
      <c r="I3369" t="s">
        <v>1240</v>
      </c>
      <c r="J3369" t="s">
        <v>527</v>
      </c>
      <c r="K3369">
        <v>75217</v>
      </c>
      <c r="L3369" t="s">
        <v>528</v>
      </c>
      <c r="M3369" t="s">
        <v>5998</v>
      </c>
      <c r="N3369" t="s">
        <v>469</v>
      </c>
      <c r="O3369" t="s">
        <v>513</v>
      </c>
      <c r="P3369" t="s">
        <v>5999</v>
      </c>
      <c r="Q3369">
        <v>14.352000000000002</v>
      </c>
      <c r="R3369">
        <v>3</v>
      </c>
      <c r="S3369">
        <v>0.2</v>
      </c>
      <c r="T3369" s="16">
        <v>4.4849999999999994</v>
      </c>
    </row>
    <row r="3370" spans="1:20" x14ac:dyDescent="0.3">
      <c r="A3370" t="s">
        <v>7008</v>
      </c>
      <c r="B3370" s="1">
        <v>42329</v>
      </c>
      <c r="C3370" s="1">
        <v>42333</v>
      </c>
      <c r="D3370" t="s">
        <v>473</v>
      </c>
      <c r="E3370" t="s">
        <v>4708</v>
      </c>
      <c r="F3370" t="s">
        <v>4709</v>
      </c>
      <c r="G3370" t="s">
        <v>449</v>
      </c>
      <c r="H3370" t="s">
        <v>450</v>
      </c>
      <c r="I3370" t="s">
        <v>1818</v>
      </c>
      <c r="J3370" t="s">
        <v>1819</v>
      </c>
      <c r="K3370">
        <v>89115</v>
      </c>
      <c r="L3370" t="s">
        <v>467</v>
      </c>
      <c r="M3370" t="s">
        <v>7009</v>
      </c>
      <c r="N3370" t="s">
        <v>455</v>
      </c>
      <c r="O3370" t="s">
        <v>456</v>
      </c>
      <c r="P3370" t="s">
        <v>7010</v>
      </c>
      <c r="Q3370">
        <v>141.96</v>
      </c>
      <c r="R3370">
        <v>2</v>
      </c>
      <c r="S3370">
        <v>0</v>
      </c>
      <c r="T3370" s="16">
        <v>41.168399999999991</v>
      </c>
    </row>
    <row r="3371" spans="1:20" x14ac:dyDescent="0.3">
      <c r="A3371" t="s">
        <v>7008</v>
      </c>
      <c r="B3371" s="1">
        <v>42329</v>
      </c>
      <c r="C3371" s="1">
        <v>42333</v>
      </c>
      <c r="D3371" t="s">
        <v>473</v>
      </c>
      <c r="E3371" t="s">
        <v>4708</v>
      </c>
      <c r="F3371" t="s">
        <v>4709</v>
      </c>
      <c r="G3371" t="s">
        <v>449</v>
      </c>
      <c r="H3371" t="s">
        <v>450</v>
      </c>
      <c r="I3371" t="s">
        <v>1818</v>
      </c>
      <c r="J3371" t="s">
        <v>1819</v>
      </c>
      <c r="K3371">
        <v>89115</v>
      </c>
      <c r="L3371" t="s">
        <v>467</v>
      </c>
      <c r="M3371" t="s">
        <v>1769</v>
      </c>
      <c r="N3371" t="s">
        <v>469</v>
      </c>
      <c r="O3371" t="s">
        <v>498</v>
      </c>
      <c r="P3371" t="s">
        <v>1770</v>
      </c>
      <c r="Q3371">
        <v>66.048000000000002</v>
      </c>
      <c r="R3371">
        <v>4</v>
      </c>
      <c r="S3371">
        <v>0.2</v>
      </c>
      <c r="T3371" s="16">
        <v>23.116799999999998</v>
      </c>
    </row>
    <row r="3372" spans="1:20" x14ac:dyDescent="0.3">
      <c r="A3372" t="s">
        <v>7011</v>
      </c>
      <c r="B3372" s="1">
        <v>42454</v>
      </c>
      <c r="C3372" s="1">
        <v>42454</v>
      </c>
      <c r="D3372" t="s">
        <v>1716</v>
      </c>
      <c r="E3372" t="s">
        <v>4714</v>
      </c>
      <c r="F3372" t="s">
        <v>4715</v>
      </c>
      <c r="G3372" t="s">
        <v>449</v>
      </c>
      <c r="H3372" t="s">
        <v>450</v>
      </c>
      <c r="I3372" t="s">
        <v>2007</v>
      </c>
      <c r="J3372" t="s">
        <v>1073</v>
      </c>
      <c r="K3372">
        <v>73071</v>
      </c>
      <c r="L3372" t="s">
        <v>528</v>
      </c>
      <c r="M3372" t="s">
        <v>1332</v>
      </c>
      <c r="N3372" t="s">
        <v>494</v>
      </c>
      <c r="O3372" t="s">
        <v>584</v>
      </c>
      <c r="P3372" t="s">
        <v>1333</v>
      </c>
      <c r="Q3372">
        <v>1287.45</v>
      </c>
      <c r="R3372">
        <v>5</v>
      </c>
      <c r="S3372">
        <v>0</v>
      </c>
      <c r="T3372" s="16">
        <v>244.61549999999988</v>
      </c>
    </row>
    <row r="3373" spans="1:20" x14ac:dyDescent="0.3">
      <c r="A3373" t="s">
        <v>7012</v>
      </c>
      <c r="B3373" s="1">
        <v>43001</v>
      </c>
      <c r="C3373" s="1">
        <v>43008</v>
      </c>
      <c r="D3373" t="s">
        <v>473</v>
      </c>
      <c r="E3373" t="s">
        <v>1230</v>
      </c>
      <c r="F3373" t="s">
        <v>1231</v>
      </c>
      <c r="G3373" t="s">
        <v>449</v>
      </c>
      <c r="H3373" t="s">
        <v>450</v>
      </c>
      <c r="I3373" t="s">
        <v>550</v>
      </c>
      <c r="J3373" t="s">
        <v>466</v>
      </c>
      <c r="K3373">
        <v>94122</v>
      </c>
      <c r="L3373" t="s">
        <v>467</v>
      </c>
      <c r="M3373" t="s">
        <v>4241</v>
      </c>
      <c r="N3373" t="s">
        <v>469</v>
      </c>
      <c r="O3373" t="s">
        <v>498</v>
      </c>
      <c r="P3373" t="s">
        <v>4242</v>
      </c>
      <c r="Q3373">
        <v>25.824000000000002</v>
      </c>
      <c r="R3373">
        <v>6</v>
      </c>
      <c r="S3373">
        <v>0.2</v>
      </c>
      <c r="T3373" s="16">
        <v>9.0383999999999993</v>
      </c>
    </row>
    <row r="3374" spans="1:20" x14ac:dyDescent="0.3">
      <c r="A3374" t="s">
        <v>7012</v>
      </c>
      <c r="B3374" s="1">
        <v>43001</v>
      </c>
      <c r="C3374" s="1">
        <v>43008</v>
      </c>
      <c r="D3374" t="s">
        <v>473</v>
      </c>
      <c r="E3374" t="s">
        <v>1230</v>
      </c>
      <c r="F3374" t="s">
        <v>1231</v>
      </c>
      <c r="G3374" t="s">
        <v>449</v>
      </c>
      <c r="H3374" t="s">
        <v>450</v>
      </c>
      <c r="I3374" t="s">
        <v>550</v>
      </c>
      <c r="J3374" t="s">
        <v>466</v>
      </c>
      <c r="K3374">
        <v>94122</v>
      </c>
      <c r="L3374" t="s">
        <v>467</v>
      </c>
      <c r="M3374" t="s">
        <v>6376</v>
      </c>
      <c r="N3374" t="s">
        <v>469</v>
      </c>
      <c r="O3374" t="s">
        <v>501</v>
      </c>
      <c r="P3374" t="s">
        <v>6377</v>
      </c>
      <c r="Q3374">
        <v>160.96</v>
      </c>
      <c r="R3374">
        <v>2</v>
      </c>
      <c r="S3374">
        <v>0</v>
      </c>
      <c r="T3374" s="16">
        <v>48.287999999999997</v>
      </c>
    </row>
    <row r="3375" spans="1:20" x14ac:dyDescent="0.3">
      <c r="A3375" t="s">
        <v>7013</v>
      </c>
      <c r="B3375" s="1">
        <v>42342</v>
      </c>
      <c r="C3375" s="1">
        <v>42348</v>
      </c>
      <c r="D3375" t="s">
        <v>473</v>
      </c>
      <c r="E3375" t="s">
        <v>474</v>
      </c>
      <c r="F3375" t="s">
        <v>475</v>
      </c>
      <c r="G3375" t="s">
        <v>449</v>
      </c>
      <c r="H3375" t="s">
        <v>450</v>
      </c>
      <c r="I3375" t="s">
        <v>6534</v>
      </c>
      <c r="J3375" t="s">
        <v>690</v>
      </c>
      <c r="K3375">
        <v>11550</v>
      </c>
      <c r="L3375" t="s">
        <v>571</v>
      </c>
      <c r="M3375" t="s">
        <v>6590</v>
      </c>
      <c r="N3375" t="s">
        <v>455</v>
      </c>
      <c r="O3375" t="s">
        <v>488</v>
      </c>
      <c r="P3375" t="s">
        <v>6591</v>
      </c>
      <c r="Q3375">
        <v>28.44</v>
      </c>
      <c r="R3375">
        <v>3</v>
      </c>
      <c r="S3375">
        <v>0</v>
      </c>
      <c r="T3375" s="16">
        <v>11.376000000000001</v>
      </c>
    </row>
    <row r="3376" spans="1:20" x14ac:dyDescent="0.3">
      <c r="A3376" t="s">
        <v>7013</v>
      </c>
      <c r="B3376" s="1">
        <v>42342</v>
      </c>
      <c r="C3376" s="1">
        <v>42348</v>
      </c>
      <c r="D3376" t="s">
        <v>473</v>
      </c>
      <c r="E3376" t="s">
        <v>474</v>
      </c>
      <c r="F3376" t="s">
        <v>475</v>
      </c>
      <c r="G3376" t="s">
        <v>449</v>
      </c>
      <c r="H3376" t="s">
        <v>450</v>
      </c>
      <c r="I3376" t="s">
        <v>6534</v>
      </c>
      <c r="J3376" t="s">
        <v>690</v>
      </c>
      <c r="K3376">
        <v>11550</v>
      </c>
      <c r="L3376" t="s">
        <v>571</v>
      </c>
      <c r="M3376" t="s">
        <v>1976</v>
      </c>
      <c r="N3376" t="s">
        <v>455</v>
      </c>
      <c r="O3376" t="s">
        <v>459</v>
      </c>
      <c r="P3376" t="s">
        <v>1977</v>
      </c>
      <c r="Q3376">
        <v>364.41</v>
      </c>
      <c r="R3376">
        <v>5</v>
      </c>
      <c r="S3376">
        <v>0.1</v>
      </c>
      <c r="T3376" s="16">
        <v>8.0980000000000203</v>
      </c>
    </row>
    <row r="3377" spans="1:20" x14ac:dyDescent="0.3">
      <c r="A3377" t="s">
        <v>7013</v>
      </c>
      <c r="B3377" s="1">
        <v>42342</v>
      </c>
      <c r="C3377" s="1">
        <v>42348</v>
      </c>
      <c r="D3377" t="s">
        <v>473</v>
      </c>
      <c r="E3377" t="s">
        <v>474</v>
      </c>
      <c r="F3377" t="s">
        <v>475</v>
      </c>
      <c r="G3377" t="s">
        <v>449</v>
      </c>
      <c r="H3377" t="s">
        <v>450</v>
      </c>
      <c r="I3377" t="s">
        <v>6534</v>
      </c>
      <c r="J3377" t="s">
        <v>690</v>
      </c>
      <c r="K3377">
        <v>11550</v>
      </c>
      <c r="L3377" t="s">
        <v>571</v>
      </c>
      <c r="M3377" t="s">
        <v>2110</v>
      </c>
      <c r="N3377" t="s">
        <v>494</v>
      </c>
      <c r="O3377" t="s">
        <v>495</v>
      </c>
      <c r="P3377" t="s">
        <v>2111</v>
      </c>
      <c r="Q3377">
        <v>39.96</v>
      </c>
      <c r="R3377">
        <v>4</v>
      </c>
      <c r="S3377">
        <v>0</v>
      </c>
      <c r="T3377" s="16">
        <v>10.389600000000002</v>
      </c>
    </row>
    <row r="3378" spans="1:20" x14ac:dyDescent="0.3">
      <c r="A3378" t="s">
        <v>7013</v>
      </c>
      <c r="B3378" s="1">
        <v>42342</v>
      </c>
      <c r="C3378" s="1">
        <v>42348</v>
      </c>
      <c r="D3378" t="s">
        <v>473</v>
      </c>
      <c r="E3378" t="s">
        <v>474</v>
      </c>
      <c r="F3378" t="s">
        <v>475</v>
      </c>
      <c r="G3378" t="s">
        <v>449</v>
      </c>
      <c r="H3378" t="s">
        <v>450</v>
      </c>
      <c r="I3378" t="s">
        <v>6534</v>
      </c>
      <c r="J3378" t="s">
        <v>690</v>
      </c>
      <c r="K3378">
        <v>11550</v>
      </c>
      <c r="L3378" t="s">
        <v>571</v>
      </c>
      <c r="M3378" t="s">
        <v>1368</v>
      </c>
      <c r="N3378" t="s">
        <v>455</v>
      </c>
      <c r="O3378" t="s">
        <v>459</v>
      </c>
      <c r="P3378" t="s">
        <v>1369</v>
      </c>
      <c r="Q3378">
        <v>361.76400000000001</v>
      </c>
      <c r="R3378">
        <v>2</v>
      </c>
      <c r="S3378">
        <v>0.1</v>
      </c>
      <c r="T3378" s="16">
        <v>68.333200000000005</v>
      </c>
    </row>
    <row r="3379" spans="1:20" x14ac:dyDescent="0.3">
      <c r="A3379" t="s">
        <v>7014</v>
      </c>
      <c r="B3379" s="1">
        <v>42675</v>
      </c>
      <c r="C3379" s="1">
        <v>42678</v>
      </c>
      <c r="D3379" t="s">
        <v>611</v>
      </c>
      <c r="E3379" t="s">
        <v>7015</v>
      </c>
      <c r="F3379" t="s">
        <v>7016</v>
      </c>
      <c r="G3379" t="s">
        <v>464</v>
      </c>
      <c r="H3379" t="s">
        <v>450</v>
      </c>
      <c r="I3379" t="s">
        <v>7017</v>
      </c>
      <c r="J3379" t="s">
        <v>527</v>
      </c>
      <c r="K3379">
        <v>77301</v>
      </c>
      <c r="L3379" t="s">
        <v>528</v>
      </c>
      <c r="M3379" t="s">
        <v>4446</v>
      </c>
      <c r="N3379" t="s">
        <v>469</v>
      </c>
      <c r="O3379" t="s">
        <v>482</v>
      </c>
      <c r="P3379" t="s">
        <v>7018</v>
      </c>
      <c r="Q3379">
        <v>111.67200000000001</v>
      </c>
      <c r="R3379">
        <v>9</v>
      </c>
      <c r="S3379">
        <v>0.2</v>
      </c>
      <c r="T3379" s="16">
        <v>6.9794999999999909</v>
      </c>
    </row>
    <row r="3380" spans="1:20" x14ac:dyDescent="0.3">
      <c r="A3380" t="s">
        <v>7019</v>
      </c>
      <c r="B3380" s="1">
        <v>42811</v>
      </c>
      <c r="C3380" s="1">
        <v>42815</v>
      </c>
      <c r="D3380" t="s">
        <v>473</v>
      </c>
      <c r="E3380" t="s">
        <v>1955</v>
      </c>
      <c r="F3380" t="s">
        <v>1956</v>
      </c>
      <c r="G3380" t="s">
        <v>525</v>
      </c>
      <c r="H3380" t="s">
        <v>450</v>
      </c>
      <c r="I3380" t="s">
        <v>607</v>
      </c>
      <c r="J3380" t="s">
        <v>527</v>
      </c>
      <c r="K3380">
        <v>77095</v>
      </c>
      <c r="L3380" t="s">
        <v>528</v>
      </c>
      <c r="M3380" t="s">
        <v>6366</v>
      </c>
      <c r="N3380" t="s">
        <v>469</v>
      </c>
      <c r="O3380" t="s">
        <v>498</v>
      </c>
      <c r="P3380" t="s">
        <v>6367</v>
      </c>
      <c r="Q3380">
        <v>13.775999999999996</v>
      </c>
      <c r="R3380">
        <v>6</v>
      </c>
      <c r="S3380">
        <v>0.8</v>
      </c>
      <c r="T3380" s="16">
        <v>-22.04160000000001</v>
      </c>
    </row>
    <row r="3381" spans="1:20" x14ac:dyDescent="0.3">
      <c r="A3381" t="s">
        <v>7019</v>
      </c>
      <c r="B3381" s="1">
        <v>42811</v>
      </c>
      <c r="C3381" s="1">
        <v>42815</v>
      </c>
      <c r="D3381" t="s">
        <v>473</v>
      </c>
      <c r="E3381" t="s">
        <v>1955</v>
      </c>
      <c r="F3381" t="s">
        <v>1956</v>
      </c>
      <c r="G3381" t="s">
        <v>525</v>
      </c>
      <c r="H3381" t="s">
        <v>450</v>
      </c>
      <c r="I3381" t="s">
        <v>607</v>
      </c>
      <c r="J3381" t="s">
        <v>527</v>
      </c>
      <c r="K3381">
        <v>77095</v>
      </c>
      <c r="L3381" t="s">
        <v>528</v>
      </c>
      <c r="M3381" t="s">
        <v>7020</v>
      </c>
      <c r="N3381" t="s">
        <v>469</v>
      </c>
      <c r="O3381" t="s">
        <v>513</v>
      </c>
      <c r="P3381" t="s">
        <v>7021</v>
      </c>
      <c r="Q3381">
        <v>10.272000000000002</v>
      </c>
      <c r="R3381">
        <v>3</v>
      </c>
      <c r="S3381">
        <v>0.2</v>
      </c>
      <c r="T3381" s="16">
        <v>3.2099999999999982</v>
      </c>
    </row>
    <row r="3382" spans="1:20" x14ac:dyDescent="0.3">
      <c r="A3382" t="s">
        <v>7022</v>
      </c>
      <c r="B3382" s="1">
        <v>43062</v>
      </c>
      <c r="C3382" s="1">
        <v>43063</v>
      </c>
      <c r="D3382" t="s">
        <v>611</v>
      </c>
      <c r="E3382" t="s">
        <v>1668</v>
      </c>
      <c r="F3382" t="s">
        <v>1669</v>
      </c>
      <c r="G3382" t="s">
        <v>449</v>
      </c>
      <c r="H3382" t="s">
        <v>450</v>
      </c>
      <c r="I3382" t="s">
        <v>569</v>
      </c>
      <c r="J3382" t="s">
        <v>570</v>
      </c>
      <c r="K3382">
        <v>19120</v>
      </c>
      <c r="L3382" t="s">
        <v>571</v>
      </c>
      <c r="M3382" t="s">
        <v>7023</v>
      </c>
      <c r="N3382" t="s">
        <v>455</v>
      </c>
      <c r="O3382" t="s">
        <v>488</v>
      </c>
      <c r="P3382" t="s">
        <v>7024</v>
      </c>
      <c r="Q3382">
        <v>24.048000000000002</v>
      </c>
      <c r="R3382">
        <v>9</v>
      </c>
      <c r="S3382">
        <v>0.2</v>
      </c>
      <c r="T3382" s="16">
        <v>7.2144000000000013</v>
      </c>
    </row>
    <row r="3383" spans="1:20" x14ac:dyDescent="0.3">
      <c r="A3383" t="s">
        <v>7025</v>
      </c>
      <c r="B3383" s="1">
        <v>42974</v>
      </c>
      <c r="C3383" s="1">
        <v>42977</v>
      </c>
      <c r="D3383" t="s">
        <v>611</v>
      </c>
      <c r="E3383" t="s">
        <v>3859</v>
      </c>
      <c r="F3383" t="s">
        <v>3860</v>
      </c>
      <c r="G3383" t="s">
        <v>464</v>
      </c>
      <c r="H3383" t="s">
        <v>450</v>
      </c>
      <c r="I3383" t="s">
        <v>1325</v>
      </c>
      <c r="J3383" t="s">
        <v>477</v>
      </c>
      <c r="K3383">
        <v>33614</v>
      </c>
      <c r="L3383" t="s">
        <v>453</v>
      </c>
      <c r="M3383" t="s">
        <v>1012</v>
      </c>
      <c r="N3383" t="s">
        <v>469</v>
      </c>
      <c r="O3383" t="s">
        <v>596</v>
      </c>
      <c r="P3383" t="s">
        <v>1013</v>
      </c>
      <c r="Q3383">
        <v>2.8960000000000004</v>
      </c>
      <c r="R3383">
        <v>1</v>
      </c>
      <c r="S3383">
        <v>0.2</v>
      </c>
      <c r="T3383" s="16">
        <v>0.97739999999999994</v>
      </c>
    </row>
    <row r="3384" spans="1:20" x14ac:dyDescent="0.3">
      <c r="A3384" t="s">
        <v>7026</v>
      </c>
      <c r="B3384" s="1">
        <v>42342</v>
      </c>
      <c r="C3384" s="1">
        <v>42347</v>
      </c>
      <c r="D3384" t="s">
        <v>446</v>
      </c>
      <c r="E3384" t="s">
        <v>3187</v>
      </c>
      <c r="F3384" t="s">
        <v>3188</v>
      </c>
      <c r="G3384" t="s">
        <v>449</v>
      </c>
      <c r="H3384" t="s">
        <v>450</v>
      </c>
      <c r="I3384" t="s">
        <v>689</v>
      </c>
      <c r="J3384" t="s">
        <v>690</v>
      </c>
      <c r="K3384">
        <v>10035</v>
      </c>
      <c r="L3384" t="s">
        <v>571</v>
      </c>
      <c r="M3384" t="s">
        <v>5773</v>
      </c>
      <c r="N3384" t="s">
        <v>469</v>
      </c>
      <c r="O3384" t="s">
        <v>596</v>
      </c>
      <c r="P3384" t="s">
        <v>5774</v>
      </c>
      <c r="Q3384">
        <v>17.940000000000001</v>
      </c>
      <c r="R3384">
        <v>3</v>
      </c>
      <c r="S3384">
        <v>0</v>
      </c>
      <c r="T3384" s="16">
        <v>8.7906000000000013</v>
      </c>
    </row>
    <row r="3385" spans="1:20" x14ac:dyDescent="0.3">
      <c r="A3385" t="s">
        <v>7026</v>
      </c>
      <c r="B3385" s="1">
        <v>42342</v>
      </c>
      <c r="C3385" s="1">
        <v>42347</v>
      </c>
      <c r="D3385" t="s">
        <v>446</v>
      </c>
      <c r="E3385" t="s">
        <v>3187</v>
      </c>
      <c r="F3385" t="s">
        <v>3188</v>
      </c>
      <c r="G3385" t="s">
        <v>449</v>
      </c>
      <c r="H3385" t="s">
        <v>450</v>
      </c>
      <c r="I3385" t="s">
        <v>689</v>
      </c>
      <c r="J3385" t="s">
        <v>690</v>
      </c>
      <c r="K3385">
        <v>10035</v>
      </c>
      <c r="L3385" t="s">
        <v>571</v>
      </c>
      <c r="M3385" t="s">
        <v>7027</v>
      </c>
      <c r="N3385" t="s">
        <v>455</v>
      </c>
      <c r="O3385" t="s">
        <v>459</v>
      </c>
      <c r="P3385" t="s">
        <v>7028</v>
      </c>
      <c r="Q3385">
        <v>384.17399999999998</v>
      </c>
      <c r="R3385">
        <v>7</v>
      </c>
      <c r="S3385">
        <v>0.1</v>
      </c>
      <c r="T3385" s="16">
        <v>29.880199999999981</v>
      </c>
    </row>
    <row r="3386" spans="1:20" x14ac:dyDescent="0.3">
      <c r="A3386" t="s">
        <v>7026</v>
      </c>
      <c r="B3386" s="1">
        <v>42342</v>
      </c>
      <c r="C3386" s="1">
        <v>42347</v>
      </c>
      <c r="D3386" t="s">
        <v>446</v>
      </c>
      <c r="E3386" t="s">
        <v>3187</v>
      </c>
      <c r="F3386" t="s">
        <v>3188</v>
      </c>
      <c r="G3386" t="s">
        <v>449</v>
      </c>
      <c r="H3386" t="s">
        <v>450</v>
      </c>
      <c r="I3386" t="s">
        <v>689</v>
      </c>
      <c r="J3386" t="s">
        <v>690</v>
      </c>
      <c r="K3386">
        <v>10035</v>
      </c>
      <c r="L3386" t="s">
        <v>571</v>
      </c>
      <c r="M3386" t="s">
        <v>3947</v>
      </c>
      <c r="N3386" t="s">
        <v>494</v>
      </c>
      <c r="O3386" t="s">
        <v>495</v>
      </c>
      <c r="P3386" t="s">
        <v>3948</v>
      </c>
      <c r="Q3386">
        <v>1799.75</v>
      </c>
      <c r="R3386">
        <v>5</v>
      </c>
      <c r="S3386">
        <v>0</v>
      </c>
      <c r="T3386" s="16">
        <v>539.92499999999995</v>
      </c>
    </row>
    <row r="3387" spans="1:20" x14ac:dyDescent="0.3">
      <c r="A3387" t="s">
        <v>7029</v>
      </c>
      <c r="B3387" s="1">
        <v>43015</v>
      </c>
      <c r="C3387" s="1">
        <v>43019</v>
      </c>
      <c r="D3387" t="s">
        <v>473</v>
      </c>
      <c r="E3387" t="s">
        <v>6360</v>
      </c>
      <c r="F3387" t="s">
        <v>6361</v>
      </c>
      <c r="G3387" t="s">
        <v>525</v>
      </c>
      <c r="H3387" t="s">
        <v>450</v>
      </c>
      <c r="I3387" t="s">
        <v>890</v>
      </c>
      <c r="J3387" t="s">
        <v>511</v>
      </c>
      <c r="K3387">
        <v>28205</v>
      </c>
      <c r="L3387" t="s">
        <v>453</v>
      </c>
      <c r="M3387" t="s">
        <v>1441</v>
      </c>
      <c r="N3387" t="s">
        <v>469</v>
      </c>
      <c r="O3387" t="s">
        <v>482</v>
      </c>
      <c r="P3387" t="s">
        <v>1442</v>
      </c>
      <c r="Q3387">
        <v>580.67200000000003</v>
      </c>
      <c r="R3387">
        <v>4</v>
      </c>
      <c r="S3387">
        <v>0.2</v>
      </c>
      <c r="T3387" s="16">
        <v>65.325599999999895</v>
      </c>
    </row>
    <row r="3388" spans="1:20" x14ac:dyDescent="0.3">
      <c r="A3388" t="s">
        <v>7029</v>
      </c>
      <c r="B3388" s="1">
        <v>43015</v>
      </c>
      <c r="C3388" s="1">
        <v>43019</v>
      </c>
      <c r="D3388" t="s">
        <v>473</v>
      </c>
      <c r="E3388" t="s">
        <v>6360</v>
      </c>
      <c r="F3388" t="s">
        <v>6361</v>
      </c>
      <c r="G3388" t="s">
        <v>525</v>
      </c>
      <c r="H3388" t="s">
        <v>450</v>
      </c>
      <c r="I3388" t="s">
        <v>890</v>
      </c>
      <c r="J3388" t="s">
        <v>511</v>
      </c>
      <c r="K3388">
        <v>28205</v>
      </c>
      <c r="L3388" t="s">
        <v>453</v>
      </c>
      <c r="M3388" t="s">
        <v>2564</v>
      </c>
      <c r="N3388" t="s">
        <v>469</v>
      </c>
      <c r="O3388" t="s">
        <v>692</v>
      </c>
      <c r="P3388" t="s">
        <v>986</v>
      </c>
      <c r="Q3388">
        <v>18.936</v>
      </c>
      <c r="R3388">
        <v>3</v>
      </c>
      <c r="S3388">
        <v>0.2</v>
      </c>
      <c r="T3388" s="16">
        <v>5.9174999999999986</v>
      </c>
    </row>
    <row r="3389" spans="1:20" x14ac:dyDescent="0.3">
      <c r="A3389" t="s">
        <v>7029</v>
      </c>
      <c r="B3389" s="1">
        <v>43015</v>
      </c>
      <c r="C3389" s="1">
        <v>43019</v>
      </c>
      <c r="D3389" t="s">
        <v>473</v>
      </c>
      <c r="E3389" t="s">
        <v>6360</v>
      </c>
      <c r="F3389" t="s">
        <v>6361</v>
      </c>
      <c r="G3389" t="s">
        <v>525</v>
      </c>
      <c r="H3389" t="s">
        <v>450</v>
      </c>
      <c r="I3389" t="s">
        <v>890</v>
      </c>
      <c r="J3389" t="s">
        <v>511</v>
      </c>
      <c r="K3389">
        <v>28205</v>
      </c>
      <c r="L3389" t="s">
        <v>453</v>
      </c>
      <c r="M3389" t="s">
        <v>3830</v>
      </c>
      <c r="N3389" t="s">
        <v>494</v>
      </c>
      <c r="O3389" t="s">
        <v>495</v>
      </c>
      <c r="P3389" t="s">
        <v>3831</v>
      </c>
      <c r="Q3389">
        <v>222.38400000000001</v>
      </c>
      <c r="R3389">
        <v>2</v>
      </c>
      <c r="S3389">
        <v>0.2</v>
      </c>
      <c r="T3389" s="16">
        <v>16.678799999999995</v>
      </c>
    </row>
    <row r="3390" spans="1:20" x14ac:dyDescent="0.3">
      <c r="A3390" t="s">
        <v>7029</v>
      </c>
      <c r="B3390" s="1">
        <v>43015</v>
      </c>
      <c r="C3390" s="1">
        <v>43019</v>
      </c>
      <c r="D3390" t="s">
        <v>473</v>
      </c>
      <c r="E3390" t="s">
        <v>6360</v>
      </c>
      <c r="F3390" t="s">
        <v>6361</v>
      </c>
      <c r="G3390" t="s">
        <v>525</v>
      </c>
      <c r="H3390" t="s">
        <v>450</v>
      </c>
      <c r="I3390" t="s">
        <v>890</v>
      </c>
      <c r="J3390" t="s">
        <v>511</v>
      </c>
      <c r="K3390">
        <v>28205</v>
      </c>
      <c r="L3390" t="s">
        <v>453</v>
      </c>
      <c r="M3390" t="s">
        <v>3974</v>
      </c>
      <c r="N3390" t="s">
        <v>469</v>
      </c>
      <c r="O3390" t="s">
        <v>498</v>
      </c>
      <c r="P3390" t="s">
        <v>3975</v>
      </c>
      <c r="Q3390">
        <v>50.454000000000015</v>
      </c>
      <c r="R3390">
        <v>6</v>
      </c>
      <c r="S3390">
        <v>0.7</v>
      </c>
      <c r="T3390" s="16">
        <v>-33.635999999999996</v>
      </c>
    </row>
    <row r="3391" spans="1:20" x14ac:dyDescent="0.3">
      <c r="A3391" t="s">
        <v>7029</v>
      </c>
      <c r="B3391" s="1">
        <v>43015</v>
      </c>
      <c r="C3391" s="1">
        <v>43019</v>
      </c>
      <c r="D3391" t="s">
        <v>473</v>
      </c>
      <c r="E3391" t="s">
        <v>6360</v>
      </c>
      <c r="F3391" t="s">
        <v>6361</v>
      </c>
      <c r="G3391" t="s">
        <v>525</v>
      </c>
      <c r="H3391" t="s">
        <v>450</v>
      </c>
      <c r="I3391" t="s">
        <v>890</v>
      </c>
      <c r="J3391" t="s">
        <v>511</v>
      </c>
      <c r="K3391">
        <v>28205</v>
      </c>
      <c r="L3391" t="s">
        <v>453</v>
      </c>
      <c r="M3391" t="s">
        <v>4254</v>
      </c>
      <c r="N3391" t="s">
        <v>455</v>
      </c>
      <c r="O3391" t="s">
        <v>479</v>
      </c>
      <c r="P3391" t="s">
        <v>3705</v>
      </c>
      <c r="Q3391">
        <v>154.76400000000001</v>
      </c>
      <c r="R3391">
        <v>3</v>
      </c>
      <c r="S3391">
        <v>0.4</v>
      </c>
      <c r="T3391" s="16">
        <v>-36.11160000000001</v>
      </c>
    </row>
    <row r="3392" spans="1:20" x14ac:dyDescent="0.3">
      <c r="A3392" t="s">
        <v>7030</v>
      </c>
      <c r="B3392" s="1">
        <v>42819</v>
      </c>
      <c r="C3392" s="1">
        <v>42824</v>
      </c>
      <c r="D3392" t="s">
        <v>446</v>
      </c>
      <c r="E3392" t="s">
        <v>5175</v>
      </c>
      <c r="F3392" t="s">
        <v>5176</v>
      </c>
      <c r="G3392" t="s">
        <v>449</v>
      </c>
      <c r="H3392" t="s">
        <v>450</v>
      </c>
      <c r="I3392" t="s">
        <v>1240</v>
      </c>
      <c r="J3392" t="s">
        <v>527</v>
      </c>
      <c r="K3392">
        <v>75081</v>
      </c>
      <c r="L3392" t="s">
        <v>528</v>
      </c>
      <c r="M3392" t="s">
        <v>6413</v>
      </c>
      <c r="N3392" t="s">
        <v>469</v>
      </c>
      <c r="O3392" t="s">
        <v>513</v>
      </c>
      <c r="P3392" t="s">
        <v>6414</v>
      </c>
      <c r="Q3392">
        <v>6.8480000000000008</v>
      </c>
      <c r="R3392">
        <v>2</v>
      </c>
      <c r="S3392">
        <v>0.2</v>
      </c>
      <c r="T3392" s="16">
        <v>2.1399999999999992</v>
      </c>
    </row>
    <row r="3393" spans="1:20" x14ac:dyDescent="0.3">
      <c r="A3393" t="s">
        <v>7031</v>
      </c>
      <c r="B3393" s="1">
        <v>41860</v>
      </c>
      <c r="C3393" s="1">
        <v>41864</v>
      </c>
      <c r="D3393" t="s">
        <v>473</v>
      </c>
      <c r="E3393" t="s">
        <v>3561</v>
      </c>
      <c r="F3393" t="s">
        <v>3562</v>
      </c>
      <c r="G3393" t="s">
        <v>525</v>
      </c>
      <c r="H3393" t="s">
        <v>450</v>
      </c>
      <c r="I3393" t="s">
        <v>518</v>
      </c>
      <c r="J3393" t="s">
        <v>519</v>
      </c>
      <c r="K3393">
        <v>98103</v>
      </c>
      <c r="L3393" t="s">
        <v>467</v>
      </c>
      <c r="M3393" t="s">
        <v>2916</v>
      </c>
      <c r="N3393" t="s">
        <v>494</v>
      </c>
      <c r="O3393" t="s">
        <v>495</v>
      </c>
      <c r="P3393" t="s">
        <v>2917</v>
      </c>
      <c r="Q3393">
        <v>1091.1680000000001</v>
      </c>
      <c r="R3393">
        <v>4</v>
      </c>
      <c r="S3393">
        <v>0.2</v>
      </c>
      <c r="T3393" s="16">
        <v>68.197999999999979</v>
      </c>
    </row>
    <row r="3394" spans="1:20" x14ac:dyDescent="0.3">
      <c r="A3394" t="s">
        <v>7031</v>
      </c>
      <c r="B3394" s="1">
        <v>41860</v>
      </c>
      <c r="C3394" s="1">
        <v>41864</v>
      </c>
      <c r="D3394" t="s">
        <v>473</v>
      </c>
      <c r="E3394" t="s">
        <v>3561</v>
      </c>
      <c r="F3394" t="s">
        <v>3562</v>
      </c>
      <c r="G3394" t="s">
        <v>525</v>
      </c>
      <c r="H3394" t="s">
        <v>450</v>
      </c>
      <c r="I3394" t="s">
        <v>518</v>
      </c>
      <c r="J3394" t="s">
        <v>519</v>
      </c>
      <c r="K3394">
        <v>98103</v>
      </c>
      <c r="L3394" t="s">
        <v>467</v>
      </c>
      <c r="M3394" t="s">
        <v>4711</v>
      </c>
      <c r="N3394" t="s">
        <v>494</v>
      </c>
      <c r="O3394" t="s">
        <v>495</v>
      </c>
      <c r="P3394" t="s">
        <v>4712</v>
      </c>
      <c r="Q3394">
        <v>219.16800000000001</v>
      </c>
      <c r="R3394">
        <v>2</v>
      </c>
      <c r="S3394">
        <v>0.2</v>
      </c>
      <c r="T3394" s="16">
        <v>-43.833600000000018</v>
      </c>
    </row>
    <row r="3395" spans="1:20" x14ac:dyDescent="0.3">
      <c r="A3395" t="s">
        <v>7032</v>
      </c>
      <c r="B3395" s="1">
        <v>41965</v>
      </c>
      <c r="C3395" s="1">
        <v>41968</v>
      </c>
      <c r="D3395" t="s">
        <v>611</v>
      </c>
      <c r="E3395" t="s">
        <v>6922</v>
      </c>
      <c r="F3395" t="s">
        <v>6923</v>
      </c>
      <c r="G3395" t="s">
        <v>449</v>
      </c>
      <c r="H3395" t="s">
        <v>450</v>
      </c>
      <c r="I3395" t="s">
        <v>1026</v>
      </c>
      <c r="J3395" t="s">
        <v>527</v>
      </c>
      <c r="K3395">
        <v>77506</v>
      </c>
      <c r="L3395" t="s">
        <v>528</v>
      </c>
      <c r="M3395" t="s">
        <v>4363</v>
      </c>
      <c r="N3395" t="s">
        <v>469</v>
      </c>
      <c r="O3395" t="s">
        <v>498</v>
      </c>
      <c r="P3395" t="s">
        <v>4364</v>
      </c>
      <c r="Q3395">
        <v>6.9279999999999982</v>
      </c>
      <c r="R3395">
        <v>1</v>
      </c>
      <c r="S3395">
        <v>0.8</v>
      </c>
      <c r="T3395" s="16">
        <v>-11.084800000000005</v>
      </c>
    </row>
    <row r="3396" spans="1:20" x14ac:dyDescent="0.3">
      <c r="A3396" t="s">
        <v>7033</v>
      </c>
      <c r="B3396" s="1">
        <v>42896</v>
      </c>
      <c r="C3396" s="1">
        <v>42896</v>
      </c>
      <c r="D3396" t="s">
        <v>1716</v>
      </c>
      <c r="E3396" t="s">
        <v>4526</v>
      </c>
      <c r="F3396" t="s">
        <v>4527</v>
      </c>
      <c r="G3396" t="s">
        <v>449</v>
      </c>
      <c r="H3396" t="s">
        <v>450</v>
      </c>
      <c r="I3396" t="s">
        <v>569</v>
      </c>
      <c r="J3396" t="s">
        <v>570</v>
      </c>
      <c r="K3396">
        <v>19143</v>
      </c>
      <c r="L3396" t="s">
        <v>571</v>
      </c>
      <c r="M3396" t="s">
        <v>5779</v>
      </c>
      <c r="N3396" t="s">
        <v>469</v>
      </c>
      <c r="O3396" t="s">
        <v>513</v>
      </c>
      <c r="P3396" t="s">
        <v>5780</v>
      </c>
      <c r="Q3396">
        <v>40.032000000000004</v>
      </c>
      <c r="R3396">
        <v>6</v>
      </c>
      <c r="S3396">
        <v>0.2</v>
      </c>
      <c r="T3396" s="16">
        <v>15.011999999999999</v>
      </c>
    </row>
    <row r="3397" spans="1:20" x14ac:dyDescent="0.3">
      <c r="A3397" t="s">
        <v>7034</v>
      </c>
      <c r="B3397" s="1">
        <v>42917</v>
      </c>
      <c r="C3397" s="1">
        <v>42924</v>
      </c>
      <c r="D3397" t="s">
        <v>473</v>
      </c>
      <c r="E3397" t="s">
        <v>5530</v>
      </c>
      <c r="F3397" t="s">
        <v>5531</v>
      </c>
      <c r="G3397" t="s">
        <v>525</v>
      </c>
      <c r="H3397" t="s">
        <v>450</v>
      </c>
      <c r="I3397" t="s">
        <v>4806</v>
      </c>
      <c r="J3397" t="s">
        <v>677</v>
      </c>
      <c r="K3397">
        <v>46203</v>
      </c>
      <c r="L3397" t="s">
        <v>528</v>
      </c>
      <c r="M3397" t="s">
        <v>6441</v>
      </c>
      <c r="N3397" t="s">
        <v>469</v>
      </c>
      <c r="O3397" t="s">
        <v>482</v>
      </c>
      <c r="P3397" t="s">
        <v>6442</v>
      </c>
      <c r="Q3397">
        <v>443.92</v>
      </c>
      <c r="R3397">
        <v>4</v>
      </c>
      <c r="S3397">
        <v>0</v>
      </c>
      <c r="T3397" s="16">
        <v>13.317600000000027</v>
      </c>
    </row>
    <row r="3398" spans="1:20" x14ac:dyDescent="0.3">
      <c r="A3398" t="s">
        <v>7034</v>
      </c>
      <c r="B3398" s="1">
        <v>42917</v>
      </c>
      <c r="C3398" s="1">
        <v>42924</v>
      </c>
      <c r="D3398" t="s">
        <v>473</v>
      </c>
      <c r="E3398" t="s">
        <v>5530</v>
      </c>
      <c r="F3398" t="s">
        <v>5531</v>
      </c>
      <c r="G3398" t="s">
        <v>525</v>
      </c>
      <c r="H3398" t="s">
        <v>450</v>
      </c>
      <c r="I3398" t="s">
        <v>4806</v>
      </c>
      <c r="J3398" t="s">
        <v>677</v>
      </c>
      <c r="K3398">
        <v>46203</v>
      </c>
      <c r="L3398" t="s">
        <v>528</v>
      </c>
      <c r="M3398" t="s">
        <v>520</v>
      </c>
      <c r="N3398" t="s">
        <v>469</v>
      </c>
      <c r="O3398" t="s">
        <v>498</v>
      </c>
      <c r="P3398" t="s">
        <v>521</v>
      </c>
      <c r="Q3398">
        <v>169.99</v>
      </c>
      <c r="R3398">
        <v>1</v>
      </c>
      <c r="S3398">
        <v>0</v>
      </c>
      <c r="T3398" s="16">
        <v>78.195399999999992</v>
      </c>
    </row>
    <row r="3399" spans="1:20" x14ac:dyDescent="0.3">
      <c r="A3399" t="s">
        <v>7034</v>
      </c>
      <c r="B3399" s="1">
        <v>42917</v>
      </c>
      <c r="C3399" s="1">
        <v>42924</v>
      </c>
      <c r="D3399" t="s">
        <v>473</v>
      </c>
      <c r="E3399" t="s">
        <v>5530</v>
      </c>
      <c r="F3399" t="s">
        <v>5531</v>
      </c>
      <c r="G3399" t="s">
        <v>525</v>
      </c>
      <c r="H3399" t="s">
        <v>450</v>
      </c>
      <c r="I3399" t="s">
        <v>4806</v>
      </c>
      <c r="J3399" t="s">
        <v>677</v>
      </c>
      <c r="K3399">
        <v>46203</v>
      </c>
      <c r="L3399" t="s">
        <v>528</v>
      </c>
      <c r="M3399" t="s">
        <v>2326</v>
      </c>
      <c r="N3399" t="s">
        <v>469</v>
      </c>
      <c r="O3399" t="s">
        <v>513</v>
      </c>
      <c r="P3399" t="s">
        <v>2327</v>
      </c>
      <c r="Q3399">
        <v>25.92</v>
      </c>
      <c r="R3399">
        <v>4</v>
      </c>
      <c r="S3399">
        <v>0</v>
      </c>
      <c r="T3399" s="16">
        <v>12.441600000000001</v>
      </c>
    </row>
    <row r="3400" spans="1:20" x14ac:dyDescent="0.3">
      <c r="A3400" t="s">
        <v>7035</v>
      </c>
      <c r="B3400" s="1">
        <v>41964</v>
      </c>
      <c r="C3400" s="1">
        <v>41969</v>
      </c>
      <c r="D3400" t="s">
        <v>473</v>
      </c>
      <c r="E3400" t="s">
        <v>7036</v>
      </c>
      <c r="F3400" t="s">
        <v>7037</v>
      </c>
      <c r="G3400" t="s">
        <v>464</v>
      </c>
      <c r="H3400" t="s">
        <v>450</v>
      </c>
      <c r="I3400" t="s">
        <v>1892</v>
      </c>
      <c r="J3400" t="s">
        <v>452</v>
      </c>
      <c r="K3400">
        <v>40475</v>
      </c>
      <c r="L3400" t="s">
        <v>453</v>
      </c>
      <c r="M3400" t="s">
        <v>3099</v>
      </c>
      <c r="N3400" t="s">
        <v>494</v>
      </c>
      <c r="O3400" t="s">
        <v>495</v>
      </c>
      <c r="P3400" t="s">
        <v>3100</v>
      </c>
      <c r="Q3400">
        <v>36.99</v>
      </c>
      <c r="R3400">
        <v>1</v>
      </c>
      <c r="S3400">
        <v>0</v>
      </c>
      <c r="T3400" s="16">
        <v>9.9873000000000012</v>
      </c>
    </row>
    <row r="3401" spans="1:20" x14ac:dyDescent="0.3">
      <c r="A3401" t="s">
        <v>7035</v>
      </c>
      <c r="B3401" s="1">
        <v>41964</v>
      </c>
      <c r="C3401" s="1">
        <v>41969</v>
      </c>
      <c r="D3401" t="s">
        <v>473</v>
      </c>
      <c r="E3401" t="s">
        <v>7036</v>
      </c>
      <c r="F3401" t="s">
        <v>7037</v>
      </c>
      <c r="G3401" t="s">
        <v>464</v>
      </c>
      <c r="H3401" t="s">
        <v>450</v>
      </c>
      <c r="I3401" t="s">
        <v>1892</v>
      </c>
      <c r="J3401" t="s">
        <v>452</v>
      </c>
      <c r="K3401">
        <v>40475</v>
      </c>
      <c r="L3401" t="s">
        <v>453</v>
      </c>
      <c r="M3401" t="s">
        <v>4725</v>
      </c>
      <c r="N3401" t="s">
        <v>469</v>
      </c>
      <c r="O3401" t="s">
        <v>513</v>
      </c>
      <c r="P3401" t="s">
        <v>4726</v>
      </c>
      <c r="Q3401">
        <v>629.09999999999991</v>
      </c>
      <c r="R3401">
        <v>6</v>
      </c>
      <c r="S3401">
        <v>0</v>
      </c>
      <c r="T3401" s="16">
        <v>301.96799999999996</v>
      </c>
    </row>
    <row r="3402" spans="1:20" x14ac:dyDescent="0.3">
      <c r="A3402" t="s">
        <v>7035</v>
      </c>
      <c r="B3402" s="1">
        <v>41964</v>
      </c>
      <c r="C3402" s="1">
        <v>41969</v>
      </c>
      <c r="D3402" t="s">
        <v>473</v>
      </c>
      <c r="E3402" t="s">
        <v>7036</v>
      </c>
      <c r="F3402" t="s">
        <v>7037</v>
      </c>
      <c r="G3402" t="s">
        <v>464</v>
      </c>
      <c r="H3402" t="s">
        <v>450</v>
      </c>
      <c r="I3402" t="s">
        <v>1892</v>
      </c>
      <c r="J3402" t="s">
        <v>452</v>
      </c>
      <c r="K3402">
        <v>40475</v>
      </c>
      <c r="L3402" t="s">
        <v>453</v>
      </c>
      <c r="M3402" t="s">
        <v>2592</v>
      </c>
      <c r="N3402" t="s">
        <v>469</v>
      </c>
      <c r="O3402" t="s">
        <v>482</v>
      </c>
      <c r="P3402" t="s">
        <v>2593</v>
      </c>
      <c r="Q3402">
        <v>193.95000000000002</v>
      </c>
      <c r="R3402">
        <v>3</v>
      </c>
      <c r="S3402">
        <v>0</v>
      </c>
      <c r="T3402" s="16">
        <v>9.6974999999999838</v>
      </c>
    </row>
    <row r="3403" spans="1:20" x14ac:dyDescent="0.3">
      <c r="A3403" t="s">
        <v>7035</v>
      </c>
      <c r="B3403" s="1">
        <v>41964</v>
      </c>
      <c r="C3403" s="1">
        <v>41969</v>
      </c>
      <c r="D3403" t="s">
        <v>473</v>
      </c>
      <c r="E3403" t="s">
        <v>7036</v>
      </c>
      <c r="F3403" t="s">
        <v>7037</v>
      </c>
      <c r="G3403" t="s">
        <v>464</v>
      </c>
      <c r="H3403" t="s">
        <v>450</v>
      </c>
      <c r="I3403" t="s">
        <v>1892</v>
      </c>
      <c r="J3403" t="s">
        <v>452</v>
      </c>
      <c r="K3403">
        <v>40475</v>
      </c>
      <c r="L3403" t="s">
        <v>453</v>
      </c>
      <c r="M3403" t="s">
        <v>490</v>
      </c>
      <c r="N3403" t="s">
        <v>469</v>
      </c>
      <c r="O3403" t="s">
        <v>491</v>
      </c>
      <c r="P3403" t="s">
        <v>492</v>
      </c>
      <c r="Q3403">
        <v>5.46</v>
      </c>
      <c r="R3403">
        <v>3</v>
      </c>
      <c r="S3403">
        <v>0</v>
      </c>
      <c r="T3403" s="16">
        <v>1.4742000000000002</v>
      </c>
    </row>
    <row r="3404" spans="1:20" x14ac:dyDescent="0.3">
      <c r="A3404" t="s">
        <v>7038</v>
      </c>
      <c r="B3404" s="1">
        <v>42128</v>
      </c>
      <c r="C3404" s="1">
        <v>42129</v>
      </c>
      <c r="D3404" t="s">
        <v>611</v>
      </c>
      <c r="E3404" t="s">
        <v>1772</v>
      </c>
      <c r="F3404" t="s">
        <v>1773</v>
      </c>
      <c r="G3404" t="s">
        <v>464</v>
      </c>
      <c r="H3404" t="s">
        <v>450</v>
      </c>
      <c r="I3404" t="s">
        <v>7039</v>
      </c>
      <c r="J3404" t="s">
        <v>634</v>
      </c>
      <c r="K3404">
        <v>60477</v>
      </c>
      <c r="L3404" t="s">
        <v>528</v>
      </c>
      <c r="M3404" t="s">
        <v>3317</v>
      </c>
      <c r="N3404" t="s">
        <v>455</v>
      </c>
      <c r="O3404" t="s">
        <v>488</v>
      </c>
      <c r="P3404" t="s">
        <v>1348</v>
      </c>
      <c r="Q3404">
        <v>22.288</v>
      </c>
      <c r="R3404">
        <v>7</v>
      </c>
      <c r="S3404">
        <v>0.6</v>
      </c>
      <c r="T3404" s="16">
        <v>-8.9151999999999987</v>
      </c>
    </row>
    <row r="3405" spans="1:20" x14ac:dyDescent="0.3">
      <c r="A3405" t="s">
        <v>7040</v>
      </c>
      <c r="B3405" s="1">
        <v>42884</v>
      </c>
      <c r="C3405" s="1">
        <v>42891</v>
      </c>
      <c r="D3405" t="s">
        <v>473</v>
      </c>
      <c r="E3405" t="s">
        <v>4808</v>
      </c>
      <c r="F3405" t="s">
        <v>4809</v>
      </c>
      <c r="G3405" t="s">
        <v>449</v>
      </c>
      <c r="H3405" t="s">
        <v>450</v>
      </c>
      <c r="I3405" t="s">
        <v>607</v>
      </c>
      <c r="J3405" t="s">
        <v>527</v>
      </c>
      <c r="K3405">
        <v>77095</v>
      </c>
      <c r="L3405" t="s">
        <v>528</v>
      </c>
      <c r="M3405" t="s">
        <v>7041</v>
      </c>
      <c r="N3405" t="s">
        <v>455</v>
      </c>
      <c r="O3405" t="s">
        <v>488</v>
      </c>
      <c r="P3405" t="s">
        <v>7042</v>
      </c>
      <c r="Q3405">
        <v>65.424000000000007</v>
      </c>
      <c r="R3405">
        <v>4</v>
      </c>
      <c r="S3405">
        <v>0.6</v>
      </c>
      <c r="T3405" s="16">
        <v>-52.339199999999991</v>
      </c>
    </row>
    <row r="3406" spans="1:20" x14ac:dyDescent="0.3">
      <c r="A3406" t="s">
        <v>7043</v>
      </c>
      <c r="B3406" s="1">
        <v>42294</v>
      </c>
      <c r="C3406" s="1">
        <v>42294</v>
      </c>
      <c r="D3406" t="s">
        <v>1716</v>
      </c>
      <c r="E3406" t="s">
        <v>4578</v>
      </c>
      <c r="F3406" t="s">
        <v>4579</v>
      </c>
      <c r="G3406" t="s">
        <v>449</v>
      </c>
      <c r="H3406" t="s">
        <v>450</v>
      </c>
      <c r="I3406" t="s">
        <v>465</v>
      </c>
      <c r="J3406" t="s">
        <v>466</v>
      </c>
      <c r="K3406">
        <v>90004</v>
      </c>
      <c r="L3406" t="s">
        <v>467</v>
      </c>
      <c r="M3406" t="s">
        <v>640</v>
      </c>
      <c r="N3406" t="s">
        <v>469</v>
      </c>
      <c r="O3406" t="s">
        <v>482</v>
      </c>
      <c r="P3406" t="s">
        <v>641</v>
      </c>
      <c r="Q3406">
        <v>77.88</v>
      </c>
      <c r="R3406">
        <v>2</v>
      </c>
      <c r="S3406">
        <v>0</v>
      </c>
      <c r="T3406" s="16">
        <v>3.8939999999999912</v>
      </c>
    </row>
    <row r="3407" spans="1:20" x14ac:dyDescent="0.3">
      <c r="A3407" t="s">
        <v>7044</v>
      </c>
      <c r="B3407" s="1">
        <v>41752</v>
      </c>
      <c r="C3407" s="1">
        <v>41756</v>
      </c>
      <c r="D3407" t="s">
        <v>473</v>
      </c>
      <c r="E3407" t="s">
        <v>6911</v>
      </c>
      <c r="F3407" t="s">
        <v>6912</v>
      </c>
      <c r="G3407" t="s">
        <v>525</v>
      </c>
      <c r="H3407" t="s">
        <v>450</v>
      </c>
      <c r="I3407" t="s">
        <v>920</v>
      </c>
      <c r="J3407" t="s">
        <v>921</v>
      </c>
      <c r="K3407">
        <v>43229</v>
      </c>
      <c r="L3407" t="s">
        <v>571</v>
      </c>
      <c r="M3407" t="s">
        <v>1368</v>
      </c>
      <c r="N3407" t="s">
        <v>455</v>
      </c>
      <c r="O3407" t="s">
        <v>459</v>
      </c>
      <c r="P3407" t="s">
        <v>1369</v>
      </c>
      <c r="Q3407">
        <v>281.37199999999996</v>
      </c>
      <c r="R3407">
        <v>2</v>
      </c>
      <c r="S3407">
        <v>0.3</v>
      </c>
      <c r="T3407" s="16">
        <v>-12.058799999999991</v>
      </c>
    </row>
    <row r="3408" spans="1:20" x14ac:dyDescent="0.3">
      <c r="A3408" t="s">
        <v>7044</v>
      </c>
      <c r="B3408" s="1">
        <v>41752</v>
      </c>
      <c r="C3408" s="1">
        <v>41756</v>
      </c>
      <c r="D3408" t="s">
        <v>473</v>
      </c>
      <c r="E3408" t="s">
        <v>6911</v>
      </c>
      <c r="F3408" t="s">
        <v>6912</v>
      </c>
      <c r="G3408" t="s">
        <v>525</v>
      </c>
      <c r="H3408" t="s">
        <v>450</v>
      </c>
      <c r="I3408" t="s">
        <v>920</v>
      </c>
      <c r="J3408" t="s">
        <v>921</v>
      </c>
      <c r="K3408">
        <v>43229</v>
      </c>
      <c r="L3408" t="s">
        <v>571</v>
      </c>
      <c r="M3408" t="s">
        <v>1368</v>
      </c>
      <c r="N3408" t="s">
        <v>455</v>
      </c>
      <c r="O3408" t="s">
        <v>459</v>
      </c>
      <c r="P3408" t="s">
        <v>1369</v>
      </c>
      <c r="Q3408">
        <v>281.37199999999996</v>
      </c>
      <c r="R3408">
        <v>2</v>
      </c>
      <c r="S3408">
        <v>0.3</v>
      </c>
      <c r="T3408" s="16">
        <v>-12.058799999999991</v>
      </c>
    </row>
    <row r="3409" spans="1:20" x14ac:dyDescent="0.3">
      <c r="A3409" t="s">
        <v>7044</v>
      </c>
      <c r="B3409" s="1">
        <v>41752</v>
      </c>
      <c r="C3409" s="1">
        <v>41756</v>
      </c>
      <c r="D3409" t="s">
        <v>473</v>
      </c>
      <c r="E3409" t="s">
        <v>6911</v>
      </c>
      <c r="F3409" t="s">
        <v>6912</v>
      </c>
      <c r="G3409" t="s">
        <v>525</v>
      </c>
      <c r="H3409" t="s">
        <v>450</v>
      </c>
      <c r="I3409" t="s">
        <v>920</v>
      </c>
      <c r="J3409" t="s">
        <v>921</v>
      </c>
      <c r="K3409">
        <v>43229</v>
      </c>
      <c r="L3409" t="s">
        <v>571</v>
      </c>
      <c r="M3409" t="s">
        <v>3343</v>
      </c>
      <c r="N3409" t="s">
        <v>469</v>
      </c>
      <c r="O3409" t="s">
        <v>498</v>
      </c>
      <c r="P3409" t="s">
        <v>3344</v>
      </c>
      <c r="Q3409">
        <v>7.4880000000000013</v>
      </c>
      <c r="R3409">
        <v>8</v>
      </c>
      <c r="S3409">
        <v>0.7</v>
      </c>
      <c r="T3409" s="16">
        <v>-5.2415999999999983</v>
      </c>
    </row>
    <row r="3410" spans="1:20" x14ac:dyDescent="0.3">
      <c r="A3410" t="s">
        <v>7044</v>
      </c>
      <c r="B3410" s="1">
        <v>41752</v>
      </c>
      <c r="C3410" s="1">
        <v>41756</v>
      </c>
      <c r="D3410" t="s">
        <v>473</v>
      </c>
      <c r="E3410" t="s">
        <v>6911</v>
      </c>
      <c r="F3410" t="s">
        <v>6912</v>
      </c>
      <c r="G3410" t="s">
        <v>525</v>
      </c>
      <c r="H3410" t="s">
        <v>450</v>
      </c>
      <c r="I3410" t="s">
        <v>920</v>
      </c>
      <c r="J3410" t="s">
        <v>921</v>
      </c>
      <c r="K3410">
        <v>43229</v>
      </c>
      <c r="L3410" t="s">
        <v>571</v>
      </c>
      <c r="M3410" t="s">
        <v>3457</v>
      </c>
      <c r="N3410" t="s">
        <v>455</v>
      </c>
      <c r="O3410" t="s">
        <v>488</v>
      </c>
      <c r="P3410" t="s">
        <v>3458</v>
      </c>
      <c r="Q3410">
        <v>22.336000000000002</v>
      </c>
      <c r="R3410">
        <v>4</v>
      </c>
      <c r="S3410">
        <v>0.2</v>
      </c>
      <c r="T3410" s="16">
        <v>7.8175999999999997</v>
      </c>
    </row>
    <row r="3411" spans="1:20" x14ac:dyDescent="0.3">
      <c r="A3411" t="s">
        <v>7045</v>
      </c>
      <c r="B3411" s="1">
        <v>42855</v>
      </c>
      <c r="C3411" s="1">
        <v>42861</v>
      </c>
      <c r="D3411" t="s">
        <v>473</v>
      </c>
      <c r="E3411" t="s">
        <v>2341</v>
      </c>
      <c r="F3411" t="s">
        <v>2342</v>
      </c>
      <c r="G3411" t="s">
        <v>449</v>
      </c>
      <c r="H3411" t="s">
        <v>450</v>
      </c>
      <c r="I3411" t="s">
        <v>920</v>
      </c>
      <c r="J3411" t="s">
        <v>921</v>
      </c>
      <c r="K3411">
        <v>43229</v>
      </c>
      <c r="L3411" t="s">
        <v>571</v>
      </c>
      <c r="M3411" t="s">
        <v>2357</v>
      </c>
      <c r="N3411" t="s">
        <v>469</v>
      </c>
      <c r="O3411" t="s">
        <v>513</v>
      </c>
      <c r="P3411" t="s">
        <v>2358</v>
      </c>
      <c r="Q3411">
        <v>10.368000000000002</v>
      </c>
      <c r="R3411">
        <v>2</v>
      </c>
      <c r="S3411">
        <v>0.2</v>
      </c>
      <c r="T3411" s="16">
        <v>3.6288</v>
      </c>
    </row>
    <row r="3412" spans="1:20" x14ac:dyDescent="0.3">
      <c r="A3412" t="s">
        <v>7046</v>
      </c>
      <c r="B3412" s="1">
        <v>42633</v>
      </c>
      <c r="C3412" s="1">
        <v>42637</v>
      </c>
      <c r="D3412" t="s">
        <v>473</v>
      </c>
      <c r="E3412" t="s">
        <v>5978</v>
      </c>
      <c r="F3412" t="s">
        <v>5979</v>
      </c>
      <c r="G3412" t="s">
        <v>464</v>
      </c>
      <c r="H3412" t="s">
        <v>450</v>
      </c>
      <c r="I3412" t="s">
        <v>550</v>
      </c>
      <c r="J3412" t="s">
        <v>466</v>
      </c>
      <c r="K3412">
        <v>94122</v>
      </c>
      <c r="L3412" t="s">
        <v>467</v>
      </c>
      <c r="M3412" t="s">
        <v>6758</v>
      </c>
      <c r="N3412" t="s">
        <v>469</v>
      </c>
      <c r="O3412" t="s">
        <v>513</v>
      </c>
      <c r="P3412" t="s">
        <v>6759</v>
      </c>
      <c r="Q3412">
        <v>65.789999999999992</v>
      </c>
      <c r="R3412">
        <v>9</v>
      </c>
      <c r="S3412">
        <v>0</v>
      </c>
      <c r="T3412" s="16">
        <v>30.263399999999997</v>
      </c>
    </row>
    <row r="3413" spans="1:20" x14ac:dyDescent="0.3">
      <c r="A3413" t="s">
        <v>7046</v>
      </c>
      <c r="B3413" s="1">
        <v>42633</v>
      </c>
      <c r="C3413" s="1">
        <v>42637</v>
      </c>
      <c r="D3413" t="s">
        <v>473</v>
      </c>
      <c r="E3413" t="s">
        <v>5978</v>
      </c>
      <c r="F3413" t="s">
        <v>5979</v>
      </c>
      <c r="G3413" t="s">
        <v>464</v>
      </c>
      <c r="H3413" t="s">
        <v>450</v>
      </c>
      <c r="I3413" t="s">
        <v>550</v>
      </c>
      <c r="J3413" t="s">
        <v>466</v>
      </c>
      <c r="K3413">
        <v>94122</v>
      </c>
      <c r="L3413" t="s">
        <v>467</v>
      </c>
      <c r="M3413" t="s">
        <v>520</v>
      </c>
      <c r="N3413" t="s">
        <v>469</v>
      </c>
      <c r="O3413" t="s">
        <v>498</v>
      </c>
      <c r="P3413" t="s">
        <v>521</v>
      </c>
      <c r="Q3413">
        <v>271.98400000000004</v>
      </c>
      <c r="R3413">
        <v>2</v>
      </c>
      <c r="S3413">
        <v>0.2</v>
      </c>
      <c r="T3413" s="16">
        <v>88.394799999999975</v>
      </c>
    </row>
    <row r="3414" spans="1:20" x14ac:dyDescent="0.3">
      <c r="A3414" t="s">
        <v>7046</v>
      </c>
      <c r="B3414" s="1">
        <v>42633</v>
      </c>
      <c r="C3414" s="1">
        <v>42637</v>
      </c>
      <c r="D3414" t="s">
        <v>473</v>
      </c>
      <c r="E3414" t="s">
        <v>5978</v>
      </c>
      <c r="F3414" t="s">
        <v>5979</v>
      </c>
      <c r="G3414" t="s">
        <v>464</v>
      </c>
      <c r="H3414" t="s">
        <v>450</v>
      </c>
      <c r="I3414" t="s">
        <v>550</v>
      </c>
      <c r="J3414" t="s">
        <v>466</v>
      </c>
      <c r="K3414">
        <v>94122</v>
      </c>
      <c r="L3414" t="s">
        <v>467</v>
      </c>
      <c r="M3414" t="s">
        <v>1010</v>
      </c>
      <c r="N3414" t="s">
        <v>469</v>
      </c>
      <c r="O3414" t="s">
        <v>491</v>
      </c>
      <c r="P3414" t="s">
        <v>1011</v>
      </c>
      <c r="Q3414">
        <v>11.76</v>
      </c>
      <c r="R3414">
        <v>4</v>
      </c>
      <c r="S3414">
        <v>0</v>
      </c>
      <c r="T3414" s="16">
        <v>3.1752000000000002</v>
      </c>
    </row>
    <row r="3415" spans="1:20" x14ac:dyDescent="0.3">
      <c r="A3415" t="s">
        <v>7046</v>
      </c>
      <c r="B3415" s="1">
        <v>42633</v>
      </c>
      <c r="C3415" s="1">
        <v>42637</v>
      </c>
      <c r="D3415" t="s">
        <v>473</v>
      </c>
      <c r="E3415" t="s">
        <v>5978</v>
      </c>
      <c r="F3415" t="s">
        <v>5979</v>
      </c>
      <c r="G3415" t="s">
        <v>464</v>
      </c>
      <c r="H3415" t="s">
        <v>450</v>
      </c>
      <c r="I3415" t="s">
        <v>550</v>
      </c>
      <c r="J3415" t="s">
        <v>466</v>
      </c>
      <c r="K3415">
        <v>94122</v>
      </c>
      <c r="L3415" t="s">
        <v>467</v>
      </c>
      <c r="M3415" t="s">
        <v>6280</v>
      </c>
      <c r="N3415" t="s">
        <v>469</v>
      </c>
      <c r="O3415" t="s">
        <v>513</v>
      </c>
      <c r="P3415" t="s">
        <v>6281</v>
      </c>
      <c r="Q3415">
        <v>77.52</v>
      </c>
      <c r="R3415">
        <v>2</v>
      </c>
      <c r="S3415">
        <v>0</v>
      </c>
      <c r="T3415" s="16">
        <v>37.9848</v>
      </c>
    </row>
    <row r="3416" spans="1:20" x14ac:dyDescent="0.3">
      <c r="A3416" t="s">
        <v>7046</v>
      </c>
      <c r="B3416" s="1">
        <v>42633</v>
      </c>
      <c r="C3416" s="1">
        <v>42637</v>
      </c>
      <c r="D3416" t="s">
        <v>473</v>
      </c>
      <c r="E3416" t="s">
        <v>5978</v>
      </c>
      <c r="F3416" t="s">
        <v>5979</v>
      </c>
      <c r="G3416" t="s">
        <v>464</v>
      </c>
      <c r="H3416" t="s">
        <v>450</v>
      </c>
      <c r="I3416" t="s">
        <v>550</v>
      </c>
      <c r="J3416" t="s">
        <v>466</v>
      </c>
      <c r="K3416">
        <v>94122</v>
      </c>
      <c r="L3416" t="s">
        <v>467</v>
      </c>
      <c r="M3416" t="s">
        <v>4349</v>
      </c>
      <c r="N3416" t="s">
        <v>469</v>
      </c>
      <c r="O3416" t="s">
        <v>498</v>
      </c>
      <c r="P3416" t="s">
        <v>4350</v>
      </c>
      <c r="Q3416">
        <v>48.64</v>
      </c>
      <c r="R3416">
        <v>2</v>
      </c>
      <c r="S3416">
        <v>0.2</v>
      </c>
      <c r="T3416" s="16">
        <v>15.807999999999996</v>
      </c>
    </row>
    <row r="3417" spans="1:20" x14ac:dyDescent="0.3">
      <c r="A3417" t="s">
        <v>7047</v>
      </c>
      <c r="B3417" s="1">
        <v>42615</v>
      </c>
      <c r="C3417" s="1">
        <v>42615</v>
      </c>
      <c r="D3417" t="s">
        <v>1716</v>
      </c>
      <c r="E3417" t="s">
        <v>2122</v>
      </c>
      <c r="F3417" t="s">
        <v>2123</v>
      </c>
      <c r="G3417" t="s">
        <v>449</v>
      </c>
      <c r="H3417" t="s">
        <v>450</v>
      </c>
      <c r="I3417" t="s">
        <v>536</v>
      </c>
      <c r="J3417" t="s">
        <v>537</v>
      </c>
      <c r="K3417">
        <v>53711</v>
      </c>
      <c r="L3417" t="s">
        <v>528</v>
      </c>
      <c r="M3417" t="s">
        <v>4764</v>
      </c>
      <c r="N3417" t="s">
        <v>469</v>
      </c>
      <c r="O3417" t="s">
        <v>692</v>
      </c>
      <c r="P3417" t="s">
        <v>4765</v>
      </c>
      <c r="Q3417">
        <v>1.81</v>
      </c>
      <c r="R3417">
        <v>1</v>
      </c>
      <c r="S3417">
        <v>0</v>
      </c>
      <c r="T3417" s="16">
        <v>0.65159999999999996</v>
      </c>
    </row>
    <row r="3418" spans="1:20" x14ac:dyDescent="0.3">
      <c r="A3418" t="s">
        <v>7047</v>
      </c>
      <c r="B3418" s="1">
        <v>42615</v>
      </c>
      <c r="C3418" s="1">
        <v>42615</v>
      </c>
      <c r="D3418" t="s">
        <v>1716</v>
      </c>
      <c r="E3418" t="s">
        <v>2122</v>
      </c>
      <c r="F3418" t="s">
        <v>2123</v>
      </c>
      <c r="G3418" t="s">
        <v>449</v>
      </c>
      <c r="H3418" t="s">
        <v>450</v>
      </c>
      <c r="I3418" t="s">
        <v>536</v>
      </c>
      <c r="J3418" t="s">
        <v>537</v>
      </c>
      <c r="K3418">
        <v>53711</v>
      </c>
      <c r="L3418" t="s">
        <v>528</v>
      </c>
      <c r="M3418" t="s">
        <v>4019</v>
      </c>
      <c r="N3418" t="s">
        <v>469</v>
      </c>
      <c r="O3418" t="s">
        <v>498</v>
      </c>
      <c r="P3418" t="s">
        <v>4020</v>
      </c>
      <c r="Q3418">
        <v>8.26</v>
      </c>
      <c r="R3418">
        <v>2</v>
      </c>
      <c r="S3418">
        <v>0</v>
      </c>
      <c r="T3418" s="16">
        <v>3.8822000000000001</v>
      </c>
    </row>
    <row r="3419" spans="1:20" x14ac:dyDescent="0.3">
      <c r="A3419" t="s">
        <v>7048</v>
      </c>
      <c r="B3419" s="1">
        <v>42121</v>
      </c>
      <c r="C3419" s="1">
        <v>42126</v>
      </c>
      <c r="D3419" t="s">
        <v>473</v>
      </c>
      <c r="E3419" t="s">
        <v>6688</v>
      </c>
      <c r="F3419" t="s">
        <v>6689</v>
      </c>
      <c r="G3419" t="s">
        <v>525</v>
      </c>
      <c r="H3419" t="s">
        <v>450</v>
      </c>
      <c r="I3419" t="s">
        <v>879</v>
      </c>
      <c r="J3419" t="s">
        <v>880</v>
      </c>
      <c r="K3419">
        <v>80013</v>
      </c>
      <c r="L3419" t="s">
        <v>467</v>
      </c>
      <c r="M3419" t="s">
        <v>4051</v>
      </c>
      <c r="N3419" t="s">
        <v>469</v>
      </c>
      <c r="O3419" t="s">
        <v>501</v>
      </c>
      <c r="P3419" t="s">
        <v>4052</v>
      </c>
      <c r="Q3419">
        <v>43.560000000000009</v>
      </c>
      <c r="R3419">
        <v>5</v>
      </c>
      <c r="S3419">
        <v>0.2</v>
      </c>
      <c r="T3419" s="16">
        <v>3.2669999999999995</v>
      </c>
    </row>
    <row r="3420" spans="1:20" x14ac:dyDescent="0.3">
      <c r="A3420" t="s">
        <v>7048</v>
      </c>
      <c r="B3420" s="1">
        <v>42121</v>
      </c>
      <c r="C3420" s="1">
        <v>42126</v>
      </c>
      <c r="D3420" t="s">
        <v>473</v>
      </c>
      <c r="E3420" t="s">
        <v>6688</v>
      </c>
      <c r="F3420" t="s">
        <v>6689</v>
      </c>
      <c r="G3420" t="s">
        <v>525</v>
      </c>
      <c r="H3420" t="s">
        <v>450</v>
      </c>
      <c r="I3420" t="s">
        <v>879</v>
      </c>
      <c r="J3420" t="s">
        <v>880</v>
      </c>
      <c r="K3420">
        <v>80013</v>
      </c>
      <c r="L3420" t="s">
        <v>467</v>
      </c>
      <c r="M3420" t="s">
        <v>2377</v>
      </c>
      <c r="N3420" t="s">
        <v>469</v>
      </c>
      <c r="O3420" t="s">
        <v>1002</v>
      </c>
      <c r="P3420" t="s">
        <v>2378</v>
      </c>
      <c r="Q3420">
        <v>5.84</v>
      </c>
      <c r="R3420">
        <v>2</v>
      </c>
      <c r="S3420">
        <v>0.2</v>
      </c>
      <c r="T3420" s="16">
        <v>0.72999999999999954</v>
      </c>
    </row>
    <row r="3421" spans="1:20" x14ac:dyDescent="0.3">
      <c r="A3421" t="s">
        <v>7049</v>
      </c>
      <c r="B3421" s="1">
        <v>42253</v>
      </c>
      <c r="C3421" s="1">
        <v>42260</v>
      </c>
      <c r="D3421" t="s">
        <v>473</v>
      </c>
      <c r="E3421" t="s">
        <v>2558</v>
      </c>
      <c r="F3421" t="s">
        <v>2559</v>
      </c>
      <c r="G3421" t="s">
        <v>525</v>
      </c>
      <c r="H3421" t="s">
        <v>450</v>
      </c>
      <c r="I3421" t="s">
        <v>689</v>
      </c>
      <c r="J3421" t="s">
        <v>690</v>
      </c>
      <c r="K3421">
        <v>10024</v>
      </c>
      <c r="L3421" t="s">
        <v>571</v>
      </c>
      <c r="M3421" t="s">
        <v>3009</v>
      </c>
      <c r="N3421" t="s">
        <v>455</v>
      </c>
      <c r="O3421" t="s">
        <v>459</v>
      </c>
      <c r="P3421" t="s">
        <v>3010</v>
      </c>
      <c r="Q3421">
        <v>271.76400000000001</v>
      </c>
      <c r="R3421">
        <v>2</v>
      </c>
      <c r="S3421">
        <v>0.1</v>
      </c>
      <c r="T3421" s="16">
        <v>60.391999999999967</v>
      </c>
    </row>
    <row r="3422" spans="1:20" x14ac:dyDescent="0.3">
      <c r="A3422" t="s">
        <v>7050</v>
      </c>
      <c r="B3422" s="1">
        <v>42518</v>
      </c>
      <c r="C3422" s="1">
        <v>42524</v>
      </c>
      <c r="D3422" t="s">
        <v>473</v>
      </c>
      <c r="E3422" t="s">
        <v>909</v>
      </c>
      <c r="F3422" t="s">
        <v>910</v>
      </c>
      <c r="G3422" t="s">
        <v>449</v>
      </c>
      <c r="H3422" t="s">
        <v>450</v>
      </c>
      <c r="I3422" t="s">
        <v>465</v>
      </c>
      <c r="J3422" t="s">
        <v>466</v>
      </c>
      <c r="K3422">
        <v>90004</v>
      </c>
      <c r="L3422" t="s">
        <v>467</v>
      </c>
      <c r="M3422" t="s">
        <v>1131</v>
      </c>
      <c r="N3422" t="s">
        <v>469</v>
      </c>
      <c r="O3422" t="s">
        <v>501</v>
      </c>
      <c r="P3422" t="s">
        <v>1132</v>
      </c>
      <c r="Q3422">
        <v>262.24</v>
      </c>
      <c r="R3422">
        <v>2</v>
      </c>
      <c r="S3422">
        <v>0</v>
      </c>
      <c r="T3422" s="16">
        <v>78.671999999999997</v>
      </c>
    </row>
    <row r="3423" spans="1:20" x14ac:dyDescent="0.3">
      <c r="A3423" t="s">
        <v>7050</v>
      </c>
      <c r="B3423" s="1">
        <v>42518</v>
      </c>
      <c r="C3423" s="1">
        <v>42524</v>
      </c>
      <c r="D3423" t="s">
        <v>473</v>
      </c>
      <c r="E3423" t="s">
        <v>909</v>
      </c>
      <c r="F3423" t="s">
        <v>910</v>
      </c>
      <c r="G3423" t="s">
        <v>449</v>
      </c>
      <c r="H3423" t="s">
        <v>450</v>
      </c>
      <c r="I3423" t="s">
        <v>465</v>
      </c>
      <c r="J3423" t="s">
        <v>466</v>
      </c>
      <c r="K3423">
        <v>90004</v>
      </c>
      <c r="L3423" t="s">
        <v>467</v>
      </c>
      <c r="M3423" t="s">
        <v>5612</v>
      </c>
      <c r="N3423" t="s">
        <v>469</v>
      </c>
      <c r="O3423" t="s">
        <v>513</v>
      </c>
      <c r="P3423" t="s">
        <v>5613</v>
      </c>
      <c r="Q3423">
        <v>182.72</v>
      </c>
      <c r="R3423">
        <v>8</v>
      </c>
      <c r="S3423">
        <v>0</v>
      </c>
      <c r="T3423" s="16">
        <v>84.051199999999994</v>
      </c>
    </row>
    <row r="3424" spans="1:20" x14ac:dyDescent="0.3">
      <c r="A3424" t="s">
        <v>7050</v>
      </c>
      <c r="B3424" s="1">
        <v>42518</v>
      </c>
      <c r="C3424" s="1">
        <v>42524</v>
      </c>
      <c r="D3424" t="s">
        <v>473</v>
      </c>
      <c r="E3424" t="s">
        <v>909</v>
      </c>
      <c r="F3424" t="s">
        <v>910</v>
      </c>
      <c r="G3424" t="s">
        <v>449</v>
      </c>
      <c r="H3424" t="s">
        <v>450</v>
      </c>
      <c r="I3424" t="s">
        <v>465</v>
      </c>
      <c r="J3424" t="s">
        <v>466</v>
      </c>
      <c r="K3424">
        <v>90004</v>
      </c>
      <c r="L3424" t="s">
        <v>467</v>
      </c>
      <c r="M3424" t="s">
        <v>5249</v>
      </c>
      <c r="N3424" t="s">
        <v>494</v>
      </c>
      <c r="O3424" t="s">
        <v>584</v>
      </c>
      <c r="P3424" t="s">
        <v>5250</v>
      </c>
      <c r="Q3424">
        <v>131.6</v>
      </c>
      <c r="R3424">
        <v>7</v>
      </c>
      <c r="S3424">
        <v>0</v>
      </c>
      <c r="T3424" s="16">
        <v>7.8960000000000008</v>
      </c>
    </row>
    <row r="3425" spans="1:20" x14ac:dyDescent="0.3">
      <c r="A3425" t="s">
        <v>7050</v>
      </c>
      <c r="B3425" s="1">
        <v>42518</v>
      </c>
      <c r="C3425" s="1">
        <v>42524</v>
      </c>
      <c r="D3425" t="s">
        <v>473</v>
      </c>
      <c r="E3425" t="s">
        <v>909</v>
      </c>
      <c r="F3425" t="s">
        <v>910</v>
      </c>
      <c r="G3425" t="s">
        <v>449</v>
      </c>
      <c r="H3425" t="s">
        <v>450</v>
      </c>
      <c r="I3425" t="s">
        <v>465</v>
      </c>
      <c r="J3425" t="s">
        <v>466</v>
      </c>
      <c r="K3425">
        <v>90004</v>
      </c>
      <c r="L3425" t="s">
        <v>467</v>
      </c>
      <c r="M3425" t="s">
        <v>555</v>
      </c>
      <c r="N3425" t="s">
        <v>469</v>
      </c>
      <c r="O3425" t="s">
        <v>498</v>
      </c>
      <c r="P3425" t="s">
        <v>556</v>
      </c>
      <c r="Q3425">
        <v>22.72</v>
      </c>
      <c r="R3425">
        <v>4</v>
      </c>
      <c r="S3425">
        <v>0.2</v>
      </c>
      <c r="T3425" s="16">
        <v>7.3839999999999986</v>
      </c>
    </row>
    <row r="3426" spans="1:20" x14ac:dyDescent="0.3">
      <c r="A3426" t="s">
        <v>7050</v>
      </c>
      <c r="B3426" s="1">
        <v>42518</v>
      </c>
      <c r="C3426" s="1">
        <v>42524</v>
      </c>
      <c r="D3426" t="s">
        <v>473</v>
      </c>
      <c r="E3426" t="s">
        <v>909</v>
      </c>
      <c r="F3426" t="s">
        <v>910</v>
      </c>
      <c r="G3426" t="s">
        <v>449</v>
      </c>
      <c r="H3426" t="s">
        <v>450</v>
      </c>
      <c r="I3426" t="s">
        <v>465</v>
      </c>
      <c r="J3426" t="s">
        <v>466</v>
      </c>
      <c r="K3426">
        <v>90004</v>
      </c>
      <c r="L3426" t="s">
        <v>467</v>
      </c>
      <c r="M3426" t="s">
        <v>6761</v>
      </c>
      <c r="N3426" t="s">
        <v>494</v>
      </c>
      <c r="O3426" t="s">
        <v>1107</v>
      </c>
      <c r="P3426" t="s">
        <v>6762</v>
      </c>
      <c r="Q3426">
        <v>558.4</v>
      </c>
      <c r="R3426">
        <v>2</v>
      </c>
      <c r="S3426">
        <v>0.2</v>
      </c>
      <c r="T3426" s="16">
        <v>41.880000000000024</v>
      </c>
    </row>
    <row r="3427" spans="1:20" x14ac:dyDescent="0.3">
      <c r="A3427" t="s">
        <v>7051</v>
      </c>
      <c r="B3427" s="1">
        <v>42271</v>
      </c>
      <c r="C3427" s="1">
        <v>42275</v>
      </c>
      <c r="D3427" t="s">
        <v>473</v>
      </c>
      <c r="E3427" t="s">
        <v>3480</v>
      </c>
      <c r="F3427" t="s">
        <v>3481</v>
      </c>
      <c r="G3427" t="s">
        <v>525</v>
      </c>
      <c r="H3427" t="s">
        <v>450</v>
      </c>
      <c r="I3427" t="s">
        <v>7052</v>
      </c>
      <c r="J3427" t="s">
        <v>912</v>
      </c>
      <c r="K3427">
        <v>52001</v>
      </c>
      <c r="L3427" t="s">
        <v>528</v>
      </c>
      <c r="M3427" t="s">
        <v>600</v>
      </c>
      <c r="N3427" t="s">
        <v>469</v>
      </c>
      <c r="O3427" t="s">
        <v>498</v>
      </c>
      <c r="P3427" t="s">
        <v>601</v>
      </c>
      <c r="Q3427">
        <v>15.24</v>
      </c>
      <c r="R3427">
        <v>4</v>
      </c>
      <c r="S3427">
        <v>0</v>
      </c>
      <c r="T3427" s="16">
        <v>6.8579999999999988</v>
      </c>
    </row>
    <row r="3428" spans="1:20" x14ac:dyDescent="0.3">
      <c r="A3428" t="s">
        <v>7051</v>
      </c>
      <c r="B3428" s="1">
        <v>42271</v>
      </c>
      <c r="C3428" s="1">
        <v>42275</v>
      </c>
      <c r="D3428" t="s">
        <v>473</v>
      </c>
      <c r="E3428" t="s">
        <v>3480</v>
      </c>
      <c r="F3428" t="s">
        <v>3481</v>
      </c>
      <c r="G3428" t="s">
        <v>525</v>
      </c>
      <c r="H3428" t="s">
        <v>450</v>
      </c>
      <c r="I3428" t="s">
        <v>7052</v>
      </c>
      <c r="J3428" t="s">
        <v>912</v>
      </c>
      <c r="K3428">
        <v>52001</v>
      </c>
      <c r="L3428" t="s">
        <v>528</v>
      </c>
      <c r="M3428" t="s">
        <v>5051</v>
      </c>
      <c r="N3428" t="s">
        <v>455</v>
      </c>
      <c r="O3428" t="s">
        <v>459</v>
      </c>
      <c r="P3428" t="s">
        <v>5052</v>
      </c>
      <c r="Q3428">
        <v>1408.1</v>
      </c>
      <c r="R3428">
        <v>10</v>
      </c>
      <c r="S3428">
        <v>0</v>
      </c>
      <c r="T3428" s="16">
        <v>394.26800000000003</v>
      </c>
    </row>
    <row r="3429" spans="1:20" x14ac:dyDescent="0.3">
      <c r="A3429" t="s">
        <v>7053</v>
      </c>
      <c r="B3429" s="1">
        <v>42919</v>
      </c>
      <c r="C3429" s="1">
        <v>42922</v>
      </c>
      <c r="D3429" t="s">
        <v>446</v>
      </c>
      <c r="E3429" t="s">
        <v>4190</v>
      </c>
      <c r="F3429" t="s">
        <v>4191</v>
      </c>
      <c r="G3429" t="s">
        <v>525</v>
      </c>
      <c r="H3429" t="s">
        <v>450</v>
      </c>
      <c r="I3429" t="s">
        <v>2899</v>
      </c>
      <c r="J3429" t="s">
        <v>921</v>
      </c>
      <c r="K3429">
        <v>43130</v>
      </c>
      <c r="L3429" t="s">
        <v>571</v>
      </c>
      <c r="M3429" t="s">
        <v>7054</v>
      </c>
      <c r="N3429" t="s">
        <v>469</v>
      </c>
      <c r="O3429" t="s">
        <v>513</v>
      </c>
      <c r="P3429" t="s">
        <v>7055</v>
      </c>
      <c r="Q3429">
        <v>32.896000000000001</v>
      </c>
      <c r="R3429">
        <v>4</v>
      </c>
      <c r="S3429">
        <v>0.2</v>
      </c>
      <c r="T3429" s="16">
        <v>11.102399999999996</v>
      </c>
    </row>
    <row r="3430" spans="1:20" x14ac:dyDescent="0.3">
      <c r="A3430" t="s">
        <v>7053</v>
      </c>
      <c r="B3430" s="1">
        <v>42919</v>
      </c>
      <c r="C3430" s="1">
        <v>42922</v>
      </c>
      <c r="D3430" t="s">
        <v>446</v>
      </c>
      <c r="E3430" t="s">
        <v>4190</v>
      </c>
      <c r="F3430" t="s">
        <v>4191</v>
      </c>
      <c r="G3430" t="s">
        <v>525</v>
      </c>
      <c r="H3430" t="s">
        <v>450</v>
      </c>
      <c r="I3430" t="s">
        <v>2899</v>
      </c>
      <c r="J3430" t="s">
        <v>921</v>
      </c>
      <c r="K3430">
        <v>43130</v>
      </c>
      <c r="L3430" t="s">
        <v>571</v>
      </c>
      <c r="M3430" t="s">
        <v>1864</v>
      </c>
      <c r="N3430" t="s">
        <v>455</v>
      </c>
      <c r="O3430" t="s">
        <v>479</v>
      </c>
      <c r="P3430" t="s">
        <v>1865</v>
      </c>
      <c r="Q3430">
        <v>215.148</v>
      </c>
      <c r="R3430">
        <v>2</v>
      </c>
      <c r="S3430">
        <v>0.4</v>
      </c>
      <c r="T3430" s="16">
        <v>-103.98819999999998</v>
      </c>
    </row>
    <row r="3431" spans="1:20" x14ac:dyDescent="0.3">
      <c r="A3431" t="s">
        <v>7053</v>
      </c>
      <c r="B3431" s="1">
        <v>42919</v>
      </c>
      <c r="C3431" s="1">
        <v>42922</v>
      </c>
      <c r="D3431" t="s">
        <v>446</v>
      </c>
      <c r="E3431" t="s">
        <v>4190</v>
      </c>
      <c r="F3431" t="s">
        <v>4191</v>
      </c>
      <c r="G3431" t="s">
        <v>525</v>
      </c>
      <c r="H3431" t="s">
        <v>450</v>
      </c>
      <c r="I3431" t="s">
        <v>2899</v>
      </c>
      <c r="J3431" t="s">
        <v>921</v>
      </c>
      <c r="K3431">
        <v>43130</v>
      </c>
      <c r="L3431" t="s">
        <v>571</v>
      </c>
      <c r="M3431" t="s">
        <v>6263</v>
      </c>
      <c r="N3431" t="s">
        <v>469</v>
      </c>
      <c r="O3431" t="s">
        <v>513</v>
      </c>
      <c r="P3431" t="s">
        <v>6264</v>
      </c>
      <c r="Q3431">
        <v>30.96</v>
      </c>
      <c r="R3431">
        <v>6</v>
      </c>
      <c r="S3431">
        <v>0.2</v>
      </c>
      <c r="T3431" s="16">
        <v>11.223000000000001</v>
      </c>
    </row>
    <row r="3432" spans="1:20" x14ac:dyDescent="0.3">
      <c r="A3432" t="s">
        <v>7056</v>
      </c>
      <c r="B3432" s="1">
        <v>43077</v>
      </c>
      <c r="C3432" s="1">
        <v>43078</v>
      </c>
      <c r="D3432" t="s">
        <v>611</v>
      </c>
      <c r="E3432" t="s">
        <v>1844</v>
      </c>
      <c r="F3432" t="s">
        <v>1845</v>
      </c>
      <c r="G3432" t="s">
        <v>449</v>
      </c>
      <c r="H3432" t="s">
        <v>450</v>
      </c>
      <c r="I3432" t="s">
        <v>1453</v>
      </c>
      <c r="J3432" t="s">
        <v>466</v>
      </c>
      <c r="K3432">
        <v>90301</v>
      </c>
      <c r="L3432" t="s">
        <v>467</v>
      </c>
      <c r="M3432" t="s">
        <v>1760</v>
      </c>
      <c r="N3432" t="s">
        <v>469</v>
      </c>
      <c r="O3432" t="s">
        <v>482</v>
      </c>
      <c r="P3432" t="s">
        <v>1761</v>
      </c>
      <c r="Q3432">
        <v>29.79</v>
      </c>
      <c r="R3432">
        <v>3</v>
      </c>
      <c r="S3432">
        <v>0</v>
      </c>
      <c r="T3432" s="16">
        <v>8.6390999999999956</v>
      </c>
    </row>
    <row r="3433" spans="1:20" x14ac:dyDescent="0.3">
      <c r="A3433" t="s">
        <v>7056</v>
      </c>
      <c r="B3433" s="1">
        <v>43077</v>
      </c>
      <c r="C3433" s="1">
        <v>43078</v>
      </c>
      <c r="D3433" t="s">
        <v>611</v>
      </c>
      <c r="E3433" t="s">
        <v>1844</v>
      </c>
      <c r="F3433" t="s">
        <v>1845</v>
      </c>
      <c r="G3433" t="s">
        <v>449</v>
      </c>
      <c r="H3433" t="s">
        <v>450</v>
      </c>
      <c r="I3433" t="s">
        <v>1453</v>
      </c>
      <c r="J3433" t="s">
        <v>466</v>
      </c>
      <c r="K3433">
        <v>90301</v>
      </c>
      <c r="L3433" t="s">
        <v>467</v>
      </c>
      <c r="M3433" t="s">
        <v>7057</v>
      </c>
      <c r="N3433" t="s">
        <v>455</v>
      </c>
      <c r="O3433" t="s">
        <v>488</v>
      </c>
      <c r="P3433" t="s">
        <v>7058</v>
      </c>
      <c r="Q3433">
        <v>128.9</v>
      </c>
      <c r="R3433">
        <v>2</v>
      </c>
      <c r="S3433">
        <v>0</v>
      </c>
      <c r="T3433" s="16">
        <v>15.468000000000004</v>
      </c>
    </row>
    <row r="3434" spans="1:20" x14ac:dyDescent="0.3">
      <c r="A3434" t="s">
        <v>7056</v>
      </c>
      <c r="B3434" s="1">
        <v>43077</v>
      </c>
      <c r="C3434" s="1">
        <v>43078</v>
      </c>
      <c r="D3434" t="s">
        <v>611</v>
      </c>
      <c r="E3434" t="s">
        <v>1844</v>
      </c>
      <c r="F3434" t="s">
        <v>1845</v>
      </c>
      <c r="G3434" t="s">
        <v>449</v>
      </c>
      <c r="H3434" t="s">
        <v>450</v>
      </c>
      <c r="I3434" t="s">
        <v>1453</v>
      </c>
      <c r="J3434" t="s">
        <v>466</v>
      </c>
      <c r="K3434">
        <v>90301</v>
      </c>
      <c r="L3434" t="s">
        <v>467</v>
      </c>
      <c r="M3434" t="s">
        <v>2979</v>
      </c>
      <c r="N3434" t="s">
        <v>469</v>
      </c>
      <c r="O3434" t="s">
        <v>513</v>
      </c>
      <c r="P3434" t="s">
        <v>2980</v>
      </c>
      <c r="Q3434">
        <v>60.12</v>
      </c>
      <c r="R3434">
        <v>9</v>
      </c>
      <c r="S3434">
        <v>0</v>
      </c>
      <c r="T3434" s="16">
        <v>28.857599999999998</v>
      </c>
    </row>
    <row r="3435" spans="1:20" x14ac:dyDescent="0.3">
      <c r="A3435" t="s">
        <v>7059</v>
      </c>
      <c r="B3435" s="1">
        <v>43074</v>
      </c>
      <c r="C3435" s="1">
        <v>43078</v>
      </c>
      <c r="D3435" t="s">
        <v>473</v>
      </c>
      <c r="E3435" t="s">
        <v>2671</v>
      </c>
      <c r="F3435" t="s">
        <v>2672</v>
      </c>
      <c r="G3435" t="s">
        <v>449</v>
      </c>
      <c r="H3435" t="s">
        <v>450</v>
      </c>
      <c r="I3435" t="s">
        <v>4554</v>
      </c>
      <c r="J3435" t="s">
        <v>519</v>
      </c>
      <c r="K3435">
        <v>98006</v>
      </c>
      <c r="L3435" t="s">
        <v>467</v>
      </c>
      <c r="M3435" t="s">
        <v>5919</v>
      </c>
      <c r="N3435" t="s">
        <v>469</v>
      </c>
      <c r="O3435" t="s">
        <v>498</v>
      </c>
      <c r="P3435" t="s">
        <v>5920</v>
      </c>
      <c r="Q3435">
        <v>24.816000000000003</v>
      </c>
      <c r="R3435">
        <v>3</v>
      </c>
      <c r="S3435">
        <v>0.2</v>
      </c>
      <c r="T3435" s="16">
        <v>8.3753999999999991</v>
      </c>
    </row>
    <row r="3436" spans="1:20" x14ac:dyDescent="0.3">
      <c r="A3436" t="s">
        <v>7059</v>
      </c>
      <c r="B3436" s="1">
        <v>43074</v>
      </c>
      <c r="C3436" s="1">
        <v>43078</v>
      </c>
      <c r="D3436" t="s">
        <v>473</v>
      </c>
      <c r="E3436" t="s">
        <v>2671</v>
      </c>
      <c r="F3436" t="s">
        <v>2672</v>
      </c>
      <c r="G3436" t="s">
        <v>449</v>
      </c>
      <c r="H3436" t="s">
        <v>450</v>
      </c>
      <c r="I3436" t="s">
        <v>4554</v>
      </c>
      <c r="J3436" t="s">
        <v>519</v>
      </c>
      <c r="K3436">
        <v>98006</v>
      </c>
      <c r="L3436" t="s">
        <v>467</v>
      </c>
      <c r="M3436" t="s">
        <v>3343</v>
      </c>
      <c r="N3436" t="s">
        <v>469</v>
      </c>
      <c r="O3436" t="s">
        <v>498</v>
      </c>
      <c r="P3436" t="s">
        <v>3344</v>
      </c>
      <c r="Q3436">
        <v>14.976000000000003</v>
      </c>
      <c r="R3436">
        <v>6</v>
      </c>
      <c r="S3436">
        <v>0.2</v>
      </c>
      <c r="T3436" s="16">
        <v>5.4287999999999981</v>
      </c>
    </row>
    <row r="3437" spans="1:20" x14ac:dyDescent="0.3">
      <c r="A3437" t="s">
        <v>7060</v>
      </c>
      <c r="B3437" s="1">
        <v>42274</v>
      </c>
      <c r="C3437" s="1">
        <v>42276</v>
      </c>
      <c r="D3437" t="s">
        <v>611</v>
      </c>
      <c r="E3437" t="s">
        <v>3668</v>
      </c>
      <c r="F3437" t="s">
        <v>3669</v>
      </c>
      <c r="G3437" t="s">
        <v>449</v>
      </c>
      <c r="H3437" t="s">
        <v>450</v>
      </c>
      <c r="I3437" t="s">
        <v>726</v>
      </c>
      <c r="J3437" t="s">
        <v>634</v>
      </c>
      <c r="K3437">
        <v>60610</v>
      </c>
      <c r="L3437" t="s">
        <v>528</v>
      </c>
      <c r="M3437" t="s">
        <v>2150</v>
      </c>
      <c r="N3437" t="s">
        <v>469</v>
      </c>
      <c r="O3437" t="s">
        <v>498</v>
      </c>
      <c r="P3437" t="s">
        <v>2151</v>
      </c>
      <c r="Q3437">
        <v>15.079999999999998</v>
      </c>
      <c r="R3437">
        <v>2</v>
      </c>
      <c r="S3437">
        <v>0.8</v>
      </c>
      <c r="T3437" s="16">
        <v>-22.620000000000005</v>
      </c>
    </row>
    <row r="3438" spans="1:20" x14ac:dyDescent="0.3">
      <c r="A3438" t="s">
        <v>7060</v>
      </c>
      <c r="B3438" s="1">
        <v>42274</v>
      </c>
      <c r="C3438" s="1">
        <v>42276</v>
      </c>
      <c r="D3438" t="s">
        <v>611</v>
      </c>
      <c r="E3438" t="s">
        <v>3668</v>
      </c>
      <c r="F3438" t="s">
        <v>3669</v>
      </c>
      <c r="G3438" t="s">
        <v>449</v>
      </c>
      <c r="H3438" t="s">
        <v>450</v>
      </c>
      <c r="I3438" t="s">
        <v>726</v>
      </c>
      <c r="J3438" t="s">
        <v>634</v>
      </c>
      <c r="K3438">
        <v>60610</v>
      </c>
      <c r="L3438" t="s">
        <v>528</v>
      </c>
      <c r="M3438" t="s">
        <v>2471</v>
      </c>
      <c r="N3438" t="s">
        <v>455</v>
      </c>
      <c r="O3438" t="s">
        <v>488</v>
      </c>
      <c r="P3438" t="s">
        <v>2472</v>
      </c>
      <c r="Q3438">
        <v>24.288</v>
      </c>
      <c r="R3438">
        <v>3</v>
      </c>
      <c r="S3438">
        <v>0.6</v>
      </c>
      <c r="T3438" s="16">
        <v>-12.751199999999997</v>
      </c>
    </row>
    <row r="3439" spans="1:20" x14ac:dyDescent="0.3">
      <c r="A3439" t="s">
        <v>7061</v>
      </c>
      <c r="B3439" s="1">
        <v>43038</v>
      </c>
      <c r="C3439" s="1">
        <v>43038</v>
      </c>
      <c r="D3439" t="s">
        <v>1716</v>
      </c>
      <c r="E3439" t="s">
        <v>3426</v>
      </c>
      <c r="F3439" t="s">
        <v>3427</v>
      </c>
      <c r="G3439" t="s">
        <v>449</v>
      </c>
      <c r="H3439" t="s">
        <v>450</v>
      </c>
      <c r="I3439" t="s">
        <v>1240</v>
      </c>
      <c r="J3439" t="s">
        <v>527</v>
      </c>
      <c r="K3439">
        <v>75217</v>
      </c>
      <c r="L3439" t="s">
        <v>528</v>
      </c>
      <c r="M3439" t="s">
        <v>2471</v>
      </c>
      <c r="N3439" t="s">
        <v>455</v>
      </c>
      <c r="O3439" t="s">
        <v>488</v>
      </c>
      <c r="P3439" t="s">
        <v>2472</v>
      </c>
      <c r="Q3439">
        <v>16.192</v>
      </c>
      <c r="R3439">
        <v>2</v>
      </c>
      <c r="S3439">
        <v>0.6</v>
      </c>
      <c r="T3439" s="16">
        <v>-8.5007999999999981</v>
      </c>
    </row>
    <row r="3440" spans="1:20" x14ac:dyDescent="0.3">
      <c r="A3440" t="s">
        <v>7061</v>
      </c>
      <c r="B3440" s="1">
        <v>43038</v>
      </c>
      <c r="C3440" s="1">
        <v>43038</v>
      </c>
      <c r="D3440" t="s">
        <v>1716</v>
      </c>
      <c r="E3440" t="s">
        <v>3426</v>
      </c>
      <c r="F3440" t="s">
        <v>3427</v>
      </c>
      <c r="G3440" t="s">
        <v>449</v>
      </c>
      <c r="H3440" t="s">
        <v>450</v>
      </c>
      <c r="I3440" t="s">
        <v>1240</v>
      </c>
      <c r="J3440" t="s">
        <v>527</v>
      </c>
      <c r="K3440">
        <v>75217</v>
      </c>
      <c r="L3440" t="s">
        <v>528</v>
      </c>
      <c r="M3440" t="s">
        <v>1864</v>
      </c>
      <c r="N3440" t="s">
        <v>455</v>
      </c>
      <c r="O3440" t="s">
        <v>479</v>
      </c>
      <c r="P3440" t="s">
        <v>1865</v>
      </c>
      <c r="Q3440">
        <v>251.00599999999997</v>
      </c>
      <c r="R3440">
        <v>2</v>
      </c>
      <c r="S3440">
        <v>0.3</v>
      </c>
      <c r="T3440" s="16">
        <v>-68.130199999999988</v>
      </c>
    </row>
    <row r="3441" spans="1:20" x14ac:dyDescent="0.3">
      <c r="A3441" t="s">
        <v>7061</v>
      </c>
      <c r="B3441" s="1">
        <v>43038</v>
      </c>
      <c r="C3441" s="1">
        <v>43038</v>
      </c>
      <c r="D3441" t="s">
        <v>1716</v>
      </c>
      <c r="E3441" t="s">
        <v>3426</v>
      </c>
      <c r="F3441" t="s">
        <v>3427</v>
      </c>
      <c r="G3441" t="s">
        <v>449</v>
      </c>
      <c r="H3441" t="s">
        <v>450</v>
      </c>
      <c r="I3441" t="s">
        <v>1240</v>
      </c>
      <c r="J3441" t="s">
        <v>527</v>
      </c>
      <c r="K3441">
        <v>75217</v>
      </c>
      <c r="L3441" t="s">
        <v>528</v>
      </c>
      <c r="M3441" t="s">
        <v>4410</v>
      </c>
      <c r="N3441" t="s">
        <v>469</v>
      </c>
      <c r="O3441" t="s">
        <v>482</v>
      </c>
      <c r="P3441" t="s">
        <v>4411</v>
      </c>
      <c r="Q3441">
        <v>54.192</v>
      </c>
      <c r="R3441">
        <v>6</v>
      </c>
      <c r="S3441">
        <v>0.2</v>
      </c>
      <c r="T3441" s="16">
        <v>4.0643999999999973</v>
      </c>
    </row>
    <row r="3442" spans="1:20" x14ac:dyDescent="0.3">
      <c r="A3442" t="s">
        <v>7062</v>
      </c>
      <c r="B3442" s="1">
        <v>42337</v>
      </c>
      <c r="C3442" s="1">
        <v>42338</v>
      </c>
      <c r="D3442" t="s">
        <v>1716</v>
      </c>
      <c r="E3442" t="s">
        <v>2791</v>
      </c>
      <c r="F3442" t="s">
        <v>2792</v>
      </c>
      <c r="G3442" t="s">
        <v>525</v>
      </c>
      <c r="H3442" t="s">
        <v>450</v>
      </c>
      <c r="I3442" t="s">
        <v>550</v>
      </c>
      <c r="J3442" t="s">
        <v>466</v>
      </c>
      <c r="K3442">
        <v>94122</v>
      </c>
      <c r="L3442" t="s">
        <v>467</v>
      </c>
      <c r="M3442" t="s">
        <v>717</v>
      </c>
      <c r="N3442" t="s">
        <v>469</v>
      </c>
      <c r="O3442" t="s">
        <v>498</v>
      </c>
      <c r="P3442" t="s">
        <v>718</v>
      </c>
      <c r="Q3442">
        <v>4.3040000000000003</v>
      </c>
      <c r="R3442">
        <v>1</v>
      </c>
      <c r="S3442">
        <v>0.2</v>
      </c>
      <c r="T3442" s="16">
        <v>1.5602</v>
      </c>
    </row>
    <row r="3443" spans="1:20" x14ac:dyDescent="0.3">
      <c r="A3443" t="s">
        <v>7063</v>
      </c>
      <c r="B3443" s="1">
        <v>41709</v>
      </c>
      <c r="C3443" s="1">
        <v>41712</v>
      </c>
      <c r="D3443" t="s">
        <v>446</v>
      </c>
      <c r="E3443" t="s">
        <v>5387</v>
      </c>
      <c r="F3443" t="s">
        <v>5388</v>
      </c>
      <c r="G3443" t="s">
        <v>449</v>
      </c>
      <c r="H3443" t="s">
        <v>450</v>
      </c>
      <c r="I3443" t="s">
        <v>689</v>
      </c>
      <c r="J3443" t="s">
        <v>690</v>
      </c>
      <c r="K3443">
        <v>10024</v>
      </c>
      <c r="L3443" t="s">
        <v>571</v>
      </c>
      <c r="M3443" t="s">
        <v>2625</v>
      </c>
      <c r="N3443" t="s">
        <v>469</v>
      </c>
      <c r="O3443" t="s">
        <v>513</v>
      </c>
      <c r="P3443" t="s">
        <v>2626</v>
      </c>
      <c r="Q3443">
        <v>108.92</v>
      </c>
      <c r="R3443">
        <v>14</v>
      </c>
      <c r="S3443">
        <v>0</v>
      </c>
      <c r="T3443" s="16">
        <v>49.013999999999996</v>
      </c>
    </row>
    <row r="3444" spans="1:20" x14ac:dyDescent="0.3">
      <c r="A3444" t="s">
        <v>7064</v>
      </c>
      <c r="B3444" s="1">
        <v>43058</v>
      </c>
      <c r="C3444" s="1">
        <v>43062</v>
      </c>
      <c r="D3444" t="s">
        <v>473</v>
      </c>
      <c r="E3444" t="s">
        <v>2537</v>
      </c>
      <c r="F3444" t="s">
        <v>2538</v>
      </c>
      <c r="G3444" t="s">
        <v>464</v>
      </c>
      <c r="H3444" t="s">
        <v>450</v>
      </c>
      <c r="I3444" t="s">
        <v>689</v>
      </c>
      <c r="J3444" t="s">
        <v>690</v>
      </c>
      <c r="K3444">
        <v>10011</v>
      </c>
      <c r="L3444" t="s">
        <v>571</v>
      </c>
      <c r="M3444" t="s">
        <v>2018</v>
      </c>
      <c r="N3444" t="s">
        <v>469</v>
      </c>
      <c r="O3444" t="s">
        <v>596</v>
      </c>
      <c r="P3444" t="s">
        <v>1094</v>
      </c>
      <c r="Q3444">
        <v>16.740000000000002</v>
      </c>
      <c r="R3444">
        <v>3</v>
      </c>
      <c r="S3444">
        <v>0</v>
      </c>
      <c r="T3444" s="16">
        <v>8.370000000000001</v>
      </c>
    </row>
    <row r="3445" spans="1:20" x14ac:dyDescent="0.3">
      <c r="A3445" t="s">
        <v>7064</v>
      </c>
      <c r="B3445" s="1">
        <v>43058</v>
      </c>
      <c r="C3445" s="1">
        <v>43062</v>
      </c>
      <c r="D3445" t="s">
        <v>473</v>
      </c>
      <c r="E3445" t="s">
        <v>2537</v>
      </c>
      <c r="F3445" t="s">
        <v>2538</v>
      </c>
      <c r="G3445" t="s">
        <v>464</v>
      </c>
      <c r="H3445" t="s">
        <v>450</v>
      </c>
      <c r="I3445" t="s">
        <v>689</v>
      </c>
      <c r="J3445" t="s">
        <v>690</v>
      </c>
      <c r="K3445">
        <v>10011</v>
      </c>
      <c r="L3445" t="s">
        <v>571</v>
      </c>
      <c r="M3445" t="s">
        <v>3736</v>
      </c>
      <c r="N3445" t="s">
        <v>469</v>
      </c>
      <c r="O3445" t="s">
        <v>501</v>
      </c>
      <c r="P3445" t="s">
        <v>3737</v>
      </c>
      <c r="Q3445">
        <v>2504.7399999999998</v>
      </c>
      <c r="R3445">
        <v>7</v>
      </c>
      <c r="S3445">
        <v>0</v>
      </c>
      <c r="T3445" s="16">
        <v>626.18499999999995</v>
      </c>
    </row>
    <row r="3446" spans="1:20" x14ac:dyDescent="0.3">
      <c r="A3446" t="s">
        <v>7065</v>
      </c>
      <c r="B3446" s="1">
        <v>42580</v>
      </c>
      <c r="C3446" s="1">
        <v>42584</v>
      </c>
      <c r="D3446" t="s">
        <v>473</v>
      </c>
      <c r="E3446" t="s">
        <v>7066</v>
      </c>
      <c r="F3446" t="s">
        <v>7067</v>
      </c>
      <c r="G3446" t="s">
        <v>464</v>
      </c>
      <c r="H3446" t="s">
        <v>450</v>
      </c>
      <c r="I3446" t="s">
        <v>569</v>
      </c>
      <c r="J3446" t="s">
        <v>570</v>
      </c>
      <c r="K3446">
        <v>19140</v>
      </c>
      <c r="L3446" t="s">
        <v>571</v>
      </c>
      <c r="M3446" t="s">
        <v>662</v>
      </c>
      <c r="N3446" t="s">
        <v>469</v>
      </c>
      <c r="O3446" t="s">
        <v>482</v>
      </c>
      <c r="P3446" t="s">
        <v>663</v>
      </c>
      <c r="Q3446">
        <v>84.784000000000006</v>
      </c>
      <c r="R3446">
        <v>2</v>
      </c>
      <c r="S3446">
        <v>0.2</v>
      </c>
      <c r="T3446" s="16">
        <v>-16.956800000000005</v>
      </c>
    </row>
    <row r="3447" spans="1:20" x14ac:dyDescent="0.3">
      <c r="A3447" t="s">
        <v>7068</v>
      </c>
      <c r="B3447" s="1">
        <v>42167</v>
      </c>
      <c r="C3447" s="1">
        <v>42172</v>
      </c>
      <c r="D3447" t="s">
        <v>473</v>
      </c>
      <c r="E3447" t="s">
        <v>1249</v>
      </c>
      <c r="F3447" t="s">
        <v>1250</v>
      </c>
      <c r="G3447" t="s">
        <v>449</v>
      </c>
      <c r="H3447" t="s">
        <v>450</v>
      </c>
      <c r="I3447" t="s">
        <v>1030</v>
      </c>
      <c r="J3447" t="s">
        <v>668</v>
      </c>
      <c r="K3447">
        <v>19711</v>
      </c>
      <c r="L3447" t="s">
        <v>571</v>
      </c>
      <c r="M3447" t="s">
        <v>5235</v>
      </c>
      <c r="N3447" t="s">
        <v>469</v>
      </c>
      <c r="O3447" t="s">
        <v>482</v>
      </c>
      <c r="P3447" t="s">
        <v>5236</v>
      </c>
      <c r="Q3447">
        <v>29.900000000000002</v>
      </c>
      <c r="R3447">
        <v>5</v>
      </c>
      <c r="S3447">
        <v>0</v>
      </c>
      <c r="T3447" s="16">
        <v>5.0829999999999975</v>
      </c>
    </row>
    <row r="3448" spans="1:20" x14ac:dyDescent="0.3">
      <c r="A3448" t="s">
        <v>7069</v>
      </c>
      <c r="B3448" s="1">
        <v>42588</v>
      </c>
      <c r="C3448" s="1">
        <v>42589</v>
      </c>
      <c r="D3448" t="s">
        <v>611</v>
      </c>
      <c r="E3448" t="s">
        <v>7070</v>
      </c>
      <c r="F3448" t="s">
        <v>7071</v>
      </c>
      <c r="G3448" t="s">
        <v>464</v>
      </c>
      <c r="H3448" t="s">
        <v>450</v>
      </c>
      <c r="I3448" t="s">
        <v>689</v>
      </c>
      <c r="J3448" t="s">
        <v>690</v>
      </c>
      <c r="K3448">
        <v>10024</v>
      </c>
      <c r="L3448" t="s">
        <v>571</v>
      </c>
      <c r="M3448" t="s">
        <v>1480</v>
      </c>
      <c r="N3448" t="s">
        <v>469</v>
      </c>
      <c r="O3448" t="s">
        <v>513</v>
      </c>
      <c r="P3448" t="s">
        <v>609</v>
      </c>
      <c r="Q3448">
        <v>70.88</v>
      </c>
      <c r="R3448">
        <v>2</v>
      </c>
      <c r="S3448">
        <v>0</v>
      </c>
      <c r="T3448" s="16">
        <v>33.313599999999994</v>
      </c>
    </row>
    <row r="3449" spans="1:20" x14ac:dyDescent="0.3">
      <c r="A3449" t="s">
        <v>7072</v>
      </c>
      <c r="B3449" s="1">
        <v>42897</v>
      </c>
      <c r="C3449" s="1">
        <v>42901</v>
      </c>
      <c r="D3449" t="s">
        <v>473</v>
      </c>
      <c r="E3449" t="s">
        <v>5770</v>
      </c>
      <c r="F3449" t="s">
        <v>5771</v>
      </c>
      <c r="G3449" t="s">
        <v>525</v>
      </c>
      <c r="H3449" t="s">
        <v>450</v>
      </c>
      <c r="I3449" t="s">
        <v>1988</v>
      </c>
      <c r="J3449" t="s">
        <v>781</v>
      </c>
      <c r="K3449">
        <v>36830</v>
      </c>
      <c r="L3449" t="s">
        <v>453</v>
      </c>
      <c r="M3449" t="s">
        <v>3815</v>
      </c>
      <c r="N3449" t="s">
        <v>469</v>
      </c>
      <c r="O3449" t="s">
        <v>491</v>
      </c>
      <c r="P3449" t="s">
        <v>3816</v>
      </c>
      <c r="Q3449">
        <v>3.76</v>
      </c>
      <c r="R3449">
        <v>2</v>
      </c>
      <c r="S3449">
        <v>0</v>
      </c>
      <c r="T3449" s="16">
        <v>1.0903999999999998</v>
      </c>
    </row>
    <row r="3450" spans="1:20" x14ac:dyDescent="0.3">
      <c r="A3450" t="s">
        <v>7073</v>
      </c>
      <c r="B3450" s="1">
        <v>42650</v>
      </c>
      <c r="C3450" s="1">
        <v>42656</v>
      </c>
      <c r="D3450" t="s">
        <v>473</v>
      </c>
      <c r="E3450" t="s">
        <v>5994</v>
      </c>
      <c r="F3450" t="s">
        <v>5995</v>
      </c>
      <c r="G3450" t="s">
        <v>449</v>
      </c>
      <c r="H3450" t="s">
        <v>450</v>
      </c>
      <c r="I3450" t="s">
        <v>465</v>
      </c>
      <c r="J3450" t="s">
        <v>466</v>
      </c>
      <c r="K3450">
        <v>90049</v>
      </c>
      <c r="L3450" t="s">
        <v>467</v>
      </c>
      <c r="M3450" t="s">
        <v>3652</v>
      </c>
      <c r="N3450" t="s">
        <v>469</v>
      </c>
      <c r="O3450" t="s">
        <v>498</v>
      </c>
      <c r="P3450" t="s">
        <v>3653</v>
      </c>
      <c r="Q3450">
        <v>27.263999999999999</v>
      </c>
      <c r="R3450">
        <v>2</v>
      </c>
      <c r="S3450">
        <v>0.2</v>
      </c>
      <c r="T3450" s="16">
        <v>8.8607999999999976</v>
      </c>
    </row>
    <row r="3451" spans="1:20" x14ac:dyDescent="0.3">
      <c r="A3451" t="s">
        <v>7074</v>
      </c>
      <c r="B3451" s="1">
        <v>41890</v>
      </c>
      <c r="C3451" s="1">
        <v>41896</v>
      </c>
      <c r="D3451" t="s">
        <v>473</v>
      </c>
      <c r="E3451" t="s">
        <v>4639</v>
      </c>
      <c r="F3451" t="s">
        <v>4640</v>
      </c>
      <c r="G3451" t="s">
        <v>525</v>
      </c>
      <c r="H3451" t="s">
        <v>450</v>
      </c>
      <c r="I3451" t="s">
        <v>550</v>
      </c>
      <c r="J3451" t="s">
        <v>466</v>
      </c>
      <c r="K3451">
        <v>94110</v>
      </c>
      <c r="L3451" t="s">
        <v>467</v>
      </c>
      <c r="M3451" t="s">
        <v>5247</v>
      </c>
      <c r="N3451" t="s">
        <v>469</v>
      </c>
      <c r="O3451" t="s">
        <v>501</v>
      </c>
      <c r="P3451" t="s">
        <v>5248</v>
      </c>
      <c r="Q3451">
        <v>56.65</v>
      </c>
      <c r="R3451">
        <v>5</v>
      </c>
      <c r="S3451">
        <v>0</v>
      </c>
      <c r="T3451" s="16">
        <v>24.359500000000004</v>
      </c>
    </row>
    <row r="3452" spans="1:20" x14ac:dyDescent="0.3">
      <c r="A3452" t="s">
        <v>7074</v>
      </c>
      <c r="B3452" s="1">
        <v>41890</v>
      </c>
      <c r="C3452" s="1">
        <v>41896</v>
      </c>
      <c r="D3452" t="s">
        <v>473</v>
      </c>
      <c r="E3452" t="s">
        <v>4639</v>
      </c>
      <c r="F3452" t="s">
        <v>4640</v>
      </c>
      <c r="G3452" t="s">
        <v>525</v>
      </c>
      <c r="H3452" t="s">
        <v>450</v>
      </c>
      <c r="I3452" t="s">
        <v>550</v>
      </c>
      <c r="J3452" t="s">
        <v>466</v>
      </c>
      <c r="K3452">
        <v>94110</v>
      </c>
      <c r="L3452" t="s">
        <v>467</v>
      </c>
      <c r="M3452" t="s">
        <v>1724</v>
      </c>
      <c r="N3452" t="s">
        <v>469</v>
      </c>
      <c r="O3452" t="s">
        <v>482</v>
      </c>
      <c r="P3452" t="s">
        <v>1725</v>
      </c>
      <c r="Q3452">
        <v>14.97</v>
      </c>
      <c r="R3452">
        <v>1</v>
      </c>
      <c r="S3452">
        <v>0</v>
      </c>
      <c r="T3452" s="16">
        <v>4.1916000000000011</v>
      </c>
    </row>
    <row r="3453" spans="1:20" x14ac:dyDescent="0.3">
      <c r="A3453" t="s">
        <v>7074</v>
      </c>
      <c r="B3453" s="1">
        <v>41890</v>
      </c>
      <c r="C3453" s="1">
        <v>41896</v>
      </c>
      <c r="D3453" t="s">
        <v>473</v>
      </c>
      <c r="E3453" t="s">
        <v>4639</v>
      </c>
      <c r="F3453" t="s">
        <v>4640</v>
      </c>
      <c r="G3453" t="s">
        <v>525</v>
      </c>
      <c r="H3453" t="s">
        <v>450</v>
      </c>
      <c r="I3453" t="s">
        <v>550</v>
      </c>
      <c r="J3453" t="s">
        <v>466</v>
      </c>
      <c r="K3453">
        <v>94110</v>
      </c>
      <c r="L3453" t="s">
        <v>467</v>
      </c>
      <c r="M3453" t="s">
        <v>997</v>
      </c>
      <c r="N3453" t="s">
        <v>469</v>
      </c>
      <c r="O3453" t="s">
        <v>692</v>
      </c>
      <c r="P3453" t="s">
        <v>998</v>
      </c>
      <c r="Q3453">
        <v>4.0199999999999996</v>
      </c>
      <c r="R3453">
        <v>2</v>
      </c>
      <c r="S3453">
        <v>0</v>
      </c>
      <c r="T3453" s="16">
        <v>1.9697999999999998</v>
      </c>
    </row>
    <row r="3454" spans="1:20" x14ac:dyDescent="0.3">
      <c r="A3454" t="s">
        <v>7075</v>
      </c>
      <c r="B3454" s="1">
        <v>41714</v>
      </c>
      <c r="C3454" s="1">
        <v>41719</v>
      </c>
      <c r="D3454" t="s">
        <v>446</v>
      </c>
      <c r="E3454" t="s">
        <v>5770</v>
      </c>
      <c r="F3454" t="s">
        <v>5771</v>
      </c>
      <c r="G3454" t="s">
        <v>525</v>
      </c>
      <c r="H3454" t="s">
        <v>450</v>
      </c>
      <c r="I3454" t="s">
        <v>5020</v>
      </c>
      <c r="J3454" t="s">
        <v>511</v>
      </c>
      <c r="K3454">
        <v>27604</v>
      </c>
      <c r="L3454" t="s">
        <v>453</v>
      </c>
      <c r="M3454" t="s">
        <v>7076</v>
      </c>
      <c r="N3454" t="s">
        <v>494</v>
      </c>
      <c r="O3454" t="s">
        <v>495</v>
      </c>
      <c r="P3454" t="s">
        <v>7077</v>
      </c>
      <c r="Q3454">
        <v>471.92</v>
      </c>
      <c r="R3454">
        <v>2</v>
      </c>
      <c r="S3454">
        <v>0.2</v>
      </c>
      <c r="T3454" s="16">
        <v>29.495000000000019</v>
      </c>
    </row>
    <row r="3455" spans="1:20" x14ac:dyDescent="0.3">
      <c r="A3455" t="s">
        <v>7078</v>
      </c>
      <c r="B3455" s="1">
        <v>42064</v>
      </c>
      <c r="C3455" s="1">
        <v>42065</v>
      </c>
      <c r="D3455" t="s">
        <v>446</v>
      </c>
      <c r="E3455" t="s">
        <v>4300</v>
      </c>
      <c r="F3455" t="s">
        <v>4301</v>
      </c>
      <c r="G3455" t="s">
        <v>449</v>
      </c>
      <c r="H3455" t="s">
        <v>450</v>
      </c>
      <c r="I3455" t="s">
        <v>3987</v>
      </c>
      <c r="J3455" t="s">
        <v>1698</v>
      </c>
      <c r="K3455">
        <v>31204</v>
      </c>
      <c r="L3455" t="s">
        <v>453</v>
      </c>
      <c r="M3455" t="s">
        <v>3953</v>
      </c>
      <c r="N3455" t="s">
        <v>469</v>
      </c>
      <c r="O3455" t="s">
        <v>498</v>
      </c>
      <c r="P3455" t="s">
        <v>3954</v>
      </c>
      <c r="Q3455">
        <v>58.72</v>
      </c>
      <c r="R3455">
        <v>4</v>
      </c>
      <c r="S3455">
        <v>0</v>
      </c>
      <c r="T3455" s="16">
        <v>27.011199999999999</v>
      </c>
    </row>
    <row r="3456" spans="1:20" x14ac:dyDescent="0.3">
      <c r="A3456" t="s">
        <v>7079</v>
      </c>
      <c r="B3456" s="1">
        <v>42194</v>
      </c>
      <c r="C3456" s="1">
        <v>42199</v>
      </c>
      <c r="D3456" t="s">
        <v>473</v>
      </c>
      <c r="E3456" t="s">
        <v>575</v>
      </c>
      <c r="F3456" t="s">
        <v>576</v>
      </c>
      <c r="G3456" t="s">
        <v>449</v>
      </c>
      <c r="H3456" t="s">
        <v>450</v>
      </c>
      <c r="I3456" t="s">
        <v>6093</v>
      </c>
      <c r="J3456" t="s">
        <v>758</v>
      </c>
      <c r="K3456">
        <v>37211</v>
      </c>
      <c r="L3456" t="s">
        <v>453</v>
      </c>
      <c r="M3456" t="s">
        <v>7080</v>
      </c>
      <c r="N3456" t="s">
        <v>469</v>
      </c>
      <c r="O3456" t="s">
        <v>491</v>
      </c>
      <c r="P3456" t="s">
        <v>7081</v>
      </c>
      <c r="Q3456">
        <v>5.16</v>
      </c>
      <c r="R3456">
        <v>3</v>
      </c>
      <c r="S3456">
        <v>0.2</v>
      </c>
      <c r="T3456" s="16">
        <v>0.83849999999999936</v>
      </c>
    </row>
    <row r="3457" spans="1:20" x14ac:dyDescent="0.3">
      <c r="A3457" t="s">
        <v>7082</v>
      </c>
      <c r="B3457" s="1">
        <v>42420</v>
      </c>
      <c r="C3457" s="1">
        <v>42427</v>
      </c>
      <c r="D3457" t="s">
        <v>473</v>
      </c>
      <c r="E3457" t="s">
        <v>1415</v>
      </c>
      <c r="F3457" t="s">
        <v>1416</v>
      </c>
      <c r="G3457" t="s">
        <v>449</v>
      </c>
      <c r="H3457" t="s">
        <v>450</v>
      </c>
      <c r="I3457" t="s">
        <v>6093</v>
      </c>
      <c r="J3457" t="s">
        <v>758</v>
      </c>
      <c r="K3457">
        <v>37211</v>
      </c>
      <c r="L3457" t="s">
        <v>453</v>
      </c>
      <c r="M3457" t="s">
        <v>7083</v>
      </c>
      <c r="N3457" t="s">
        <v>469</v>
      </c>
      <c r="O3457" t="s">
        <v>513</v>
      </c>
      <c r="P3457" t="s">
        <v>7084</v>
      </c>
      <c r="Q3457">
        <v>16.496000000000002</v>
      </c>
      <c r="R3457">
        <v>2</v>
      </c>
      <c r="S3457">
        <v>0.2</v>
      </c>
      <c r="T3457" s="16">
        <v>5.5673999999999992</v>
      </c>
    </row>
    <row r="3458" spans="1:20" x14ac:dyDescent="0.3">
      <c r="A3458" t="s">
        <v>7085</v>
      </c>
      <c r="B3458" s="1">
        <v>42994</v>
      </c>
      <c r="C3458" s="1">
        <v>42996</v>
      </c>
      <c r="D3458" t="s">
        <v>611</v>
      </c>
      <c r="E3458" t="s">
        <v>5140</v>
      </c>
      <c r="F3458" t="s">
        <v>5141</v>
      </c>
      <c r="G3458" t="s">
        <v>449</v>
      </c>
      <c r="H3458" t="s">
        <v>450</v>
      </c>
      <c r="I3458" t="s">
        <v>569</v>
      </c>
      <c r="J3458" t="s">
        <v>570</v>
      </c>
      <c r="K3458">
        <v>19143</v>
      </c>
      <c r="L3458" t="s">
        <v>571</v>
      </c>
      <c r="M3458" t="s">
        <v>4427</v>
      </c>
      <c r="N3458" t="s">
        <v>494</v>
      </c>
      <c r="O3458" t="s">
        <v>584</v>
      </c>
      <c r="P3458" t="s">
        <v>4428</v>
      </c>
      <c r="Q3458">
        <v>71.975999999999999</v>
      </c>
      <c r="R3458">
        <v>3</v>
      </c>
      <c r="S3458">
        <v>0.2</v>
      </c>
      <c r="T3458" s="16">
        <v>19.793400000000005</v>
      </c>
    </row>
    <row r="3459" spans="1:20" x14ac:dyDescent="0.3">
      <c r="A3459" t="s">
        <v>7085</v>
      </c>
      <c r="B3459" s="1">
        <v>42994</v>
      </c>
      <c r="C3459" s="1">
        <v>42996</v>
      </c>
      <c r="D3459" t="s">
        <v>611</v>
      </c>
      <c r="E3459" t="s">
        <v>5140</v>
      </c>
      <c r="F3459" t="s">
        <v>5141</v>
      </c>
      <c r="G3459" t="s">
        <v>449</v>
      </c>
      <c r="H3459" t="s">
        <v>450</v>
      </c>
      <c r="I3459" t="s">
        <v>569</v>
      </c>
      <c r="J3459" t="s">
        <v>570</v>
      </c>
      <c r="K3459">
        <v>19143</v>
      </c>
      <c r="L3459" t="s">
        <v>571</v>
      </c>
      <c r="M3459" t="s">
        <v>6463</v>
      </c>
      <c r="N3459" t="s">
        <v>455</v>
      </c>
      <c r="O3459" t="s">
        <v>488</v>
      </c>
      <c r="P3459" t="s">
        <v>6464</v>
      </c>
      <c r="Q3459">
        <v>22.512000000000004</v>
      </c>
      <c r="R3459">
        <v>3</v>
      </c>
      <c r="S3459">
        <v>0.2</v>
      </c>
      <c r="T3459" s="16">
        <v>2.2511999999999999</v>
      </c>
    </row>
    <row r="3460" spans="1:20" x14ac:dyDescent="0.3">
      <c r="A3460" t="s">
        <v>7085</v>
      </c>
      <c r="B3460" s="1">
        <v>42994</v>
      </c>
      <c r="C3460" s="1">
        <v>42996</v>
      </c>
      <c r="D3460" t="s">
        <v>611</v>
      </c>
      <c r="E3460" t="s">
        <v>5140</v>
      </c>
      <c r="F3460" t="s">
        <v>5141</v>
      </c>
      <c r="G3460" t="s">
        <v>449</v>
      </c>
      <c r="H3460" t="s">
        <v>450</v>
      </c>
      <c r="I3460" t="s">
        <v>569</v>
      </c>
      <c r="J3460" t="s">
        <v>570</v>
      </c>
      <c r="K3460">
        <v>19143</v>
      </c>
      <c r="L3460" t="s">
        <v>571</v>
      </c>
      <c r="M3460" t="s">
        <v>5287</v>
      </c>
      <c r="N3460" t="s">
        <v>469</v>
      </c>
      <c r="O3460" t="s">
        <v>498</v>
      </c>
      <c r="P3460" t="s">
        <v>5288</v>
      </c>
      <c r="Q3460">
        <v>3.4440000000000008</v>
      </c>
      <c r="R3460">
        <v>2</v>
      </c>
      <c r="S3460">
        <v>0.7</v>
      </c>
      <c r="T3460" s="16">
        <v>-2.7551999999999994</v>
      </c>
    </row>
    <row r="3461" spans="1:20" x14ac:dyDescent="0.3">
      <c r="A3461" t="s">
        <v>7085</v>
      </c>
      <c r="B3461" s="1">
        <v>42994</v>
      </c>
      <c r="C3461" s="1">
        <v>42996</v>
      </c>
      <c r="D3461" t="s">
        <v>611</v>
      </c>
      <c r="E3461" t="s">
        <v>5140</v>
      </c>
      <c r="F3461" t="s">
        <v>5141</v>
      </c>
      <c r="G3461" t="s">
        <v>449</v>
      </c>
      <c r="H3461" t="s">
        <v>450</v>
      </c>
      <c r="I3461" t="s">
        <v>569</v>
      </c>
      <c r="J3461" t="s">
        <v>570</v>
      </c>
      <c r="K3461">
        <v>19143</v>
      </c>
      <c r="L3461" t="s">
        <v>571</v>
      </c>
      <c r="M3461" t="s">
        <v>5150</v>
      </c>
      <c r="N3461" t="s">
        <v>469</v>
      </c>
      <c r="O3461" t="s">
        <v>498</v>
      </c>
      <c r="P3461" t="s">
        <v>5151</v>
      </c>
      <c r="Q3461">
        <v>538.19400000000007</v>
      </c>
      <c r="R3461">
        <v>2</v>
      </c>
      <c r="S3461">
        <v>0.7</v>
      </c>
      <c r="T3461" s="16">
        <v>-412.61539999999991</v>
      </c>
    </row>
    <row r="3462" spans="1:20" x14ac:dyDescent="0.3">
      <c r="A3462" t="s">
        <v>7085</v>
      </c>
      <c r="B3462" s="1">
        <v>42994</v>
      </c>
      <c r="C3462" s="1">
        <v>42996</v>
      </c>
      <c r="D3462" t="s">
        <v>611</v>
      </c>
      <c r="E3462" t="s">
        <v>5140</v>
      </c>
      <c r="F3462" t="s">
        <v>5141</v>
      </c>
      <c r="G3462" t="s">
        <v>449</v>
      </c>
      <c r="H3462" t="s">
        <v>450</v>
      </c>
      <c r="I3462" t="s">
        <v>569</v>
      </c>
      <c r="J3462" t="s">
        <v>570</v>
      </c>
      <c r="K3462">
        <v>19143</v>
      </c>
      <c r="L3462" t="s">
        <v>571</v>
      </c>
      <c r="M3462" t="s">
        <v>1444</v>
      </c>
      <c r="N3462" t="s">
        <v>494</v>
      </c>
      <c r="O3462" t="s">
        <v>584</v>
      </c>
      <c r="P3462" t="s">
        <v>1445</v>
      </c>
      <c r="Q3462">
        <v>47.984000000000002</v>
      </c>
      <c r="R3462">
        <v>2</v>
      </c>
      <c r="S3462">
        <v>0.2</v>
      </c>
      <c r="T3462" s="16">
        <v>14.395200000000004</v>
      </c>
    </row>
    <row r="3463" spans="1:20" x14ac:dyDescent="0.3">
      <c r="A3463" t="s">
        <v>7086</v>
      </c>
      <c r="B3463" s="1">
        <v>43044</v>
      </c>
      <c r="C3463" s="1">
        <v>43049</v>
      </c>
      <c r="D3463" t="s">
        <v>446</v>
      </c>
      <c r="E3463" t="s">
        <v>5755</v>
      </c>
      <c r="F3463" t="s">
        <v>5756</v>
      </c>
      <c r="G3463" t="s">
        <v>464</v>
      </c>
      <c r="H3463" t="s">
        <v>450</v>
      </c>
      <c r="I3463" t="s">
        <v>1240</v>
      </c>
      <c r="J3463" t="s">
        <v>527</v>
      </c>
      <c r="K3463">
        <v>75081</v>
      </c>
      <c r="L3463" t="s">
        <v>528</v>
      </c>
      <c r="M3463" t="s">
        <v>1805</v>
      </c>
      <c r="N3463" t="s">
        <v>494</v>
      </c>
      <c r="O3463" t="s">
        <v>495</v>
      </c>
      <c r="P3463" t="s">
        <v>1806</v>
      </c>
      <c r="Q3463">
        <v>492.76800000000003</v>
      </c>
      <c r="R3463">
        <v>4</v>
      </c>
      <c r="S3463">
        <v>0.2</v>
      </c>
      <c r="T3463" s="16">
        <v>55.436399999999935</v>
      </c>
    </row>
    <row r="3464" spans="1:20" x14ac:dyDescent="0.3">
      <c r="A3464" t="s">
        <v>7087</v>
      </c>
      <c r="B3464" s="1">
        <v>42055</v>
      </c>
      <c r="C3464" s="1">
        <v>42058</v>
      </c>
      <c r="D3464" t="s">
        <v>446</v>
      </c>
      <c r="E3464" t="s">
        <v>5387</v>
      </c>
      <c r="F3464" t="s">
        <v>5388</v>
      </c>
      <c r="G3464" t="s">
        <v>449</v>
      </c>
      <c r="H3464" t="s">
        <v>450</v>
      </c>
      <c r="I3464" t="s">
        <v>5358</v>
      </c>
      <c r="J3464" t="s">
        <v>1213</v>
      </c>
      <c r="K3464">
        <v>8861</v>
      </c>
      <c r="L3464" t="s">
        <v>571</v>
      </c>
      <c r="M3464" t="s">
        <v>3903</v>
      </c>
      <c r="N3464" t="s">
        <v>469</v>
      </c>
      <c r="O3464" t="s">
        <v>491</v>
      </c>
      <c r="P3464" t="s">
        <v>3904</v>
      </c>
      <c r="Q3464">
        <v>286.78999999999996</v>
      </c>
      <c r="R3464">
        <v>7</v>
      </c>
      <c r="S3464">
        <v>0</v>
      </c>
      <c r="T3464" s="16">
        <v>74.565400000000011</v>
      </c>
    </row>
    <row r="3465" spans="1:20" x14ac:dyDescent="0.3">
      <c r="A3465" t="s">
        <v>7088</v>
      </c>
      <c r="B3465" s="1">
        <v>42699</v>
      </c>
      <c r="C3465" s="1">
        <v>42704</v>
      </c>
      <c r="D3465" t="s">
        <v>473</v>
      </c>
      <c r="E3465" t="s">
        <v>7089</v>
      </c>
      <c r="F3465" t="s">
        <v>7090</v>
      </c>
      <c r="G3465" t="s">
        <v>525</v>
      </c>
      <c r="H3465" t="s">
        <v>450</v>
      </c>
      <c r="I3465" t="s">
        <v>1949</v>
      </c>
      <c r="J3465" t="s">
        <v>477</v>
      </c>
      <c r="K3465">
        <v>32216</v>
      </c>
      <c r="L3465" t="s">
        <v>453</v>
      </c>
      <c r="M3465" t="s">
        <v>752</v>
      </c>
      <c r="N3465" t="s">
        <v>469</v>
      </c>
      <c r="O3465" t="s">
        <v>513</v>
      </c>
      <c r="P3465" t="s">
        <v>753</v>
      </c>
      <c r="Q3465">
        <v>5.08</v>
      </c>
      <c r="R3465">
        <v>1</v>
      </c>
      <c r="S3465">
        <v>0.2</v>
      </c>
      <c r="T3465" s="16">
        <v>1.6509999999999998</v>
      </c>
    </row>
    <row r="3466" spans="1:20" x14ac:dyDescent="0.3">
      <c r="A3466" t="s">
        <v>7091</v>
      </c>
      <c r="B3466" s="1">
        <v>43072</v>
      </c>
      <c r="C3466" s="1">
        <v>43074</v>
      </c>
      <c r="D3466" t="s">
        <v>446</v>
      </c>
      <c r="E3466" t="s">
        <v>4163</v>
      </c>
      <c r="F3466" t="s">
        <v>4164</v>
      </c>
      <c r="G3466" t="s">
        <v>449</v>
      </c>
      <c r="H3466" t="s">
        <v>450</v>
      </c>
      <c r="I3466" t="s">
        <v>1949</v>
      </c>
      <c r="J3466" t="s">
        <v>477</v>
      </c>
      <c r="K3466">
        <v>32216</v>
      </c>
      <c r="L3466" t="s">
        <v>453</v>
      </c>
      <c r="M3466" t="s">
        <v>3841</v>
      </c>
      <c r="N3466" t="s">
        <v>494</v>
      </c>
      <c r="O3466" t="s">
        <v>584</v>
      </c>
      <c r="P3466" t="s">
        <v>3842</v>
      </c>
      <c r="Q3466">
        <v>47.992000000000004</v>
      </c>
      <c r="R3466">
        <v>1</v>
      </c>
      <c r="S3466">
        <v>0.2</v>
      </c>
      <c r="T3466" s="16">
        <v>7.198799999999995</v>
      </c>
    </row>
    <row r="3467" spans="1:20" x14ac:dyDescent="0.3">
      <c r="A3467" t="s">
        <v>7092</v>
      </c>
      <c r="B3467" s="1">
        <v>42257</v>
      </c>
      <c r="C3467" s="1">
        <v>42261</v>
      </c>
      <c r="D3467" t="s">
        <v>473</v>
      </c>
      <c r="E3467" t="s">
        <v>5196</v>
      </c>
      <c r="F3467" t="s">
        <v>5197</v>
      </c>
      <c r="G3467" t="s">
        <v>464</v>
      </c>
      <c r="H3467" t="s">
        <v>450</v>
      </c>
      <c r="I3467" t="s">
        <v>7002</v>
      </c>
      <c r="J3467" t="s">
        <v>1671</v>
      </c>
      <c r="K3467">
        <v>2151</v>
      </c>
      <c r="L3467" t="s">
        <v>571</v>
      </c>
      <c r="M3467" t="s">
        <v>5593</v>
      </c>
      <c r="N3467" t="s">
        <v>469</v>
      </c>
      <c r="O3467" t="s">
        <v>501</v>
      </c>
      <c r="P3467" t="s">
        <v>5594</v>
      </c>
      <c r="Q3467">
        <v>61.96</v>
      </c>
      <c r="R3467">
        <v>2</v>
      </c>
      <c r="S3467">
        <v>0</v>
      </c>
      <c r="T3467" s="16">
        <v>16.1096</v>
      </c>
    </row>
    <row r="3468" spans="1:20" x14ac:dyDescent="0.3">
      <c r="A3468" t="s">
        <v>7092</v>
      </c>
      <c r="B3468" s="1">
        <v>42257</v>
      </c>
      <c r="C3468" s="1">
        <v>42261</v>
      </c>
      <c r="D3468" t="s">
        <v>473</v>
      </c>
      <c r="E3468" t="s">
        <v>5196</v>
      </c>
      <c r="F3468" t="s">
        <v>5197</v>
      </c>
      <c r="G3468" t="s">
        <v>464</v>
      </c>
      <c r="H3468" t="s">
        <v>450</v>
      </c>
      <c r="I3468" t="s">
        <v>7002</v>
      </c>
      <c r="J3468" t="s">
        <v>1671</v>
      </c>
      <c r="K3468">
        <v>2151</v>
      </c>
      <c r="L3468" t="s">
        <v>571</v>
      </c>
      <c r="M3468" t="s">
        <v>1277</v>
      </c>
      <c r="N3468" t="s">
        <v>455</v>
      </c>
      <c r="O3468" t="s">
        <v>456</v>
      </c>
      <c r="P3468" t="s">
        <v>1278</v>
      </c>
      <c r="Q3468">
        <v>361.96</v>
      </c>
      <c r="R3468">
        <v>2</v>
      </c>
      <c r="S3468">
        <v>0</v>
      </c>
      <c r="T3468" s="16">
        <v>83.25079999999997</v>
      </c>
    </row>
    <row r="3469" spans="1:20" x14ac:dyDescent="0.3">
      <c r="A3469" t="s">
        <v>7092</v>
      </c>
      <c r="B3469" s="1">
        <v>42257</v>
      </c>
      <c r="C3469" s="1">
        <v>42261</v>
      </c>
      <c r="D3469" t="s">
        <v>473</v>
      </c>
      <c r="E3469" t="s">
        <v>5196</v>
      </c>
      <c r="F3469" t="s">
        <v>5197</v>
      </c>
      <c r="G3469" t="s">
        <v>464</v>
      </c>
      <c r="H3469" t="s">
        <v>450</v>
      </c>
      <c r="I3469" t="s">
        <v>7002</v>
      </c>
      <c r="J3469" t="s">
        <v>1671</v>
      </c>
      <c r="K3469">
        <v>2151</v>
      </c>
      <c r="L3469" t="s">
        <v>571</v>
      </c>
      <c r="M3469" t="s">
        <v>1748</v>
      </c>
      <c r="N3469" t="s">
        <v>469</v>
      </c>
      <c r="O3469" t="s">
        <v>513</v>
      </c>
      <c r="P3469" t="s">
        <v>1749</v>
      </c>
      <c r="Q3469">
        <v>278.82</v>
      </c>
      <c r="R3469">
        <v>9</v>
      </c>
      <c r="S3469">
        <v>0</v>
      </c>
      <c r="T3469" s="16">
        <v>125.46899999999999</v>
      </c>
    </row>
    <row r="3470" spans="1:20" x14ac:dyDescent="0.3">
      <c r="A3470" t="s">
        <v>7093</v>
      </c>
      <c r="B3470" s="1">
        <v>42718</v>
      </c>
      <c r="C3470" s="1">
        <v>42723</v>
      </c>
      <c r="D3470" t="s">
        <v>473</v>
      </c>
      <c r="E3470" t="s">
        <v>2653</v>
      </c>
      <c r="F3470" t="s">
        <v>2654</v>
      </c>
      <c r="G3470" t="s">
        <v>449</v>
      </c>
      <c r="H3470" t="s">
        <v>450</v>
      </c>
      <c r="I3470" t="s">
        <v>751</v>
      </c>
      <c r="J3470" t="s">
        <v>1915</v>
      </c>
      <c r="K3470">
        <v>39212</v>
      </c>
      <c r="L3470" t="s">
        <v>453</v>
      </c>
      <c r="M3470" t="s">
        <v>6125</v>
      </c>
      <c r="N3470" t="s">
        <v>455</v>
      </c>
      <c r="O3470" t="s">
        <v>488</v>
      </c>
      <c r="P3470" t="s">
        <v>6126</v>
      </c>
      <c r="Q3470">
        <v>133.38</v>
      </c>
      <c r="R3470">
        <v>6</v>
      </c>
      <c r="S3470">
        <v>0</v>
      </c>
      <c r="T3470" s="16">
        <v>58.687200000000011</v>
      </c>
    </row>
    <row r="3471" spans="1:20" x14ac:dyDescent="0.3">
      <c r="A3471" t="s">
        <v>7094</v>
      </c>
      <c r="B3471" s="1">
        <v>42100</v>
      </c>
      <c r="C3471" s="1">
        <v>42104</v>
      </c>
      <c r="D3471" t="s">
        <v>473</v>
      </c>
      <c r="E3471" t="s">
        <v>7095</v>
      </c>
      <c r="F3471" t="s">
        <v>7096</v>
      </c>
      <c r="G3471" t="s">
        <v>449</v>
      </c>
      <c r="H3471" t="s">
        <v>450</v>
      </c>
      <c r="I3471" t="s">
        <v>1949</v>
      </c>
      <c r="J3471" t="s">
        <v>511</v>
      </c>
      <c r="K3471">
        <v>28540</v>
      </c>
      <c r="L3471" t="s">
        <v>453</v>
      </c>
      <c r="M3471" t="s">
        <v>3079</v>
      </c>
      <c r="N3471" t="s">
        <v>469</v>
      </c>
      <c r="O3471" t="s">
        <v>513</v>
      </c>
      <c r="P3471" t="s">
        <v>3080</v>
      </c>
      <c r="Q3471">
        <v>47.952000000000005</v>
      </c>
      <c r="R3471">
        <v>3</v>
      </c>
      <c r="S3471">
        <v>0.2</v>
      </c>
      <c r="T3471" s="16">
        <v>16.183799999999998</v>
      </c>
    </row>
    <row r="3472" spans="1:20" x14ac:dyDescent="0.3">
      <c r="A3472" t="s">
        <v>7097</v>
      </c>
      <c r="B3472" s="1">
        <v>42705</v>
      </c>
      <c r="C3472" s="1">
        <v>42709</v>
      </c>
      <c r="D3472" t="s">
        <v>473</v>
      </c>
      <c r="E3472" t="s">
        <v>4526</v>
      </c>
      <c r="F3472" t="s">
        <v>4527</v>
      </c>
      <c r="G3472" t="s">
        <v>449</v>
      </c>
      <c r="H3472" t="s">
        <v>450</v>
      </c>
      <c r="I3472" t="s">
        <v>550</v>
      </c>
      <c r="J3472" t="s">
        <v>466</v>
      </c>
      <c r="K3472">
        <v>94122</v>
      </c>
      <c r="L3472" t="s">
        <v>467</v>
      </c>
      <c r="M3472" t="s">
        <v>3937</v>
      </c>
      <c r="N3472" t="s">
        <v>455</v>
      </c>
      <c r="O3472" t="s">
        <v>488</v>
      </c>
      <c r="P3472" t="s">
        <v>3938</v>
      </c>
      <c r="Q3472">
        <v>16.739999999999998</v>
      </c>
      <c r="R3472">
        <v>2</v>
      </c>
      <c r="S3472">
        <v>0</v>
      </c>
      <c r="T3472" s="16">
        <v>4.3523999999999994</v>
      </c>
    </row>
    <row r="3473" spans="1:20" x14ac:dyDescent="0.3">
      <c r="A3473" t="s">
        <v>7098</v>
      </c>
      <c r="B3473" s="1">
        <v>43051</v>
      </c>
      <c r="C3473" s="1">
        <v>43056</v>
      </c>
      <c r="D3473" t="s">
        <v>473</v>
      </c>
      <c r="E3473" t="s">
        <v>2485</v>
      </c>
      <c r="F3473" t="s">
        <v>2486</v>
      </c>
      <c r="G3473" t="s">
        <v>464</v>
      </c>
      <c r="H3473" t="s">
        <v>450</v>
      </c>
      <c r="I3473" t="s">
        <v>920</v>
      </c>
      <c r="J3473" t="s">
        <v>921</v>
      </c>
      <c r="K3473">
        <v>43229</v>
      </c>
      <c r="L3473" t="s">
        <v>571</v>
      </c>
      <c r="M3473" t="s">
        <v>4297</v>
      </c>
      <c r="N3473" t="s">
        <v>469</v>
      </c>
      <c r="O3473" t="s">
        <v>513</v>
      </c>
      <c r="P3473" t="s">
        <v>4298</v>
      </c>
      <c r="Q3473">
        <v>10.848000000000001</v>
      </c>
      <c r="R3473">
        <v>2</v>
      </c>
      <c r="S3473">
        <v>0.2</v>
      </c>
      <c r="T3473" s="16">
        <v>3.5255999999999994</v>
      </c>
    </row>
    <row r="3474" spans="1:20" x14ac:dyDescent="0.3">
      <c r="A3474" t="s">
        <v>7098</v>
      </c>
      <c r="B3474" s="1">
        <v>43051</v>
      </c>
      <c r="C3474" s="1">
        <v>43056</v>
      </c>
      <c r="D3474" t="s">
        <v>473</v>
      </c>
      <c r="E3474" t="s">
        <v>2485</v>
      </c>
      <c r="F3474" t="s">
        <v>2486</v>
      </c>
      <c r="G3474" t="s">
        <v>464</v>
      </c>
      <c r="H3474" t="s">
        <v>450</v>
      </c>
      <c r="I3474" t="s">
        <v>920</v>
      </c>
      <c r="J3474" t="s">
        <v>921</v>
      </c>
      <c r="K3474">
        <v>43229</v>
      </c>
      <c r="L3474" t="s">
        <v>571</v>
      </c>
      <c r="M3474" t="s">
        <v>2633</v>
      </c>
      <c r="N3474" t="s">
        <v>494</v>
      </c>
      <c r="O3474" t="s">
        <v>584</v>
      </c>
      <c r="P3474" t="s">
        <v>2634</v>
      </c>
      <c r="Q3474">
        <v>18.544</v>
      </c>
      <c r="R3474">
        <v>2</v>
      </c>
      <c r="S3474">
        <v>0.2</v>
      </c>
      <c r="T3474" s="16">
        <v>3.0133999999999981</v>
      </c>
    </row>
    <row r="3475" spans="1:20" x14ac:dyDescent="0.3">
      <c r="A3475" t="s">
        <v>7099</v>
      </c>
      <c r="B3475" s="1">
        <v>42797</v>
      </c>
      <c r="C3475" s="1">
        <v>42804</v>
      </c>
      <c r="D3475" t="s">
        <v>473</v>
      </c>
      <c r="E3475" t="s">
        <v>2255</v>
      </c>
      <c r="F3475" t="s">
        <v>2256</v>
      </c>
      <c r="G3475" t="s">
        <v>449</v>
      </c>
      <c r="H3475" t="s">
        <v>450</v>
      </c>
      <c r="I3475" t="s">
        <v>7100</v>
      </c>
      <c r="J3475" t="s">
        <v>661</v>
      </c>
      <c r="K3475">
        <v>48127</v>
      </c>
      <c r="L3475" t="s">
        <v>528</v>
      </c>
      <c r="M3475" t="s">
        <v>1706</v>
      </c>
      <c r="N3475" t="s">
        <v>455</v>
      </c>
      <c r="O3475" t="s">
        <v>459</v>
      </c>
      <c r="P3475" t="s">
        <v>1707</v>
      </c>
      <c r="Q3475">
        <v>180.98</v>
      </c>
      <c r="R3475">
        <v>1</v>
      </c>
      <c r="S3475">
        <v>0</v>
      </c>
      <c r="T3475" s="16">
        <v>47.0548</v>
      </c>
    </row>
    <row r="3476" spans="1:20" x14ac:dyDescent="0.3">
      <c r="A3476" t="s">
        <v>7099</v>
      </c>
      <c r="B3476" s="1">
        <v>42797</v>
      </c>
      <c r="C3476" s="1">
        <v>42804</v>
      </c>
      <c r="D3476" t="s">
        <v>473</v>
      </c>
      <c r="E3476" t="s">
        <v>2255</v>
      </c>
      <c r="F3476" t="s">
        <v>2256</v>
      </c>
      <c r="G3476" t="s">
        <v>449</v>
      </c>
      <c r="H3476" t="s">
        <v>450</v>
      </c>
      <c r="I3476" t="s">
        <v>7100</v>
      </c>
      <c r="J3476" t="s">
        <v>661</v>
      </c>
      <c r="K3476">
        <v>48127</v>
      </c>
      <c r="L3476" t="s">
        <v>528</v>
      </c>
      <c r="M3476" t="s">
        <v>4974</v>
      </c>
      <c r="N3476" t="s">
        <v>494</v>
      </c>
      <c r="O3476" t="s">
        <v>584</v>
      </c>
      <c r="P3476" t="s">
        <v>4975</v>
      </c>
      <c r="Q3476">
        <v>99.98</v>
      </c>
      <c r="R3476">
        <v>2</v>
      </c>
      <c r="S3476">
        <v>0</v>
      </c>
      <c r="T3476" s="16">
        <v>42.991400000000006</v>
      </c>
    </row>
    <row r="3477" spans="1:20" x14ac:dyDescent="0.3">
      <c r="A3477" t="s">
        <v>7101</v>
      </c>
      <c r="B3477" s="1">
        <v>42701</v>
      </c>
      <c r="C3477" s="1">
        <v>42704</v>
      </c>
      <c r="D3477" t="s">
        <v>611</v>
      </c>
      <c r="E3477" t="s">
        <v>3236</v>
      </c>
      <c r="F3477" t="s">
        <v>3237</v>
      </c>
      <c r="G3477" t="s">
        <v>464</v>
      </c>
      <c r="H3477" t="s">
        <v>450</v>
      </c>
      <c r="I3477" t="s">
        <v>6932</v>
      </c>
      <c r="J3477" t="s">
        <v>4962</v>
      </c>
      <c r="K3477">
        <v>66212</v>
      </c>
      <c r="L3477" t="s">
        <v>528</v>
      </c>
      <c r="M3477" t="s">
        <v>715</v>
      </c>
      <c r="N3477" t="s">
        <v>494</v>
      </c>
      <c r="O3477" t="s">
        <v>584</v>
      </c>
      <c r="P3477" t="s">
        <v>716</v>
      </c>
      <c r="Q3477">
        <v>34.950000000000003</v>
      </c>
      <c r="R3477">
        <v>5</v>
      </c>
      <c r="S3477">
        <v>0</v>
      </c>
      <c r="T3477" s="16">
        <v>15.378000000000004</v>
      </c>
    </row>
    <row r="3478" spans="1:20" x14ac:dyDescent="0.3">
      <c r="A3478" t="s">
        <v>7101</v>
      </c>
      <c r="B3478" s="1">
        <v>42701</v>
      </c>
      <c r="C3478" s="1">
        <v>42704</v>
      </c>
      <c r="D3478" t="s">
        <v>611</v>
      </c>
      <c r="E3478" t="s">
        <v>3236</v>
      </c>
      <c r="F3478" t="s">
        <v>3237</v>
      </c>
      <c r="G3478" t="s">
        <v>464</v>
      </c>
      <c r="H3478" t="s">
        <v>450</v>
      </c>
      <c r="I3478" t="s">
        <v>6932</v>
      </c>
      <c r="J3478" t="s">
        <v>4962</v>
      </c>
      <c r="K3478">
        <v>66212</v>
      </c>
      <c r="L3478" t="s">
        <v>528</v>
      </c>
      <c r="M3478" t="s">
        <v>4349</v>
      </c>
      <c r="N3478" t="s">
        <v>469</v>
      </c>
      <c r="O3478" t="s">
        <v>498</v>
      </c>
      <c r="P3478" t="s">
        <v>4350</v>
      </c>
      <c r="Q3478">
        <v>152</v>
      </c>
      <c r="R3478">
        <v>5</v>
      </c>
      <c r="S3478">
        <v>0</v>
      </c>
      <c r="T3478" s="16">
        <v>69.919999999999987</v>
      </c>
    </row>
    <row r="3479" spans="1:20" x14ac:dyDescent="0.3">
      <c r="A3479" t="s">
        <v>7102</v>
      </c>
      <c r="B3479" s="1">
        <v>41882</v>
      </c>
      <c r="C3479" s="1">
        <v>41887</v>
      </c>
      <c r="D3479" t="s">
        <v>473</v>
      </c>
      <c r="E3479" t="s">
        <v>1136</v>
      </c>
      <c r="F3479" t="s">
        <v>1137</v>
      </c>
      <c r="G3479" t="s">
        <v>449</v>
      </c>
      <c r="H3479" t="s">
        <v>450</v>
      </c>
      <c r="I3479" t="s">
        <v>7103</v>
      </c>
      <c r="J3479" t="s">
        <v>1092</v>
      </c>
      <c r="K3479">
        <v>87505</v>
      </c>
      <c r="L3479" t="s">
        <v>467</v>
      </c>
      <c r="M3479" t="s">
        <v>6153</v>
      </c>
      <c r="N3479" t="s">
        <v>494</v>
      </c>
      <c r="O3479" t="s">
        <v>584</v>
      </c>
      <c r="P3479" t="s">
        <v>6154</v>
      </c>
      <c r="Q3479">
        <v>92.52</v>
      </c>
      <c r="R3479">
        <v>9</v>
      </c>
      <c r="S3479">
        <v>0</v>
      </c>
      <c r="T3479" s="16">
        <v>18.503999999999991</v>
      </c>
    </row>
    <row r="3480" spans="1:20" x14ac:dyDescent="0.3">
      <c r="A3480" t="s">
        <v>7104</v>
      </c>
      <c r="B3480" s="1">
        <v>42712</v>
      </c>
      <c r="C3480" s="1">
        <v>42718</v>
      </c>
      <c r="D3480" t="s">
        <v>473</v>
      </c>
      <c r="E3480" t="s">
        <v>3859</v>
      </c>
      <c r="F3480" t="s">
        <v>3860</v>
      </c>
      <c r="G3480" t="s">
        <v>464</v>
      </c>
      <c r="H3480" t="s">
        <v>450</v>
      </c>
      <c r="I3480" t="s">
        <v>550</v>
      </c>
      <c r="J3480" t="s">
        <v>466</v>
      </c>
      <c r="K3480">
        <v>94110</v>
      </c>
      <c r="L3480" t="s">
        <v>467</v>
      </c>
      <c r="M3480" t="s">
        <v>551</v>
      </c>
      <c r="N3480" t="s">
        <v>469</v>
      </c>
      <c r="O3480" t="s">
        <v>491</v>
      </c>
      <c r="P3480" t="s">
        <v>552</v>
      </c>
      <c r="Q3480">
        <v>8.56</v>
      </c>
      <c r="R3480">
        <v>2</v>
      </c>
      <c r="S3480">
        <v>0</v>
      </c>
      <c r="T3480" s="16">
        <v>2.4823999999999993</v>
      </c>
    </row>
    <row r="3481" spans="1:20" x14ac:dyDescent="0.3">
      <c r="A3481" t="s">
        <v>7104</v>
      </c>
      <c r="B3481" s="1">
        <v>42712</v>
      </c>
      <c r="C3481" s="1">
        <v>42718</v>
      </c>
      <c r="D3481" t="s">
        <v>473</v>
      </c>
      <c r="E3481" t="s">
        <v>3859</v>
      </c>
      <c r="F3481" t="s">
        <v>3860</v>
      </c>
      <c r="G3481" t="s">
        <v>464</v>
      </c>
      <c r="H3481" t="s">
        <v>450</v>
      </c>
      <c r="I3481" t="s">
        <v>550</v>
      </c>
      <c r="J3481" t="s">
        <v>466</v>
      </c>
      <c r="K3481">
        <v>94110</v>
      </c>
      <c r="L3481" t="s">
        <v>467</v>
      </c>
      <c r="M3481" t="s">
        <v>7105</v>
      </c>
      <c r="N3481" t="s">
        <v>469</v>
      </c>
      <c r="O3481" t="s">
        <v>513</v>
      </c>
      <c r="P3481" t="s">
        <v>7106</v>
      </c>
      <c r="Q3481">
        <v>45.36</v>
      </c>
      <c r="R3481">
        <v>7</v>
      </c>
      <c r="S3481">
        <v>0</v>
      </c>
      <c r="T3481" s="16">
        <v>21.772800000000004</v>
      </c>
    </row>
    <row r="3482" spans="1:20" x14ac:dyDescent="0.3">
      <c r="A3482" t="s">
        <v>7104</v>
      </c>
      <c r="B3482" s="1">
        <v>42712</v>
      </c>
      <c r="C3482" s="1">
        <v>42718</v>
      </c>
      <c r="D3482" t="s">
        <v>473</v>
      </c>
      <c r="E3482" t="s">
        <v>3859</v>
      </c>
      <c r="F3482" t="s">
        <v>3860</v>
      </c>
      <c r="G3482" t="s">
        <v>464</v>
      </c>
      <c r="H3482" t="s">
        <v>450</v>
      </c>
      <c r="I3482" t="s">
        <v>550</v>
      </c>
      <c r="J3482" t="s">
        <v>466</v>
      </c>
      <c r="K3482">
        <v>94110</v>
      </c>
      <c r="L3482" t="s">
        <v>467</v>
      </c>
      <c r="M3482" t="s">
        <v>5381</v>
      </c>
      <c r="N3482" t="s">
        <v>455</v>
      </c>
      <c r="O3482" t="s">
        <v>479</v>
      </c>
      <c r="P3482" t="s">
        <v>5382</v>
      </c>
      <c r="Q3482">
        <v>1421.6640000000002</v>
      </c>
      <c r="R3482">
        <v>6</v>
      </c>
      <c r="S3482">
        <v>0.2</v>
      </c>
      <c r="T3482" s="16">
        <v>-195.47879999999998</v>
      </c>
    </row>
    <row r="3483" spans="1:20" x14ac:dyDescent="0.3">
      <c r="A3483" t="s">
        <v>7107</v>
      </c>
      <c r="B3483" s="1">
        <v>41736</v>
      </c>
      <c r="C3483" s="1">
        <v>41739</v>
      </c>
      <c r="D3483" t="s">
        <v>611</v>
      </c>
      <c r="E3483" t="s">
        <v>2969</v>
      </c>
      <c r="F3483" t="s">
        <v>2970</v>
      </c>
      <c r="G3483" t="s">
        <v>449</v>
      </c>
      <c r="H3483" t="s">
        <v>450</v>
      </c>
      <c r="I3483" t="s">
        <v>4341</v>
      </c>
      <c r="J3483" t="s">
        <v>781</v>
      </c>
      <c r="K3483">
        <v>36608</v>
      </c>
      <c r="L3483" t="s">
        <v>453</v>
      </c>
      <c r="M3483" t="s">
        <v>4702</v>
      </c>
      <c r="N3483" t="s">
        <v>455</v>
      </c>
      <c r="O3483" t="s">
        <v>488</v>
      </c>
      <c r="P3483" t="s">
        <v>4703</v>
      </c>
      <c r="Q3483">
        <v>8.9600000000000009</v>
      </c>
      <c r="R3483">
        <v>2</v>
      </c>
      <c r="S3483">
        <v>0</v>
      </c>
      <c r="T3483" s="16">
        <v>2.7775999999999996</v>
      </c>
    </row>
    <row r="3484" spans="1:20" x14ac:dyDescent="0.3">
      <c r="A3484" t="s">
        <v>7108</v>
      </c>
      <c r="B3484" s="1">
        <v>41878</v>
      </c>
      <c r="C3484" s="1">
        <v>41880</v>
      </c>
      <c r="D3484" t="s">
        <v>611</v>
      </c>
      <c r="E3484" t="s">
        <v>5384</v>
      </c>
      <c r="F3484" t="s">
        <v>5385</v>
      </c>
      <c r="G3484" t="s">
        <v>464</v>
      </c>
      <c r="H3484" t="s">
        <v>450</v>
      </c>
      <c r="I3484" t="s">
        <v>741</v>
      </c>
      <c r="J3484" t="s">
        <v>742</v>
      </c>
      <c r="K3484">
        <v>22153</v>
      </c>
      <c r="L3484" t="s">
        <v>453</v>
      </c>
      <c r="M3484" t="s">
        <v>4964</v>
      </c>
      <c r="N3484" t="s">
        <v>494</v>
      </c>
      <c r="O3484" t="s">
        <v>495</v>
      </c>
      <c r="P3484" t="s">
        <v>4965</v>
      </c>
      <c r="Q3484">
        <v>579.94999999999993</v>
      </c>
      <c r="R3484">
        <v>5</v>
      </c>
      <c r="S3484">
        <v>0</v>
      </c>
      <c r="T3484" s="16">
        <v>168.18549999999993</v>
      </c>
    </row>
    <row r="3485" spans="1:20" x14ac:dyDescent="0.3">
      <c r="A3485" t="s">
        <v>7108</v>
      </c>
      <c r="B3485" s="1">
        <v>41878</v>
      </c>
      <c r="C3485" s="1">
        <v>41880</v>
      </c>
      <c r="D3485" t="s">
        <v>611</v>
      </c>
      <c r="E3485" t="s">
        <v>5384</v>
      </c>
      <c r="F3485" t="s">
        <v>5385</v>
      </c>
      <c r="G3485" t="s">
        <v>464</v>
      </c>
      <c r="H3485" t="s">
        <v>450</v>
      </c>
      <c r="I3485" t="s">
        <v>741</v>
      </c>
      <c r="J3485" t="s">
        <v>742</v>
      </c>
      <c r="K3485">
        <v>22153</v>
      </c>
      <c r="L3485" t="s">
        <v>453</v>
      </c>
      <c r="M3485" t="s">
        <v>4496</v>
      </c>
      <c r="N3485" t="s">
        <v>455</v>
      </c>
      <c r="O3485" t="s">
        <v>488</v>
      </c>
      <c r="P3485" t="s">
        <v>4497</v>
      </c>
      <c r="Q3485">
        <v>29.12</v>
      </c>
      <c r="R3485">
        <v>4</v>
      </c>
      <c r="S3485">
        <v>0</v>
      </c>
      <c r="T3485" s="16">
        <v>12.521600000000003</v>
      </c>
    </row>
    <row r="3486" spans="1:20" x14ac:dyDescent="0.3">
      <c r="A3486" t="s">
        <v>7108</v>
      </c>
      <c r="B3486" s="1">
        <v>41878</v>
      </c>
      <c r="C3486" s="1">
        <v>41880</v>
      </c>
      <c r="D3486" t="s">
        <v>611</v>
      </c>
      <c r="E3486" t="s">
        <v>5384</v>
      </c>
      <c r="F3486" t="s">
        <v>5385</v>
      </c>
      <c r="G3486" t="s">
        <v>464</v>
      </c>
      <c r="H3486" t="s">
        <v>450</v>
      </c>
      <c r="I3486" t="s">
        <v>741</v>
      </c>
      <c r="J3486" t="s">
        <v>742</v>
      </c>
      <c r="K3486">
        <v>22153</v>
      </c>
      <c r="L3486" t="s">
        <v>453</v>
      </c>
      <c r="M3486" t="s">
        <v>6132</v>
      </c>
      <c r="N3486" t="s">
        <v>455</v>
      </c>
      <c r="O3486" t="s">
        <v>479</v>
      </c>
      <c r="P3486" t="s">
        <v>6133</v>
      </c>
      <c r="Q3486">
        <v>1202.94</v>
      </c>
      <c r="R3486">
        <v>3</v>
      </c>
      <c r="S3486">
        <v>0</v>
      </c>
      <c r="T3486" s="16">
        <v>300.73500000000001</v>
      </c>
    </row>
    <row r="3487" spans="1:20" x14ac:dyDescent="0.3">
      <c r="A3487" t="s">
        <v>7109</v>
      </c>
      <c r="B3487" s="1">
        <v>42664</v>
      </c>
      <c r="C3487" s="1">
        <v>42669</v>
      </c>
      <c r="D3487" t="s">
        <v>473</v>
      </c>
      <c r="E3487" t="s">
        <v>4625</v>
      </c>
      <c r="F3487" t="s">
        <v>4626</v>
      </c>
      <c r="G3487" t="s">
        <v>464</v>
      </c>
      <c r="H3487" t="s">
        <v>450</v>
      </c>
      <c r="I3487" t="s">
        <v>1030</v>
      </c>
      <c r="J3487" t="s">
        <v>668</v>
      </c>
      <c r="K3487">
        <v>19711</v>
      </c>
      <c r="L3487" t="s">
        <v>571</v>
      </c>
      <c r="M3487" t="s">
        <v>4004</v>
      </c>
      <c r="N3487" t="s">
        <v>469</v>
      </c>
      <c r="O3487" t="s">
        <v>498</v>
      </c>
      <c r="P3487" t="s">
        <v>4005</v>
      </c>
      <c r="Q3487">
        <v>7.92</v>
      </c>
      <c r="R3487">
        <v>4</v>
      </c>
      <c r="S3487">
        <v>0</v>
      </c>
      <c r="T3487" s="16">
        <v>3.5640000000000001</v>
      </c>
    </row>
    <row r="3488" spans="1:20" x14ac:dyDescent="0.3">
      <c r="A3488" t="s">
        <v>7110</v>
      </c>
      <c r="B3488" s="1">
        <v>42704</v>
      </c>
      <c r="C3488" s="1">
        <v>42704</v>
      </c>
      <c r="D3488" t="s">
        <v>1716</v>
      </c>
      <c r="E3488" t="s">
        <v>2200</v>
      </c>
      <c r="F3488" t="s">
        <v>2201</v>
      </c>
      <c r="G3488" t="s">
        <v>449</v>
      </c>
      <c r="H3488" t="s">
        <v>450</v>
      </c>
      <c r="I3488" t="s">
        <v>7111</v>
      </c>
      <c r="J3488" t="s">
        <v>511</v>
      </c>
      <c r="K3488">
        <v>28601</v>
      </c>
      <c r="L3488" t="s">
        <v>453</v>
      </c>
      <c r="M3488" t="s">
        <v>6265</v>
      </c>
      <c r="N3488" t="s">
        <v>494</v>
      </c>
      <c r="O3488" t="s">
        <v>495</v>
      </c>
      <c r="P3488" t="s">
        <v>6266</v>
      </c>
      <c r="Q3488">
        <v>36.192</v>
      </c>
      <c r="R3488">
        <v>1</v>
      </c>
      <c r="S3488">
        <v>0.2</v>
      </c>
      <c r="T3488" s="16">
        <v>2.7143999999999995</v>
      </c>
    </row>
    <row r="3489" spans="1:20" x14ac:dyDescent="0.3">
      <c r="A3489" t="s">
        <v>7112</v>
      </c>
      <c r="B3489" s="1">
        <v>42983</v>
      </c>
      <c r="C3489" s="1">
        <v>42989</v>
      </c>
      <c r="D3489" t="s">
        <v>473</v>
      </c>
      <c r="E3489" t="s">
        <v>6633</v>
      </c>
      <c r="F3489" t="s">
        <v>6634</v>
      </c>
      <c r="G3489" t="s">
        <v>525</v>
      </c>
      <c r="H3489" t="s">
        <v>450</v>
      </c>
      <c r="I3489" t="s">
        <v>476</v>
      </c>
      <c r="J3489" t="s">
        <v>477</v>
      </c>
      <c r="K3489">
        <v>33311</v>
      </c>
      <c r="L3489" t="s">
        <v>453</v>
      </c>
      <c r="M3489" t="s">
        <v>1264</v>
      </c>
      <c r="N3489" t="s">
        <v>469</v>
      </c>
      <c r="O3489" t="s">
        <v>482</v>
      </c>
      <c r="P3489" t="s">
        <v>1265</v>
      </c>
      <c r="Q3489">
        <v>147.184</v>
      </c>
      <c r="R3489">
        <v>2</v>
      </c>
      <c r="S3489">
        <v>0.2</v>
      </c>
      <c r="T3489" s="16">
        <v>-29.436800000000012</v>
      </c>
    </row>
    <row r="3490" spans="1:20" x14ac:dyDescent="0.3">
      <c r="A3490" t="s">
        <v>7113</v>
      </c>
      <c r="B3490" s="1">
        <v>42187</v>
      </c>
      <c r="C3490" s="1">
        <v>42191</v>
      </c>
      <c r="D3490" t="s">
        <v>473</v>
      </c>
      <c r="E3490" t="s">
        <v>5559</v>
      </c>
      <c r="F3490" t="s">
        <v>5560</v>
      </c>
      <c r="G3490" t="s">
        <v>449</v>
      </c>
      <c r="H3490" t="s">
        <v>450</v>
      </c>
      <c r="I3490" t="s">
        <v>7114</v>
      </c>
      <c r="J3490" t="s">
        <v>634</v>
      </c>
      <c r="K3490">
        <v>60188</v>
      </c>
      <c r="L3490" t="s">
        <v>528</v>
      </c>
      <c r="M3490" t="s">
        <v>1562</v>
      </c>
      <c r="N3490" t="s">
        <v>455</v>
      </c>
      <c r="O3490" t="s">
        <v>459</v>
      </c>
      <c r="P3490" t="s">
        <v>1563</v>
      </c>
      <c r="Q3490">
        <v>408.42200000000003</v>
      </c>
      <c r="R3490">
        <v>2</v>
      </c>
      <c r="S3490">
        <v>0.3</v>
      </c>
      <c r="T3490" s="16">
        <v>-5.8346000000000231</v>
      </c>
    </row>
    <row r="3491" spans="1:20" x14ac:dyDescent="0.3">
      <c r="A3491" t="s">
        <v>7113</v>
      </c>
      <c r="B3491" s="1">
        <v>42187</v>
      </c>
      <c r="C3491" s="1">
        <v>42191</v>
      </c>
      <c r="D3491" t="s">
        <v>473</v>
      </c>
      <c r="E3491" t="s">
        <v>5559</v>
      </c>
      <c r="F3491" t="s">
        <v>5560</v>
      </c>
      <c r="G3491" t="s">
        <v>449</v>
      </c>
      <c r="H3491" t="s">
        <v>450</v>
      </c>
      <c r="I3491" t="s">
        <v>7114</v>
      </c>
      <c r="J3491" t="s">
        <v>634</v>
      </c>
      <c r="K3491">
        <v>60188</v>
      </c>
      <c r="L3491" t="s">
        <v>528</v>
      </c>
      <c r="M3491" t="s">
        <v>5271</v>
      </c>
      <c r="N3491" t="s">
        <v>455</v>
      </c>
      <c r="O3491" t="s">
        <v>459</v>
      </c>
      <c r="P3491" t="s">
        <v>5272</v>
      </c>
      <c r="Q3491">
        <v>382.11599999999999</v>
      </c>
      <c r="R3491">
        <v>6</v>
      </c>
      <c r="S3491">
        <v>0.3</v>
      </c>
      <c r="T3491" s="16">
        <v>-92.799600000000027</v>
      </c>
    </row>
    <row r="3492" spans="1:20" x14ac:dyDescent="0.3">
      <c r="A3492" t="s">
        <v>7113</v>
      </c>
      <c r="B3492" s="1">
        <v>42187</v>
      </c>
      <c r="C3492" s="1">
        <v>42191</v>
      </c>
      <c r="D3492" t="s">
        <v>473</v>
      </c>
      <c r="E3492" t="s">
        <v>5559</v>
      </c>
      <c r="F3492" t="s">
        <v>5560</v>
      </c>
      <c r="G3492" t="s">
        <v>449</v>
      </c>
      <c r="H3492" t="s">
        <v>450</v>
      </c>
      <c r="I3492" t="s">
        <v>7114</v>
      </c>
      <c r="J3492" t="s">
        <v>634</v>
      </c>
      <c r="K3492">
        <v>60188</v>
      </c>
      <c r="L3492" t="s">
        <v>528</v>
      </c>
      <c r="M3492" t="s">
        <v>2193</v>
      </c>
      <c r="N3492" t="s">
        <v>469</v>
      </c>
      <c r="O3492" t="s">
        <v>482</v>
      </c>
      <c r="P3492" t="s">
        <v>2194</v>
      </c>
      <c r="Q3492">
        <v>68.599999999999994</v>
      </c>
      <c r="R3492">
        <v>5</v>
      </c>
      <c r="S3492">
        <v>0.2</v>
      </c>
      <c r="T3492" s="16">
        <v>6.0024999999999977</v>
      </c>
    </row>
    <row r="3493" spans="1:20" x14ac:dyDescent="0.3">
      <c r="A3493" t="s">
        <v>7113</v>
      </c>
      <c r="B3493" s="1">
        <v>42187</v>
      </c>
      <c r="C3493" s="1">
        <v>42191</v>
      </c>
      <c r="D3493" t="s">
        <v>473</v>
      </c>
      <c r="E3493" t="s">
        <v>5559</v>
      </c>
      <c r="F3493" t="s">
        <v>5560</v>
      </c>
      <c r="G3493" t="s">
        <v>449</v>
      </c>
      <c r="H3493" t="s">
        <v>450</v>
      </c>
      <c r="I3493" t="s">
        <v>7114</v>
      </c>
      <c r="J3493" t="s">
        <v>634</v>
      </c>
      <c r="K3493">
        <v>60188</v>
      </c>
      <c r="L3493" t="s">
        <v>528</v>
      </c>
      <c r="M3493" t="s">
        <v>1441</v>
      </c>
      <c r="N3493" t="s">
        <v>469</v>
      </c>
      <c r="O3493" t="s">
        <v>482</v>
      </c>
      <c r="P3493" t="s">
        <v>1442</v>
      </c>
      <c r="Q3493">
        <v>435.50400000000002</v>
      </c>
      <c r="R3493">
        <v>3</v>
      </c>
      <c r="S3493">
        <v>0.2</v>
      </c>
      <c r="T3493" s="16">
        <v>48.994199999999921</v>
      </c>
    </row>
    <row r="3494" spans="1:20" x14ac:dyDescent="0.3">
      <c r="A3494" t="s">
        <v>7113</v>
      </c>
      <c r="B3494" s="1">
        <v>42187</v>
      </c>
      <c r="C3494" s="1">
        <v>42191</v>
      </c>
      <c r="D3494" t="s">
        <v>473</v>
      </c>
      <c r="E3494" t="s">
        <v>5559</v>
      </c>
      <c r="F3494" t="s">
        <v>5560</v>
      </c>
      <c r="G3494" t="s">
        <v>449</v>
      </c>
      <c r="H3494" t="s">
        <v>450</v>
      </c>
      <c r="I3494" t="s">
        <v>7114</v>
      </c>
      <c r="J3494" t="s">
        <v>634</v>
      </c>
      <c r="K3494">
        <v>60188</v>
      </c>
      <c r="L3494" t="s">
        <v>528</v>
      </c>
      <c r="M3494" t="s">
        <v>1122</v>
      </c>
      <c r="N3494" t="s">
        <v>469</v>
      </c>
      <c r="O3494" t="s">
        <v>513</v>
      </c>
      <c r="P3494" t="s">
        <v>1123</v>
      </c>
      <c r="Q3494">
        <v>11.168000000000001</v>
      </c>
      <c r="R3494">
        <v>2</v>
      </c>
      <c r="S3494">
        <v>0.2</v>
      </c>
      <c r="T3494" s="16">
        <v>3.7692000000000001</v>
      </c>
    </row>
    <row r="3495" spans="1:20" x14ac:dyDescent="0.3">
      <c r="A3495" t="s">
        <v>7115</v>
      </c>
      <c r="B3495" s="1">
        <v>43002</v>
      </c>
      <c r="C3495" s="1">
        <v>43006</v>
      </c>
      <c r="D3495" t="s">
        <v>473</v>
      </c>
      <c r="E3495" t="s">
        <v>2233</v>
      </c>
      <c r="F3495" t="s">
        <v>2234</v>
      </c>
      <c r="G3495" t="s">
        <v>464</v>
      </c>
      <c r="H3495" t="s">
        <v>450</v>
      </c>
      <c r="I3495" t="s">
        <v>7116</v>
      </c>
      <c r="J3495" t="s">
        <v>652</v>
      </c>
      <c r="K3495">
        <v>56301</v>
      </c>
      <c r="L3495" t="s">
        <v>528</v>
      </c>
      <c r="M3495" t="s">
        <v>7117</v>
      </c>
      <c r="N3495" t="s">
        <v>494</v>
      </c>
      <c r="O3495" t="s">
        <v>584</v>
      </c>
      <c r="P3495" t="s">
        <v>7118</v>
      </c>
      <c r="Q3495">
        <v>72</v>
      </c>
      <c r="R3495">
        <v>4</v>
      </c>
      <c r="S3495">
        <v>0</v>
      </c>
      <c r="T3495" s="16">
        <v>12.959999999999994</v>
      </c>
    </row>
    <row r="3496" spans="1:20" x14ac:dyDescent="0.3">
      <c r="A3496" t="s">
        <v>7115</v>
      </c>
      <c r="B3496" s="1">
        <v>43002</v>
      </c>
      <c r="C3496" s="1">
        <v>43006</v>
      </c>
      <c r="D3496" t="s">
        <v>473</v>
      </c>
      <c r="E3496" t="s">
        <v>2233</v>
      </c>
      <c r="F3496" t="s">
        <v>2234</v>
      </c>
      <c r="G3496" t="s">
        <v>464</v>
      </c>
      <c r="H3496" t="s">
        <v>450</v>
      </c>
      <c r="I3496" t="s">
        <v>7116</v>
      </c>
      <c r="J3496" t="s">
        <v>652</v>
      </c>
      <c r="K3496">
        <v>56301</v>
      </c>
      <c r="L3496" t="s">
        <v>528</v>
      </c>
      <c r="M3496" t="s">
        <v>7119</v>
      </c>
      <c r="N3496" t="s">
        <v>494</v>
      </c>
      <c r="O3496" t="s">
        <v>584</v>
      </c>
      <c r="P3496" t="s">
        <v>7120</v>
      </c>
      <c r="Q3496">
        <v>655.90000000000009</v>
      </c>
      <c r="R3496">
        <v>5</v>
      </c>
      <c r="S3496">
        <v>0</v>
      </c>
      <c r="T3496" s="16">
        <v>275.47800000000001</v>
      </c>
    </row>
    <row r="3497" spans="1:20" x14ac:dyDescent="0.3">
      <c r="A3497" t="s">
        <v>7115</v>
      </c>
      <c r="B3497" s="1">
        <v>43002</v>
      </c>
      <c r="C3497" s="1">
        <v>43006</v>
      </c>
      <c r="D3497" t="s">
        <v>473</v>
      </c>
      <c r="E3497" t="s">
        <v>2233</v>
      </c>
      <c r="F3497" t="s">
        <v>2234</v>
      </c>
      <c r="G3497" t="s">
        <v>464</v>
      </c>
      <c r="H3497" t="s">
        <v>450</v>
      </c>
      <c r="I3497" t="s">
        <v>7116</v>
      </c>
      <c r="J3497" t="s">
        <v>652</v>
      </c>
      <c r="K3497">
        <v>56301</v>
      </c>
      <c r="L3497" t="s">
        <v>528</v>
      </c>
      <c r="M3497" t="s">
        <v>3009</v>
      </c>
      <c r="N3497" t="s">
        <v>455</v>
      </c>
      <c r="O3497" t="s">
        <v>459</v>
      </c>
      <c r="P3497" t="s">
        <v>3010</v>
      </c>
      <c r="Q3497">
        <v>603.91999999999996</v>
      </c>
      <c r="R3497">
        <v>4</v>
      </c>
      <c r="S3497">
        <v>0</v>
      </c>
      <c r="T3497" s="16">
        <v>181.17599999999993</v>
      </c>
    </row>
    <row r="3498" spans="1:20" x14ac:dyDescent="0.3">
      <c r="A3498" t="s">
        <v>7121</v>
      </c>
      <c r="B3498" s="1">
        <v>42590</v>
      </c>
      <c r="C3498" s="1">
        <v>42597</v>
      </c>
      <c r="D3498" t="s">
        <v>473</v>
      </c>
      <c r="E3498" t="s">
        <v>3810</v>
      </c>
      <c r="F3498" t="s">
        <v>3811</v>
      </c>
      <c r="G3498" t="s">
        <v>525</v>
      </c>
      <c r="H3498" t="s">
        <v>450</v>
      </c>
      <c r="I3498" t="s">
        <v>465</v>
      </c>
      <c r="J3498" t="s">
        <v>466</v>
      </c>
      <c r="K3498">
        <v>90036</v>
      </c>
      <c r="L3498" t="s">
        <v>467</v>
      </c>
      <c r="M3498" t="s">
        <v>3757</v>
      </c>
      <c r="N3498" t="s">
        <v>455</v>
      </c>
      <c r="O3498" t="s">
        <v>479</v>
      </c>
      <c r="P3498" t="s">
        <v>3758</v>
      </c>
      <c r="Q3498">
        <v>513.024</v>
      </c>
      <c r="R3498">
        <v>2</v>
      </c>
      <c r="S3498">
        <v>0.2</v>
      </c>
      <c r="T3498" s="16">
        <v>12.82559999999998</v>
      </c>
    </row>
    <row r="3499" spans="1:20" x14ac:dyDescent="0.3">
      <c r="A3499" t="s">
        <v>7121</v>
      </c>
      <c r="B3499" s="1">
        <v>42590</v>
      </c>
      <c r="C3499" s="1">
        <v>42597</v>
      </c>
      <c r="D3499" t="s">
        <v>473</v>
      </c>
      <c r="E3499" t="s">
        <v>3810</v>
      </c>
      <c r="F3499" t="s">
        <v>3811</v>
      </c>
      <c r="G3499" t="s">
        <v>525</v>
      </c>
      <c r="H3499" t="s">
        <v>450</v>
      </c>
      <c r="I3499" t="s">
        <v>465</v>
      </c>
      <c r="J3499" t="s">
        <v>466</v>
      </c>
      <c r="K3499">
        <v>90036</v>
      </c>
      <c r="L3499" t="s">
        <v>467</v>
      </c>
      <c r="M3499" t="s">
        <v>3249</v>
      </c>
      <c r="N3499" t="s">
        <v>469</v>
      </c>
      <c r="O3499" t="s">
        <v>501</v>
      </c>
      <c r="P3499" t="s">
        <v>3250</v>
      </c>
      <c r="Q3499">
        <v>487.91999999999996</v>
      </c>
      <c r="R3499">
        <v>6</v>
      </c>
      <c r="S3499">
        <v>0</v>
      </c>
      <c r="T3499" s="16">
        <v>136.61759999999998</v>
      </c>
    </row>
    <row r="3500" spans="1:20" x14ac:dyDescent="0.3">
      <c r="A3500" t="s">
        <v>7121</v>
      </c>
      <c r="B3500" s="1">
        <v>42590</v>
      </c>
      <c r="C3500" s="1">
        <v>42597</v>
      </c>
      <c r="D3500" t="s">
        <v>473</v>
      </c>
      <c r="E3500" t="s">
        <v>3810</v>
      </c>
      <c r="F3500" t="s">
        <v>3811</v>
      </c>
      <c r="G3500" t="s">
        <v>525</v>
      </c>
      <c r="H3500" t="s">
        <v>450</v>
      </c>
      <c r="I3500" t="s">
        <v>465</v>
      </c>
      <c r="J3500" t="s">
        <v>466</v>
      </c>
      <c r="K3500">
        <v>90036</v>
      </c>
      <c r="L3500" t="s">
        <v>467</v>
      </c>
      <c r="M3500" t="s">
        <v>1679</v>
      </c>
      <c r="N3500" t="s">
        <v>469</v>
      </c>
      <c r="O3500" t="s">
        <v>498</v>
      </c>
      <c r="P3500" t="s">
        <v>1680</v>
      </c>
      <c r="Q3500">
        <v>15.24</v>
      </c>
      <c r="R3500">
        <v>5</v>
      </c>
      <c r="S3500">
        <v>0.2</v>
      </c>
      <c r="T3500" s="16">
        <v>5.3339999999999996</v>
      </c>
    </row>
    <row r="3501" spans="1:20" x14ac:dyDescent="0.3">
      <c r="A3501" t="s">
        <v>7122</v>
      </c>
      <c r="B3501" s="1">
        <v>42642</v>
      </c>
      <c r="C3501" s="1">
        <v>42646</v>
      </c>
      <c r="D3501" t="s">
        <v>473</v>
      </c>
      <c r="E3501" t="s">
        <v>2913</v>
      </c>
      <c r="F3501" t="s">
        <v>2914</v>
      </c>
      <c r="G3501" t="s">
        <v>449</v>
      </c>
      <c r="H3501" t="s">
        <v>450</v>
      </c>
      <c r="I3501" t="s">
        <v>4341</v>
      </c>
      <c r="J3501" t="s">
        <v>781</v>
      </c>
      <c r="K3501">
        <v>36608</v>
      </c>
      <c r="L3501" t="s">
        <v>453</v>
      </c>
      <c r="M3501" t="s">
        <v>6859</v>
      </c>
      <c r="N3501" t="s">
        <v>494</v>
      </c>
      <c r="O3501" t="s">
        <v>584</v>
      </c>
      <c r="P3501" t="s">
        <v>6860</v>
      </c>
      <c r="Q3501">
        <v>209.96999999999997</v>
      </c>
      <c r="R3501">
        <v>3</v>
      </c>
      <c r="S3501">
        <v>0</v>
      </c>
      <c r="T3501" s="16">
        <v>71.389799999999994</v>
      </c>
    </row>
    <row r="3502" spans="1:20" x14ac:dyDescent="0.3">
      <c r="A3502" t="s">
        <v>7122</v>
      </c>
      <c r="B3502" s="1">
        <v>42642</v>
      </c>
      <c r="C3502" s="1">
        <v>42646</v>
      </c>
      <c r="D3502" t="s">
        <v>473</v>
      </c>
      <c r="E3502" t="s">
        <v>2913</v>
      </c>
      <c r="F3502" t="s">
        <v>2914</v>
      </c>
      <c r="G3502" t="s">
        <v>449</v>
      </c>
      <c r="H3502" t="s">
        <v>450</v>
      </c>
      <c r="I3502" t="s">
        <v>4341</v>
      </c>
      <c r="J3502" t="s">
        <v>781</v>
      </c>
      <c r="K3502">
        <v>36608</v>
      </c>
      <c r="L3502" t="s">
        <v>453</v>
      </c>
      <c r="M3502" t="s">
        <v>2528</v>
      </c>
      <c r="N3502" t="s">
        <v>469</v>
      </c>
      <c r="O3502" t="s">
        <v>498</v>
      </c>
      <c r="P3502" t="s">
        <v>2529</v>
      </c>
      <c r="Q3502">
        <v>62.94</v>
      </c>
      <c r="R3502">
        <v>3</v>
      </c>
      <c r="S3502">
        <v>0</v>
      </c>
      <c r="T3502" s="16">
        <v>30.211199999999998</v>
      </c>
    </row>
    <row r="3503" spans="1:20" x14ac:dyDescent="0.3">
      <c r="A3503" t="s">
        <v>7122</v>
      </c>
      <c r="B3503" s="1">
        <v>42642</v>
      </c>
      <c r="C3503" s="1">
        <v>42646</v>
      </c>
      <c r="D3503" t="s">
        <v>473</v>
      </c>
      <c r="E3503" t="s">
        <v>2913</v>
      </c>
      <c r="F3503" t="s">
        <v>2914</v>
      </c>
      <c r="G3503" t="s">
        <v>449</v>
      </c>
      <c r="H3503" t="s">
        <v>450</v>
      </c>
      <c r="I3503" t="s">
        <v>4341</v>
      </c>
      <c r="J3503" t="s">
        <v>781</v>
      </c>
      <c r="K3503">
        <v>36608</v>
      </c>
      <c r="L3503" t="s">
        <v>453</v>
      </c>
      <c r="M3503" t="s">
        <v>995</v>
      </c>
      <c r="N3503" t="s">
        <v>469</v>
      </c>
      <c r="O3503" t="s">
        <v>491</v>
      </c>
      <c r="P3503" t="s">
        <v>996</v>
      </c>
      <c r="Q3503">
        <v>25.919999999999998</v>
      </c>
      <c r="R3503">
        <v>9</v>
      </c>
      <c r="S3503">
        <v>0</v>
      </c>
      <c r="T3503" s="16">
        <v>7.7759999999999989</v>
      </c>
    </row>
    <row r="3504" spans="1:20" x14ac:dyDescent="0.3">
      <c r="A3504" t="s">
        <v>7123</v>
      </c>
      <c r="B3504" s="1">
        <v>42835</v>
      </c>
      <c r="C3504" s="1">
        <v>42835</v>
      </c>
      <c r="D3504" t="s">
        <v>1716</v>
      </c>
      <c r="E3504" t="s">
        <v>7124</v>
      </c>
      <c r="F3504" t="s">
        <v>7125</v>
      </c>
      <c r="G3504" t="s">
        <v>449</v>
      </c>
      <c r="H3504" t="s">
        <v>450</v>
      </c>
      <c r="I3504" t="s">
        <v>1663</v>
      </c>
      <c r="J3504" t="s">
        <v>527</v>
      </c>
      <c r="K3504">
        <v>78745</v>
      </c>
      <c r="L3504" t="s">
        <v>528</v>
      </c>
      <c r="M3504" t="s">
        <v>2409</v>
      </c>
      <c r="N3504" t="s">
        <v>469</v>
      </c>
      <c r="O3504" t="s">
        <v>513</v>
      </c>
      <c r="P3504" t="s">
        <v>2410</v>
      </c>
      <c r="Q3504">
        <v>10.368000000000002</v>
      </c>
      <c r="R3504">
        <v>2</v>
      </c>
      <c r="S3504">
        <v>0.2</v>
      </c>
      <c r="T3504" s="16">
        <v>3.6288</v>
      </c>
    </row>
    <row r="3505" spans="1:20" x14ac:dyDescent="0.3">
      <c r="A3505" t="s">
        <v>7123</v>
      </c>
      <c r="B3505" s="1">
        <v>42835</v>
      </c>
      <c r="C3505" s="1">
        <v>42835</v>
      </c>
      <c r="D3505" t="s">
        <v>1716</v>
      </c>
      <c r="E3505" t="s">
        <v>7124</v>
      </c>
      <c r="F3505" t="s">
        <v>7125</v>
      </c>
      <c r="G3505" t="s">
        <v>449</v>
      </c>
      <c r="H3505" t="s">
        <v>450</v>
      </c>
      <c r="I3505" t="s">
        <v>1663</v>
      </c>
      <c r="J3505" t="s">
        <v>527</v>
      </c>
      <c r="K3505">
        <v>78745</v>
      </c>
      <c r="L3505" t="s">
        <v>528</v>
      </c>
      <c r="M3505" t="s">
        <v>3095</v>
      </c>
      <c r="N3505" t="s">
        <v>494</v>
      </c>
      <c r="O3505" t="s">
        <v>584</v>
      </c>
      <c r="P3505" t="s">
        <v>3096</v>
      </c>
      <c r="Q3505">
        <v>95.736000000000004</v>
      </c>
      <c r="R3505">
        <v>3</v>
      </c>
      <c r="S3505">
        <v>0.2</v>
      </c>
      <c r="T3505" s="16">
        <v>20.343900000000001</v>
      </c>
    </row>
    <row r="3506" spans="1:20" x14ac:dyDescent="0.3">
      <c r="A3506" t="s">
        <v>7126</v>
      </c>
      <c r="B3506" s="1">
        <v>42722</v>
      </c>
      <c r="C3506" s="1">
        <v>42724</v>
      </c>
      <c r="D3506" t="s">
        <v>446</v>
      </c>
      <c r="E3506" t="s">
        <v>4219</v>
      </c>
      <c r="F3506" t="s">
        <v>4220</v>
      </c>
      <c r="G3506" t="s">
        <v>525</v>
      </c>
      <c r="H3506" t="s">
        <v>450</v>
      </c>
      <c r="I3506" t="s">
        <v>689</v>
      </c>
      <c r="J3506" t="s">
        <v>690</v>
      </c>
      <c r="K3506">
        <v>10009</v>
      </c>
      <c r="L3506" t="s">
        <v>571</v>
      </c>
      <c r="M3506" t="s">
        <v>3942</v>
      </c>
      <c r="N3506" t="s">
        <v>469</v>
      </c>
      <c r="O3506" t="s">
        <v>482</v>
      </c>
      <c r="P3506" t="s">
        <v>3943</v>
      </c>
      <c r="Q3506">
        <v>900.08</v>
      </c>
      <c r="R3506">
        <v>4</v>
      </c>
      <c r="S3506">
        <v>0</v>
      </c>
      <c r="T3506" s="16">
        <v>117.0104</v>
      </c>
    </row>
    <row r="3507" spans="1:20" x14ac:dyDescent="0.3">
      <c r="A3507" t="s">
        <v>7127</v>
      </c>
      <c r="B3507" s="1">
        <v>41810</v>
      </c>
      <c r="C3507" s="1">
        <v>41814</v>
      </c>
      <c r="D3507" t="s">
        <v>473</v>
      </c>
      <c r="E3507" t="s">
        <v>7128</v>
      </c>
      <c r="F3507" t="s">
        <v>7129</v>
      </c>
      <c r="G3507" t="s">
        <v>449</v>
      </c>
      <c r="H3507" t="s">
        <v>450</v>
      </c>
      <c r="I3507" t="s">
        <v>4778</v>
      </c>
      <c r="J3507" t="s">
        <v>527</v>
      </c>
      <c r="K3507">
        <v>75023</v>
      </c>
      <c r="L3507" t="s">
        <v>528</v>
      </c>
      <c r="M3507" t="s">
        <v>6080</v>
      </c>
      <c r="N3507" t="s">
        <v>494</v>
      </c>
      <c r="O3507" t="s">
        <v>495</v>
      </c>
      <c r="P3507" t="s">
        <v>6081</v>
      </c>
      <c r="Q3507">
        <v>201.584</v>
      </c>
      <c r="R3507">
        <v>2</v>
      </c>
      <c r="S3507">
        <v>0.2</v>
      </c>
      <c r="T3507" s="16">
        <v>20.158400000000015</v>
      </c>
    </row>
    <row r="3508" spans="1:20" x14ac:dyDescent="0.3">
      <c r="A3508" t="s">
        <v>7127</v>
      </c>
      <c r="B3508" s="1">
        <v>41810</v>
      </c>
      <c r="C3508" s="1">
        <v>41814</v>
      </c>
      <c r="D3508" t="s">
        <v>473</v>
      </c>
      <c r="E3508" t="s">
        <v>7128</v>
      </c>
      <c r="F3508" t="s">
        <v>7129</v>
      </c>
      <c r="G3508" t="s">
        <v>449</v>
      </c>
      <c r="H3508" t="s">
        <v>450</v>
      </c>
      <c r="I3508" t="s">
        <v>4778</v>
      </c>
      <c r="J3508" t="s">
        <v>527</v>
      </c>
      <c r="K3508">
        <v>75023</v>
      </c>
      <c r="L3508" t="s">
        <v>528</v>
      </c>
      <c r="M3508" t="s">
        <v>531</v>
      </c>
      <c r="N3508" t="s">
        <v>469</v>
      </c>
      <c r="O3508" t="s">
        <v>498</v>
      </c>
      <c r="P3508" t="s">
        <v>532</v>
      </c>
      <c r="Q3508">
        <v>3.3919999999999995</v>
      </c>
      <c r="R3508">
        <v>4</v>
      </c>
      <c r="S3508">
        <v>0.8</v>
      </c>
      <c r="T3508" s="16">
        <v>-5.088000000000001</v>
      </c>
    </row>
    <row r="3509" spans="1:20" x14ac:dyDescent="0.3">
      <c r="A3509" t="s">
        <v>7127</v>
      </c>
      <c r="B3509" s="1">
        <v>41810</v>
      </c>
      <c r="C3509" s="1">
        <v>41814</v>
      </c>
      <c r="D3509" t="s">
        <v>473</v>
      </c>
      <c r="E3509" t="s">
        <v>7128</v>
      </c>
      <c r="F3509" t="s">
        <v>7129</v>
      </c>
      <c r="G3509" t="s">
        <v>449</v>
      </c>
      <c r="H3509" t="s">
        <v>450</v>
      </c>
      <c r="I3509" t="s">
        <v>4778</v>
      </c>
      <c r="J3509" t="s">
        <v>527</v>
      </c>
      <c r="K3509">
        <v>75023</v>
      </c>
      <c r="L3509" t="s">
        <v>528</v>
      </c>
      <c r="M3509" t="s">
        <v>7130</v>
      </c>
      <c r="N3509" t="s">
        <v>455</v>
      </c>
      <c r="O3509" t="s">
        <v>456</v>
      </c>
      <c r="P3509" t="s">
        <v>7131</v>
      </c>
      <c r="Q3509">
        <v>193.06559999999999</v>
      </c>
      <c r="R3509">
        <v>4</v>
      </c>
      <c r="S3509">
        <v>0.32</v>
      </c>
      <c r="T3509" s="16">
        <v>-19.874399999999994</v>
      </c>
    </row>
    <row r="3510" spans="1:20" x14ac:dyDescent="0.3">
      <c r="A3510" t="s">
        <v>7127</v>
      </c>
      <c r="B3510" s="1">
        <v>41810</v>
      </c>
      <c r="C3510" s="1">
        <v>41814</v>
      </c>
      <c r="D3510" t="s">
        <v>473</v>
      </c>
      <c r="E3510" t="s">
        <v>7128</v>
      </c>
      <c r="F3510" t="s">
        <v>7129</v>
      </c>
      <c r="G3510" t="s">
        <v>449</v>
      </c>
      <c r="H3510" t="s">
        <v>450</v>
      </c>
      <c r="I3510" t="s">
        <v>4778</v>
      </c>
      <c r="J3510" t="s">
        <v>527</v>
      </c>
      <c r="K3510">
        <v>75023</v>
      </c>
      <c r="L3510" t="s">
        <v>528</v>
      </c>
      <c r="M3510" t="s">
        <v>3482</v>
      </c>
      <c r="N3510" t="s">
        <v>469</v>
      </c>
      <c r="O3510" t="s">
        <v>513</v>
      </c>
      <c r="P3510" t="s">
        <v>3483</v>
      </c>
      <c r="Q3510">
        <v>15.552000000000003</v>
      </c>
      <c r="R3510">
        <v>3</v>
      </c>
      <c r="S3510">
        <v>0.2</v>
      </c>
      <c r="T3510" s="16">
        <v>5.4432</v>
      </c>
    </row>
    <row r="3511" spans="1:20" x14ac:dyDescent="0.3">
      <c r="A3511" t="s">
        <v>7127</v>
      </c>
      <c r="B3511" s="1">
        <v>41810</v>
      </c>
      <c r="C3511" s="1">
        <v>41814</v>
      </c>
      <c r="D3511" t="s">
        <v>473</v>
      </c>
      <c r="E3511" t="s">
        <v>7128</v>
      </c>
      <c r="F3511" t="s">
        <v>7129</v>
      </c>
      <c r="G3511" t="s">
        <v>449</v>
      </c>
      <c r="H3511" t="s">
        <v>450</v>
      </c>
      <c r="I3511" t="s">
        <v>4778</v>
      </c>
      <c r="J3511" t="s">
        <v>527</v>
      </c>
      <c r="K3511">
        <v>75023</v>
      </c>
      <c r="L3511" t="s">
        <v>528</v>
      </c>
      <c r="M3511" t="s">
        <v>706</v>
      </c>
      <c r="N3511" t="s">
        <v>469</v>
      </c>
      <c r="O3511" t="s">
        <v>513</v>
      </c>
      <c r="P3511" t="s">
        <v>707</v>
      </c>
      <c r="Q3511">
        <v>11.648000000000001</v>
      </c>
      <c r="R3511">
        <v>2</v>
      </c>
      <c r="S3511">
        <v>0.2</v>
      </c>
      <c r="T3511" s="16">
        <v>4.0768000000000004</v>
      </c>
    </row>
    <row r="3512" spans="1:20" x14ac:dyDescent="0.3">
      <c r="A3512" t="s">
        <v>7127</v>
      </c>
      <c r="B3512" s="1">
        <v>41810</v>
      </c>
      <c r="C3512" s="1">
        <v>41814</v>
      </c>
      <c r="D3512" t="s">
        <v>473</v>
      </c>
      <c r="E3512" t="s">
        <v>7128</v>
      </c>
      <c r="F3512" t="s">
        <v>7129</v>
      </c>
      <c r="G3512" t="s">
        <v>449</v>
      </c>
      <c r="H3512" t="s">
        <v>450</v>
      </c>
      <c r="I3512" t="s">
        <v>4778</v>
      </c>
      <c r="J3512" t="s">
        <v>527</v>
      </c>
      <c r="K3512">
        <v>75023</v>
      </c>
      <c r="L3512" t="s">
        <v>528</v>
      </c>
      <c r="M3512" t="s">
        <v>6761</v>
      </c>
      <c r="N3512" t="s">
        <v>494</v>
      </c>
      <c r="O3512" t="s">
        <v>1107</v>
      </c>
      <c r="P3512" t="s">
        <v>6762</v>
      </c>
      <c r="Q3512">
        <v>418.8</v>
      </c>
      <c r="R3512">
        <v>2</v>
      </c>
      <c r="S3512">
        <v>0.4</v>
      </c>
      <c r="T3512" s="16">
        <v>-97.71999999999997</v>
      </c>
    </row>
    <row r="3513" spans="1:20" x14ac:dyDescent="0.3">
      <c r="A3513" t="s">
        <v>7127</v>
      </c>
      <c r="B3513" s="1">
        <v>41810</v>
      </c>
      <c r="C3513" s="1">
        <v>41814</v>
      </c>
      <c r="D3513" t="s">
        <v>473</v>
      </c>
      <c r="E3513" t="s">
        <v>7128</v>
      </c>
      <c r="F3513" t="s">
        <v>7129</v>
      </c>
      <c r="G3513" t="s">
        <v>449</v>
      </c>
      <c r="H3513" t="s">
        <v>450</v>
      </c>
      <c r="I3513" t="s">
        <v>4778</v>
      </c>
      <c r="J3513" t="s">
        <v>527</v>
      </c>
      <c r="K3513">
        <v>75023</v>
      </c>
      <c r="L3513" t="s">
        <v>528</v>
      </c>
      <c r="M3513" t="s">
        <v>763</v>
      </c>
      <c r="N3513" t="s">
        <v>469</v>
      </c>
      <c r="O3513" t="s">
        <v>482</v>
      </c>
      <c r="P3513" t="s">
        <v>764</v>
      </c>
      <c r="Q3513">
        <v>509.48800000000006</v>
      </c>
      <c r="R3513">
        <v>7</v>
      </c>
      <c r="S3513">
        <v>0.2</v>
      </c>
      <c r="T3513" s="16">
        <v>-127.37200000000001</v>
      </c>
    </row>
    <row r="3514" spans="1:20" x14ac:dyDescent="0.3">
      <c r="A3514" t="s">
        <v>7132</v>
      </c>
      <c r="B3514" s="1">
        <v>42982</v>
      </c>
      <c r="C3514" s="1">
        <v>42984</v>
      </c>
      <c r="D3514" t="s">
        <v>611</v>
      </c>
      <c r="E3514" t="s">
        <v>2936</v>
      </c>
      <c r="F3514" t="s">
        <v>2937</v>
      </c>
      <c r="G3514" t="s">
        <v>464</v>
      </c>
      <c r="H3514" t="s">
        <v>450</v>
      </c>
      <c r="I3514" t="s">
        <v>726</v>
      </c>
      <c r="J3514" t="s">
        <v>634</v>
      </c>
      <c r="K3514">
        <v>60653</v>
      </c>
      <c r="L3514" t="s">
        <v>528</v>
      </c>
      <c r="M3514" t="s">
        <v>7133</v>
      </c>
      <c r="N3514" t="s">
        <v>455</v>
      </c>
      <c r="O3514" t="s">
        <v>456</v>
      </c>
      <c r="P3514" t="s">
        <v>7134</v>
      </c>
      <c r="Q3514">
        <v>825.17399999999998</v>
      </c>
      <c r="R3514">
        <v>9</v>
      </c>
      <c r="S3514">
        <v>0.3</v>
      </c>
      <c r="T3514" s="16">
        <v>-117.88199999999998</v>
      </c>
    </row>
    <row r="3515" spans="1:20" x14ac:dyDescent="0.3">
      <c r="A3515" t="s">
        <v>7132</v>
      </c>
      <c r="B3515" s="1">
        <v>42982</v>
      </c>
      <c r="C3515" s="1">
        <v>42984</v>
      </c>
      <c r="D3515" t="s">
        <v>611</v>
      </c>
      <c r="E3515" t="s">
        <v>2936</v>
      </c>
      <c r="F3515" t="s">
        <v>2937</v>
      </c>
      <c r="G3515" t="s">
        <v>464</v>
      </c>
      <c r="H3515" t="s">
        <v>450</v>
      </c>
      <c r="I3515" t="s">
        <v>726</v>
      </c>
      <c r="J3515" t="s">
        <v>634</v>
      </c>
      <c r="K3515">
        <v>60653</v>
      </c>
      <c r="L3515" t="s">
        <v>528</v>
      </c>
      <c r="M3515" t="s">
        <v>4178</v>
      </c>
      <c r="N3515" t="s">
        <v>469</v>
      </c>
      <c r="O3515" t="s">
        <v>513</v>
      </c>
      <c r="P3515" t="s">
        <v>4179</v>
      </c>
      <c r="Q3515">
        <v>17.760000000000002</v>
      </c>
      <c r="R3515">
        <v>3</v>
      </c>
      <c r="S3515">
        <v>0.2</v>
      </c>
      <c r="T3515" s="16">
        <v>5.55</v>
      </c>
    </row>
    <row r="3516" spans="1:20" x14ac:dyDescent="0.3">
      <c r="A3516" t="s">
        <v>7132</v>
      </c>
      <c r="B3516" s="1">
        <v>42982</v>
      </c>
      <c r="C3516" s="1">
        <v>42984</v>
      </c>
      <c r="D3516" t="s">
        <v>611</v>
      </c>
      <c r="E3516" t="s">
        <v>2936</v>
      </c>
      <c r="F3516" t="s">
        <v>2937</v>
      </c>
      <c r="G3516" t="s">
        <v>464</v>
      </c>
      <c r="H3516" t="s">
        <v>450</v>
      </c>
      <c r="I3516" t="s">
        <v>726</v>
      </c>
      <c r="J3516" t="s">
        <v>634</v>
      </c>
      <c r="K3516">
        <v>60653</v>
      </c>
      <c r="L3516" t="s">
        <v>528</v>
      </c>
      <c r="M3516" t="s">
        <v>995</v>
      </c>
      <c r="N3516" t="s">
        <v>469</v>
      </c>
      <c r="O3516" t="s">
        <v>491</v>
      </c>
      <c r="P3516" t="s">
        <v>996</v>
      </c>
      <c r="Q3516">
        <v>6.911999999999999</v>
      </c>
      <c r="R3516">
        <v>3</v>
      </c>
      <c r="S3516">
        <v>0.2</v>
      </c>
      <c r="T3516" s="16">
        <v>0.86399999999999988</v>
      </c>
    </row>
    <row r="3517" spans="1:20" x14ac:dyDescent="0.3">
      <c r="A3517" t="s">
        <v>7135</v>
      </c>
      <c r="B3517" s="1">
        <v>42724</v>
      </c>
      <c r="C3517" s="1">
        <v>42728</v>
      </c>
      <c r="D3517" t="s">
        <v>473</v>
      </c>
      <c r="E3517" t="s">
        <v>5320</v>
      </c>
      <c r="F3517" t="s">
        <v>5321</v>
      </c>
      <c r="G3517" t="s">
        <v>449</v>
      </c>
      <c r="H3517" t="s">
        <v>450</v>
      </c>
      <c r="I3517" t="s">
        <v>751</v>
      </c>
      <c r="J3517" t="s">
        <v>1915</v>
      </c>
      <c r="K3517">
        <v>39212</v>
      </c>
      <c r="L3517" t="s">
        <v>453</v>
      </c>
      <c r="M3517" t="s">
        <v>1178</v>
      </c>
      <c r="N3517" t="s">
        <v>494</v>
      </c>
      <c r="O3517" t="s">
        <v>584</v>
      </c>
      <c r="P3517" t="s">
        <v>1179</v>
      </c>
      <c r="Q3517">
        <v>66.300000000000011</v>
      </c>
      <c r="R3517">
        <v>3</v>
      </c>
      <c r="S3517">
        <v>0</v>
      </c>
      <c r="T3517" s="16">
        <v>8.6190000000000033</v>
      </c>
    </row>
    <row r="3518" spans="1:20" x14ac:dyDescent="0.3">
      <c r="A3518" t="s">
        <v>7136</v>
      </c>
      <c r="B3518" s="1">
        <v>42591</v>
      </c>
      <c r="C3518" s="1">
        <v>42594</v>
      </c>
      <c r="D3518" t="s">
        <v>611</v>
      </c>
      <c r="E3518" t="s">
        <v>1024</v>
      </c>
      <c r="F3518" t="s">
        <v>1025</v>
      </c>
      <c r="G3518" t="s">
        <v>449</v>
      </c>
      <c r="H3518" t="s">
        <v>450</v>
      </c>
      <c r="I3518" t="s">
        <v>2134</v>
      </c>
      <c r="J3518" t="s">
        <v>511</v>
      </c>
      <c r="K3518">
        <v>28314</v>
      </c>
      <c r="L3518" t="s">
        <v>453</v>
      </c>
      <c r="M3518" t="s">
        <v>4413</v>
      </c>
      <c r="N3518" t="s">
        <v>469</v>
      </c>
      <c r="O3518" t="s">
        <v>513</v>
      </c>
      <c r="P3518" t="s">
        <v>4414</v>
      </c>
      <c r="Q3518">
        <v>30.816000000000003</v>
      </c>
      <c r="R3518">
        <v>9</v>
      </c>
      <c r="S3518">
        <v>0.2</v>
      </c>
      <c r="T3518" s="16">
        <v>9.6299999999999955</v>
      </c>
    </row>
    <row r="3519" spans="1:20" x14ac:dyDescent="0.3">
      <c r="A3519" t="s">
        <v>7136</v>
      </c>
      <c r="B3519" s="1">
        <v>42591</v>
      </c>
      <c r="C3519" s="1">
        <v>42594</v>
      </c>
      <c r="D3519" t="s">
        <v>611</v>
      </c>
      <c r="E3519" t="s">
        <v>1024</v>
      </c>
      <c r="F3519" t="s">
        <v>1025</v>
      </c>
      <c r="G3519" t="s">
        <v>449</v>
      </c>
      <c r="H3519" t="s">
        <v>450</v>
      </c>
      <c r="I3519" t="s">
        <v>2134</v>
      </c>
      <c r="J3519" t="s">
        <v>511</v>
      </c>
      <c r="K3519">
        <v>28314</v>
      </c>
      <c r="L3519" t="s">
        <v>453</v>
      </c>
      <c r="M3519" t="s">
        <v>6707</v>
      </c>
      <c r="N3519" t="s">
        <v>494</v>
      </c>
      <c r="O3519" t="s">
        <v>495</v>
      </c>
      <c r="P3519" t="s">
        <v>6708</v>
      </c>
      <c r="Q3519">
        <v>44.783999999999999</v>
      </c>
      <c r="R3519">
        <v>2</v>
      </c>
      <c r="S3519">
        <v>0.2</v>
      </c>
      <c r="T3519" s="16">
        <v>4.4783999999999988</v>
      </c>
    </row>
    <row r="3520" spans="1:20" x14ac:dyDescent="0.3">
      <c r="A3520" t="s">
        <v>7136</v>
      </c>
      <c r="B3520" s="1">
        <v>42591</v>
      </c>
      <c r="C3520" s="1">
        <v>42594</v>
      </c>
      <c r="D3520" t="s">
        <v>611</v>
      </c>
      <c r="E3520" t="s">
        <v>1024</v>
      </c>
      <c r="F3520" t="s">
        <v>1025</v>
      </c>
      <c r="G3520" t="s">
        <v>449</v>
      </c>
      <c r="H3520" t="s">
        <v>450</v>
      </c>
      <c r="I3520" t="s">
        <v>2134</v>
      </c>
      <c r="J3520" t="s">
        <v>511</v>
      </c>
      <c r="K3520">
        <v>28314</v>
      </c>
      <c r="L3520" t="s">
        <v>453</v>
      </c>
      <c r="M3520" t="s">
        <v>1115</v>
      </c>
      <c r="N3520" t="s">
        <v>469</v>
      </c>
      <c r="O3520" t="s">
        <v>501</v>
      </c>
      <c r="P3520" t="s">
        <v>1116</v>
      </c>
      <c r="Q3520">
        <v>569.53599999999994</v>
      </c>
      <c r="R3520">
        <v>4</v>
      </c>
      <c r="S3520">
        <v>0.2</v>
      </c>
      <c r="T3520" s="16">
        <v>64.072799999999944</v>
      </c>
    </row>
    <row r="3521" spans="1:20" x14ac:dyDescent="0.3">
      <c r="A3521" t="s">
        <v>7137</v>
      </c>
      <c r="B3521" s="1">
        <v>42177</v>
      </c>
      <c r="C3521" s="1">
        <v>42180</v>
      </c>
      <c r="D3521" t="s">
        <v>611</v>
      </c>
      <c r="E3521" t="s">
        <v>6633</v>
      </c>
      <c r="F3521" t="s">
        <v>6634</v>
      </c>
      <c r="G3521" t="s">
        <v>525</v>
      </c>
      <c r="H3521" t="s">
        <v>450</v>
      </c>
      <c r="I3521" t="s">
        <v>879</v>
      </c>
      <c r="J3521" t="s">
        <v>634</v>
      </c>
      <c r="K3521">
        <v>60505</v>
      </c>
      <c r="L3521" t="s">
        <v>528</v>
      </c>
      <c r="M3521" t="s">
        <v>5914</v>
      </c>
      <c r="N3521" t="s">
        <v>455</v>
      </c>
      <c r="O3521" t="s">
        <v>479</v>
      </c>
      <c r="P3521" t="s">
        <v>5915</v>
      </c>
      <c r="Q3521">
        <v>796.42500000000007</v>
      </c>
      <c r="R3521">
        <v>7</v>
      </c>
      <c r="S3521">
        <v>0.5</v>
      </c>
      <c r="T3521" s="16">
        <v>-525.6405000000002</v>
      </c>
    </row>
    <row r="3522" spans="1:20" x14ac:dyDescent="0.3">
      <c r="A3522" t="s">
        <v>7138</v>
      </c>
      <c r="B3522" s="1">
        <v>42104</v>
      </c>
      <c r="C3522" s="1">
        <v>42109</v>
      </c>
      <c r="D3522" t="s">
        <v>473</v>
      </c>
      <c r="E3522" t="s">
        <v>6665</v>
      </c>
      <c r="F3522" t="s">
        <v>6666</v>
      </c>
      <c r="G3522" t="s">
        <v>464</v>
      </c>
      <c r="H3522" t="s">
        <v>450</v>
      </c>
      <c r="I3522" t="s">
        <v>5827</v>
      </c>
      <c r="J3522" t="s">
        <v>466</v>
      </c>
      <c r="K3522">
        <v>95823</v>
      </c>
      <c r="L3522" t="s">
        <v>467</v>
      </c>
      <c r="M3522" t="s">
        <v>1950</v>
      </c>
      <c r="N3522" t="s">
        <v>469</v>
      </c>
      <c r="O3522" t="s">
        <v>498</v>
      </c>
      <c r="P3522" t="s">
        <v>1951</v>
      </c>
      <c r="Q3522">
        <v>12.832000000000001</v>
      </c>
      <c r="R3522">
        <v>2</v>
      </c>
      <c r="S3522">
        <v>0.2</v>
      </c>
      <c r="T3522" s="16">
        <v>4.3307999999999982</v>
      </c>
    </row>
    <row r="3523" spans="1:20" x14ac:dyDescent="0.3">
      <c r="A3523" t="s">
        <v>7139</v>
      </c>
      <c r="B3523" s="1">
        <v>42695</v>
      </c>
      <c r="C3523" s="1">
        <v>42699</v>
      </c>
      <c r="D3523" t="s">
        <v>446</v>
      </c>
      <c r="E3523" t="s">
        <v>6461</v>
      </c>
      <c r="F3523" t="s">
        <v>6462</v>
      </c>
      <c r="G3523" t="s">
        <v>464</v>
      </c>
      <c r="H3523" t="s">
        <v>450</v>
      </c>
      <c r="I3523" t="s">
        <v>1804</v>
      </c>
      <c r="J3523" t="s">
        <v>912</v>
      </c>
      <c r="K3523">
        <v>50315</v>
      </c>
      <c r="L3523" t="s">
        <v>528</v>
      </c>
      <c r="M3523" t="s">
        <v>1893</v>
      </c>
      <c r="N3523" t="s">
        <v>469</v>
      </c>
      <c r="O3523" t="s">
        <v>513</v>
      </c>
      <c r="P3523" t="s">
        <v>1894</v>
      </c>
      <c r="Q3523">
        <v>40.46</v>
      </c>
      <c r="R3523">
        <v>7</v>
      </c>
      <c r="S3523">
        <v>0</v>
      </c>
      <c r="T3523" s="16">
        <v>19.825400000000002</v>
      </c>
    </row>
    <row r="3524" spans="1:20" x14ac:dyDescent="0.3">
      <c r="A3524" t="s">
        <v>7139</v>
      </c>
      <c r="B3524" s="1">
        <v>42695</v>
      </c>
      <c r="C3524" s="1">
        <v>42699</v>
      </c>
      <c r="D3524" t="s">
        <v>446</v>
      </c>
      <c r="E3524" t="s">
        <v>6461</v>
      </c>
      <c r="F3524" t="s">
        <v>6462</v>
      </c>
      <c r="G3524" t="s">
        <v>464</v>
      </c>
      <c r="H3524" t="s">
        <v>450</v>
      </c>
      <c r="I3524" t="s">
        <v>1804</v>
      </c>
      <c r="J3524" t="s">
        <v>912</v>
      </c>
      <c r="K3524">
        <v>50315</v>
      </c>
      <c r="L3524" t="s">
        <v>528</v>
      </c>
      <c r="M3524" t="s">
        <v>1388</v>
      </c>
      <c r="N3524" t="s">
        <v>494</v>
      </c>
      <c r="O3524" t="s">
        <v>495</v>
      </c>
      <c r="P3524" t="s">
        <v>1389</v>
      </c>
      <c r="Q3524">
        <v>404.93999999999994</v>
      </c>
      <c r="R3524">
        <v>3</v>
      </c>
      <c r="S3524">
        <v>0</v>
      </c>
      <c r="T3524" s="16">
        <v>109.33379999999998</v>
      </c>
    </row>
    <row r="3525" spans="1:20" x14ac:dyDescent="0.3">
      <c r="A3525" t="s">
        <v>7140</v>
      </c>
      <c r="B3525" s="1">
        <v>42618</v>
      </c>
      <c r="C3525" s="1">
        <v>42623</v>
      </c>
      <c r="D3525" t="s">
        <v>473</v>
      </c>
      <c r="E3525" t="s">
        <v>4668</v>
      </c>
      <c r="F3525" t="s">
        <v>4669</v>
      </c>
      <c r="G3525" t="s">
        <v>464</v>
      </c>
      <c r="H3525" t="s">
        <v>450</v>
      </c>
      <c r="I3525" t="s">
        <v>1373</v>
      </c>
      <c r="J3525" t="s">
        <v>466</v>
      </c>
      <c r="K3525">
        <v>92105</v>
      </c>
      <c r="L3525" t="s">
        <v>467</v>
      </c>
      <c r="M3525" t="s">
        <v>1166</v>
      </c>
      <c r="N3525" t="s">
        <v>494</v>
      </c>
      <c r="O3525" t="s">
        <v>584</v>
      </c>
      <c r="P3525" t="s">
        <v>1167</v>
      </c>
      <c r="Q3525">
        <v>116</v>
      </c>
      <c r="R3525">
        <v>8</v>
      </c>
      <c r="S3525">
        <v>0</v>
      </c>
      <c r="T3525" s="16">
        <v>29</v>
      </c>
    </row>
    <row r="3526" spans="1:20" x14ac:dyDescent="0.3">
      <c r="A3526" t="s">
        <v>7141</v>
      </c>
      <c r="B3526" s="1">
        <v>42698</v>
      </c>
      <c r="C3526" s="1">
        <v>42702</v>
      </c>
      <c r="D3526" t="s">
        <v>473</v>
      </c>
      <c r="E3526" t="s">
        <v>6353</v>
      </c>
      <c r="F3526" t="s">
        <v>6354</v>
      </c>
      <c r="G3526" t="s">
        <v>449</v>
      </c>
      <c r="H3526" t="s">
        <v>450</v>
      </c>
      <c r="I3526" t="s">
        <v>1240</v>
      </c>
      <c r="J3526" t="s">
        <v>527</v>
      </c>
      <c r="K3526">
        <v>75081</v>
      </c>
      <c r="L3526" t="s">
        <v>528</v>
      </c>
      <c r="M3526" t="s">
        <v>7142</v>
      </c>
      <c r="N3526" t="s">
        <v>494</v>
      </c>
      <c r="O3526" t="s">
        <v>495</v>
      </c>
      <c r="P3526" t="s">
        <v>7143</v>
      </c>
      <c r="Q3526">
        <v>657.55200000000013</v>
      </c>
      <c r="R3526">
        <v>6</v>
      </c>
      <c r="S3526">
        <v>0.2</v>
      </c>
      <c r="T3526" s="16">
        <v>49.316399999999987</v>
      </c>
    </row>
    <row r="3527" spans="1:20" x14ac:dyDescent="0.3">
      <c r="A3527" t="s">
        <v>7144</v>
      </c>
      <c r="B3527" s="1">
        <v>43079</v>
      </c>
      <c r="C3527" s="1">
        <v>43084</v>
      </c>
      <c r="D3527" t="s">
        <v>446</v>
      </c>
      <c r="E3527" t="s">
        <v>7145</v>
      </c>
      <c r="F3527" t="s">
        <v>7146</v>
      </c>
      <c r="G3527" t="s">
        <v>525</v>
      </c>
      <c r="H3527" t="s">
        <v>450</v>
      </c>
      <c r="I3527" t="s">
        <v>751</v>
      </c>
      <c r="J3527" t="s">
        <v>1915</v>
      </c>
      <c r="K3527">
        <v>39212</v>
      </c>
      <c r="L3527" t="s">
        <v>453</v>
      </c>
      <c r="M3527" t="s">
        <v>2972</v>
      </c>
      <c r="N3527" t="s">
        <v>494</v>
      </c>
      <c r="O3527" t="s">
        <v>584</v>
      </c>
      <c r="P3527" t="s">
        <v>2973</v>
      </c>
      <c r="Q3527">
        <v>599.97</v>
      </c>
      <c r="R3527">
        <v>3</v>
      </c>
      <c r="S3527">
        <v>0</v>
      </c>
      <c r="T3527" s="16">
        <v>257.98710000000005</v>
      </c>
    </row>
    <row r="3528" spans="1:20" x14ac:dyDescent="0.3">
      <c r="A3528" t="s">
        <v>7144</v>
      </c>
      <c r="B3528" s="1">
        <v>43079</v>
      </c>
      <c r="C3528" s="1">
        <v>43084</v>
      </c>
      <c r="D3528" t="s">
        <v>446</v>
      </c>
      <c r="E3528" t="s">
        <v>7145</v>
      </c>
      <c r="F3528" t="s">
        <v>7146</v>
      </c>
      <c r="G3528" t="s">
        <v>525</v>
      </c>
      <c r="H3528" t="s">
        <v>450</v>
      </c>
      <c r="I3528" t="s">
        <v>751</v>
      </c>
      <c r="J3528" t="s">
        <v>1915</v>
      </c>
      <c r="K3528">
        <v>39212</v>
      </c>
      <c r="L3528" t="s">
        <v>453</v>
      </c>
      <c r="M3528" t="s">
        <v>3486</v>
      </c>
      <c r="N3528" t="s">
        <v>494</v>
      </c>
      <c r="O3528" t="s">
        <v>495</v>
      </c>
      <c r="P3528" t="s">
        <v>3487</v>
      </c>
      <c r="Q3528">
        <v>38.97</v>
      </c>
      <c r="R3528">
        <v>3</v>
      </c>
      <c r="S3528">
        <v>0</v>
      </c>
      <c r="T3528" s="16">
        <v>0.77940000000000076</v>
      </c>
    </row>
    <row r="3529" spans="1:20" x14ac:dyDescent="0.3">
      <c r="A3529" t="s">
        <v>7144</v>
      </c>
      <c r="B3529" s="1">
        <v>43079</v>
      </c>
      <c r="C3529" s="1">
        <v>43084</v>
      </c>
      <c r="D3529" t="s">
        <v>446</v>
      </c>
      <c r="E3529" t="s">
        <v>7145</v>
      </c>
      <c r="F3529" t="s">
        <v>7146</v>
      </c>
      <c r="G3529" t="s">
        <v>525</v>
      </c>
      <c r="H3529" t="s">
        <v>450</v>
      </c>
      <c r="I3529" t="s">
        <v>751</v>
      </c>
      <c r="J3529" t="s">
        <v>1915</v>
      </c>
      <c r="K3529">
        <v>39212</v>
      </c>
      <c r="L3529" t="s">
        <v>453</v>
      </c>
      <c r="M3529" t="s">
        <v>7147</v>
      </c>
      <c r="N3529" t="s">
        <v>469</v>
      </c>
      <c r="O3529" t="s">
        <v>498</v>
      </c>
      <c r="P3529" t="s">
        <v>7148</v>
      </c>
      <c r="Q3529">
        <v>45.84</v>
      </c>
      <c r="R3529">
        <v>8</v>
      </c>
      <c r="S3529">
        <v>0</v>
      </c>
      <c r="T3529" s="16">
        <v>22.0032</v>
      </c>
    </row>
    <row r="3530" spans="1:20" x14ac:dyDescent="0.3">
      <c r="A3530" t="s">
        <v>7149</v>
      </c>
      <c r="B3530" s="1">
        <v>42545</v>
      </c>
      <c r="C3530" s="1">
        <v>42550</v>
      </c>
      <c r="D3530" t="s">
        <v>473</v>
      </c>
      <c r="E3530" t="s">
        <v>2298</v>
      </c>
      <c r="F3530" t="s">
        <v>2299</v>
      </c>
      <c r="G3530" t="s">
        <v>449</v>
      </c>
      <c r="H3530" t="s">
        <v>450</v>
      </c>
      <c r="I3530" t="s">
        <v>1373</v>
      </c>
      <c r="J3530" t="s">
        <v>466</v>
      </c>
      <c r="K3530">
        <v>92024</v>
      </c>
      <c r="L3530" t="s">
        <v>467</v>
      </c>
      <c r="M3530" t="s">
        <v>6118</v>
      </c>
      <c r="N3530" t="s">
        <v>494</v>
      </c>
      <c r="O3530" t="s">
        <v>495</v>
      </c>
      <c r="P3530" t="s">
        <v>6119</v>
      </c>
      <c r="Q3530">
        <v>38.24</v>
      </c>
      <c r="R3530">
        <v>4</v>
      </c>
      <c r="S3530">
        <v>0.2</v>
      </c>
      <c r="T3530" s="16">
        <v>-9.56</v>
      </c>
    </row>
    <row r="3531" spans="1:20" x14ac:dyDescent="0.3">
      <c r="A3531" t="s">
        <v>7150</v>
      </c>
      <c r="B3531" s="1">
        <v>42264</v>
      </c>
      <c r="C3531" s="1">
        <v>42270</v>
      </c>
      <c r="D3531" t="s">
        <v>473</v>
      </c>
      <c r="E3531" t="s">
        <v>5626</v>
      </c>
      <c r="F3531" t="s">
        <v>5627</v>
      </c>
      <c r="G3531" t="s">
        <v>449</v>
      </c>
      <c r="H3531" t="s">
        <v>450</v>
      </c>
      <c r="I3531" t="s">
        <v>6483</v>
      </c>
      <c r="J3531" t="s">
        <v>477</v>
      </c>
      <c r="K3531">
        <v>32839</v>
      </c>
      <c r="L3531" t="s">
        <v>453</v>
      </c>
      <c r="M3531" t="s">
        <v>2282</v>
      </c>
      <c r="N3531" t="s">
        <v>494</v>
      </c>
      <c r="O3531" t="s">
        <v>584</v>
      </c>
      <c r="P3531" t="s">
        <v>2283</v>
      </c>
      <c r="Q3531">
        <v>87.168000000000006</v>
      </c>
      <c r="R3531">
        <v>3</v>
      </c>
      <c r="S3531">
        <v>0.2</v>
      </c>
      <c r="T3531" s="16">
        <v>10.895999999999987</v>
      </c>
    </row>
    <row r="3532" spans="1:20" x14ac:dyDescent="0.3">
      <c r="A3532" t="s">
        <v>7151</v>
      </c>
      <c r="B3532" s="1">
        <v>42509</v>
      </c>
      <c r="C3532" s="1">
        <v>42513</v>
      </c>
      <c r="D3532" t="s">
        <v>473</v>
      </c>
      <c r="E3532" t="s">
        <v>4944</v>
      </c>
      <c r="F3532" t="s">
        <v>4945</v>
      </c>
      <c r="G3532" t="s">
        <v>464</v>
      </c>
      <c r="H3532" t="s">
        <v>450</v>
      </c>
      <c r="I3532" t="s">
        <v>4700</v>
      </c>
      <c r="J3532" t="s">
        <v>677</v>
      </c>
      <c r="K3532">
        <v>47905</v>
      </c>
      <c r="L3532" t="s">
        <v>528</v>
      </c>
      <c r="M3532" t="s">
        <v>551</v>
      </c>
      <c r="N3532" t="s">
        <v>469</v>
      </c>
      <c r="O3532" t="s">
        <v>491</v>
      </c>
      <c r="P3532" t="s">
        <v>552</v>
      </c>
      <c r="Q3532">
        <v>21.400000000000002</v>
      </c>
      <c r="R3532">
        <v>5</v>
      </c>
      <c r="S3532">
        <v>0</v>
      </c>
      <c r="T3532" s="16">
        <v>6.2059999999999977</v>
      </c>
    </row>
    <row r="3533" spans="1:20" x14ac:dyDescent="0.3">
      <c r="A3533" t="s">
        <v>7152</v>
      </c>
      <c r="B3533" s="1">
        <v>42518</v>
      </c>
      <c r="C3533" s="1">
        <v>42518</v>
      </c>
      <c r="D3533" t="s">
        <v>1716</v>
      </c>
      <c r="E3533" t="s">
        <v>5196</v>
      </c>
      <c r="F3533" t="s">
        <v>5197</v>
      </c>
      <c r="G3533" t="s">
        <v>464</v>
      </c>
      <c r="H3533" t="s">
        <v>450</v>
      </c>
      <c r="I3533" t="s">
        <v>689</v>
      </c>
      <c r="J3533" t="s">
        <v>690</v>
      </c>
      <c r="K3533">
        <v>10035</v>
      </c>
      <c r="L3533" t="s">
        <v>571</v>
      </c>
      <c r="M3533" t="s">
        <v>1001</v>
      </c>
      <c r="N3533" t="s">
        <v>469</v>
      </c>
      <c r="O3533" t="s">
        <v>1002</v>
      </c>
      <c r="P3533" t="s">
        <v>1003</v>
      </c>
      <c r="Q3533">
        <v>54.900000000000006</v>
      </c>
      <c r="R3533">
        <v>5</v>
      </c>
      <c r="S3533">
        <v>0</v>
      </c>
      <c r="T3533" s="16">
        <v>15.372000000000003</v>
      </c>
    </row>
    <row r="3534" spans="1:20" x14ac:dyDescent="0.3">
      <c r="A3534" t="s">
        <v>7153</v>
      </c>
      <c r="B3534" s="1">
        <v>41747</v>
      </c>
      <c r="C3534" s="1">
        <v>41752</v>
      </c>
      <c r="D3534" t="s">
        <v>473</v>
      </c>
      <c r="E3534" t="s">
        <v>2542</v>
      </c>
      <c r="F3534" t="s">
        <v>2543</v>
      </c>
      <c r="G3534" t="s">
        <v>449</v>
      </c>
      <c r="H3534" t="s">
        <v>450</v>
      </c>
      <c r="I3534" t="s">
        <v>465</v>
      </c>
      <c r="J3534" t="s">
        <v>466</v>
      </c>
      <c r="K3534">
        <v>90049</v>
      </c>
      <c r="L3534" t="s">
        <v>467</v>
      </c>
      <c r="M3534" t="s">
        <v>7154</v>
      </c>
      <c r="N3534" t="s">
        <v>494</v>
      </c>
      <c r="O3534" t="s">
        <v>1107</v>
      </c>
      <c r="P3534" t="s">
        <v>7155</v>
      </c>
      <c r="Q3534">
        <v>287.96800000000002</v>
      </c>
      <c r="R3534">
        <v>4</v>
      </c>
      <c r="S3534">
        <v>0.2</v>
      </c>
      <c r="T3534" s="16">
        <v>97.189199999999985</v>
      </c>
    </row>
    <row r="3535" spans="1:20" x14ac:dyDescent="0.3">
      <c r="A3535" t="s">
        <v>7153</v>
      </c>
      <c r="B3535" s="1">
        <v>41747</v>
      </c>
      <c r="C3535" s="1">
        <v>41752</v>
      </c>
      <c r="D3535" t="s">
        <v>473</v>
      </c>
      <c r="E3535" t="s">
        <v>2542</v>
      </c>
      <c r="F3535" t="s">
        <v>2543</v>
      </c>
      <c r="G3535" t="s">
        <v>449</v>
      </c>
      <c r="H3535" t="s">
        <v>450</v>
      </c>
      <c r="I3535" t="s">
        <v>465</v>
      </c>
      <c r="J3535" t="s">
        <v>466</v>
      </c>
      <c r="K3535">
        <v>90049</v>
      </c>
      <c r="L3535" t="s">
        <v>467</v>
      </c>
      <c r="M3535" t="s">
        <v>3699</v>
      </c>
      <c r="N3535" t="s">
        <v>469</v>
      </c>
      <c r="O3535" t="s">
        <v>491</v>
      </c>
      <c r="P3535" t="s">
        <v>3700</v>
      </c>
      <c r="Q3535">
        <v>13.12</v>
      </c>
      <c r="R3535">
        <v>4</v>
      </c>
      <c r="S3535">
        <v>0</v>
      </c>
      <c r="T3535" s="16">
        <v>3.8047999999999984</v>
      </c>
    </row>
    <row r="3536" spans="1:20" x14ac:dyDescent="0.3">
      <c r="A3536" t="s">
        <v>7153</v>
      </c>
      <c r="B3536" s="1">
        <v>41747</v>
      </c>
      <c r="C3536" s="1">
        <v>41752</v>
      </c>
      <c r="D3536" t="s">
        <v>473</v>
      </c>
      <c r="E3536" t="s">
        <v>2542</v>
      </c>
      <c r="F3536" t="s">
        <v>2543</v>
      </c>
      <c r="G3536" t="s">
        <v>449</v>
      </c>
      <c r="H3536" t="s">
        <v>450</v>
      </c>
      <c r="I3536" t="s">
        <v>465</v>
      </c>
      <c r="J3536" t="s">
        <v>466</v>
      </c>
      <c r="K3536">
        <v>90049</v>
      </c>
      <c r="L3536" t="s">
        <v>467</v>
      </c>
      <c r="M3536" t="s">
        <v>7080</v>
      </c>
      <c r="N3536" t="s">
        <v>469</v>
      </c>
      <c r="O3536" t="s">
        <v>491</v>
      </c>
      <c r="P3536" t="s">
        <v>7081</v>
      </c>
      <c r="Q3536">
        <v>10.75</v>
      </c>
      <c r="R3536">
        <v>5</v>
      </c>
      <c r="S3536">
        <v>0</v>
      </c>
      <c r="T3536" s="16">
        <v>3.547499999999999</v>
      </c>
    </row>
    <row r="3537" spans="1:20" x14ac:dyDescent="0.3">
      <c r="A3537" t="s">
        <v>7153</v>
      </c>
      <c r="B3537" s="1">
        <v>41747</v>
      </c>
      <c r="C3537" s="1">
        <v>41752</v>
      </c>
      <c r="D3537" t="s">
        <v>473</v>
      </c>
      <c r="E3537" t="s">
        <v>2542</v>
      </c>
      <c r="F3537" t="s">
        <v>2543</v>
      </c>
      <c r="G3537" t="s">
        <v>449</v>
      </c>
      <c r="H3537" t="s">
        <v>450</v>
      </c>
      <c r="I3537" t="s">
        <v>465</v>
      </c>
      <c r="J3537" t="s">
        <v>466</v>
      </c>
      <c r="K3537">
        <v>90049</v>
      </c>
      <c r="L3537" t="s">
        <v>467</v>
      </c>
      <c r="M3537" t="s">
        <v>1262</v>
      </c>
      <c r="N3537" t="s">
        <v>469</v>
      </c>
      <c r="O3537" t="s">
        <v>692</v>
      </c>
      <c r="P3537" t="s">
        <v>1263</v>
      </c>
      <c r="Q3537">
        <v>11.62</v>
      </c>
      <c r="R3537">
        <v>2</v>
      </c>
      <c r="S3537">
        <v>0</v>
      </c>
      <c r="T3537" s="16">
        <v>3.6021999999999998</v>
      </c>
    </row>
    <row r="3538" spans="1:20" x14ac:dyDescent="0.3">
      <c r="A3538" t="s">
        <v>7156</v>
      </c>
      <c r="B3538" s="1">
        <v>42538</v>
      </c>
      <c r="C3538" s="1">
        <v>42541</v>
      </c>
      <c r="D3538" t="s">
        <v>446</v>
      </c>
      <c r="E3538" t="s">
        <v>2508</v>
      </c>
      <c r="F3538" t="s">
        <v>2509</v>
      </c>
      <c r="G3538" t="s">
        <v>449</v>
      </c>
      <c r="H3538" t="s">
        <v>450</v>
      </c>
      <c r="I3538" t="s">
        <v>689</v>
      </c>
      <c r="J3538" t="s">
        <v>690</v>
      </c>
      <c r="K3538">
        <v>10024</v>
      </c>
      <c r="L3538" t="s">
        <v>571</v>
      </c>
      <c r="M3538" t="s">
        <v>4521</v>
      </c>
      <c r="N3538" t="s">
        <v>469</v>
      </c>
      <c r="O3538" t="s">
        <v>482</v>
      </c>
      <c r="P3538" t="s">
        <v>4522</v>
      </c>
      <c r="Q3538">
        <v>40.74</v>
      </c>
      <c r="R3538">
        <v>3</v>
      </c>
      <c r="S3538">
        <v>0</v>
      </c>
      <c r="T3538" s="16">
        <v>0.4073999999999991</v>
      </c>
    </row>
    <row r="3539" spans="1:20" x14ac:dyDescent="0.3">
      <c r="A3539" t="s">
        <v>7157</v>
      </c>
      <c r="B3539" s="1">
        <v>41768</v>
      </c>
      <c r="C3539" s="1">
        <v>41768</v>
      </c>
      <c r="D3539" t="s">
        <v>1716</v>
      </c>
      <c r="E3539" t="s">
        <v>1405</v>
      </c>
      <c r="F3539" t="s">
        <v>1406</v>
      </c>
      <c r="G3539" t="s">
        <v>464</v>
      </c>
      <c r="H3539" t="s">
        <v>450</v>
      </c>
      <c r="I3539" t="s">
        <v>451</v>
      </c>
      <c r="J3539" t="s">
        <v>452</v>
      </c>
      <c r="K3539">
        <v>42420</v>
      </c>
      <c r="L3539" t="s">
        <v>453</v>
      </c>
      <c r="M3539" t="s">
        <v>545</v>
      </c>
      <c r="N3539" t="s">
        <v>469</v>
      </c>
      <c r="O3539" t="s">
        <v>482</v>
      </c>
      <c r="P3539" t="s">
        <v>546</v>
      </c>
      <c r="Q3539">
        <v>83.25</v>
      </c>
      <c r="R3539">
        <v>3</v>
      </c>
      <c r="S3539">
        <v>0</v>
      </c>
      <c r="T3539" s="16">
        <v>14.984999999999992</v>
      </c>
    </row>
    <row r="3540" spans="1:20" x14ac:dyDescent="0.3">
      <c r="A3540" t="s">
        <v>7157</v>
      </c>
      <c r="B3540" s="1">
        <v>41768</v>
      </c>
      <c r="C3540" s="1">
        <v>41768</v>
      </c>
      <c r="D3540" t="s">
        <v>1716</v>
      </c>
      <c r="E3540" t="s">
        <v>1405</v>
      </c>
      <c r="F3540" t="s">
        <v>1406</v>
      </c>
      <c r="G3540" t="s">
        <v>464</v>
      </c>
      <c r="H3540" t="s">
        <v>450</v>
      </c>
      <c r="I3540" t="s">
        <v>451</v>
      </c>
      <c r="J3540" t="s">
        <v>452</v>
      </c>
      <c r="K3540">
        <v>42420</v>
      </c>
      <c r="L3540" t="s">
        <v>453</v>
      </c>
      <c r="M3540" t="s">
        <v>4571</v>
      </c>
      <c r="N3540" t="s">
        <v>469</v>
      </c>
      <c r="O3540" t="s">
        <v>470</v>
      </c>
      <c r="P3540" t="s">
        <v>4572</v>
      </c>
      <c r="Q3540">
        <v>9.4499999999999993</v>
      </c>
      <c r="R3540">
        <v>3</v>
      </c>
      <c r="S3540">
        <v>0</v>
      </c>
      <c r="T3540" s="16">
        <v>4.5359999999999996</v>
      </c>
    </row>
    <row r="3541" spans="1:20" x14ac:dyDescent="0.3">
      <c r="A3541" t="s">
        <v>7157</v>
      </c>
      <c r="B3541" s="1">
        <v>41768</v>
      </c>
      <c r="C3541" s="1">
        <v>41768</v>
      </c>
      <c r="D3541" t="s">
        <v>1716</v>
      </c>
      <c r="E3541" t="s">
        <v>1405</v>
      </c>
      <c r="F3541" t="s">
        <v>1406</v>
      </c>
      <c r="G3541" t="s">
        <v>464</v>
      </c>
      <c r="H3541" t="s">
        <v>450</v>
      </c>
      <c r="I3541" t="s">
        <v>451</v>
      </c>
      <c r="J3541" t="s">
        <v>452</v>
      </c>
      <c r="K3541">
        <v>42420</v>
      </c>
      <c r="L3541" t="s">
        <v>453</v>
      </c>
      <c r="M3541" t="s">
        <v>4397</v>
      </c>
      <c r="N3541" t="s">
        <v>469</v>
      </c>
      <c r="O3541" t="s">
        <v>470</v>
      </c>
      <c r="P3541" t="s">
        <v>4398</v>
      </c>
      <c r="Q3541">
        <v>20.65</v>
      </c>
      <c r="R3541">
        <v>5</v>
      </c>
      <c r="S3541">
        <v>0</v>
      </c>
      <c r="T3541" s="16">
        <v>9.4989999999999988</v>
      </c>
    </row>
    <row r="3542" spans="1:20" x14ac:dyDescent="0.3">
      <c r="A3542" t="s">
        <v>7157</v>
      </c>
      <c r="B3542" s="1">
        <v>41768</v>
      </c>
      <c r="C3542" s="1">
        <v>41768</v>
      </c>
      <c r="D3542" t="s">
        <v>1716</v>
      </c>
      <c r="E3542" t="s">
        <v>1405</v>
      </c>
      <c r="F3542" t="s">
        <v>1406</v>
      </c>
      <c r="G3542" t="s">
        <v>464</v>
      </c>
      <c r="H3542" t="s">
        <v>450</v>
      </c>
      <c r="I3542" t="s">
        <v>451</v>
      </c>
      <c r="J3542" t="s">
        <v>452</v>
      </c>
      <c r="K3542">
        <v>42420</v>
      </c>
      <c r="L3542" t="s">
        <v>453</v>
      </c>
      <c r="M3542" t="s">
        <v>4716</v>
      </c>
      <c r="N3542" t="s">
        <v>469</v>
      </c>
      <c r="O3542" t="s">
        <v>513</v>
      </c>
      <c r="P3542" t="s">
        <v>4717</v>
      </c>
      <c r="Q3542">
        <v>45.36</v>
      </c>
      <c r="R3542">
        <v>7</v>
      </c>
      <c r="S3542">
        <v>0</v>
      </c>
      <c r="T3542" s="16">
        <v>21.772800000000004</v>
      </c>
    </row>
    <row r="3543" spans="1:20" x14ac:dyDescent="0.3">
      <c r="A3543" t="s">
        <v>7158</v>
      </c>
      <c r="B3543" s="1">
        <v>42631</v>
      </c>
      <c r="C3543" s="1">
        <v>42633</v>
      </c>
      <c r="D3543" t="s">
        <v>611</v>
      </c>
      <c r="E3543" t="s">
        <v>2732</v>
      </c>
      <c r="F3543" t="s">
        <v>2733</v>
      </c>
      <c r="G3543" t="s">
        <v>449</v>
      </c>
      <c r="H3543" t="s">
        <v>450</v>
      </c>
      <c r="I3543" t="s">
        <v>920</v>
      </c>
      <c r="J3543" t="s">
        <v>921</v>
      </c>
      <c r="K3543">
        <v>43229</v>
      </c>
      <c r="L3543" t="s">
        <v>571</v>
      </c>
      <c r="M3543" t="s">
        <v>5967</v>
      </c>
      <c r="N3543" t="s">
        <v>455</v>
      </c>
      <c r="O3543" t="s">
        <v>488</v>
      </c>
      <c r="P3543" t="s">
        <v>5968</v>
      </c>
      <c r="Q3543">
        <v>5.3520000000000003</v>
      </c>
      <c r="R3543">
        <v>3</v>
      </c>
      <c r="S3543">
        <v>0.2</v>
      </c>
      <c r="T3543" s="16">
        <v>1.6055999999999999</v>
      </c>
    </row>
    <row r="3544" spans="1:20" x14ac:dyDescent="0.3">
      <c r="A3544" t="s">
        <v>7158</v>
      </c>
      <c r="B3544" s="1">
        <v>42631</v>
      </c>
      <c r="C3544" s="1">
        <v>42633</v>
      </c>
      <c r="D3544" t="s">
        <v>611</v>
      </c>
      <c r="E3544" t="s">
        <v>2732</v>
      </c>
      <c r="F3544" t="s">
        <v>2733</v>
      </c>
      <c r="G3544" t="s">
        <v>449</v>
      </c>
      <c r="H3544" t="s">
        <v>450</v>
      </c>
      <c r="I3544" t="s">
        <v>920</v>
      </c>
      <c r="J3544" t="s">
        <v>921</v>
      </c>
      <c r="K3544">
        <v>43229</v>
      </c>
      <c r="L3544" t="s">
        <v>571</v>
      </c>
      <c r="M3544" t="s">
        <v>2267</v>
      </c>
      <c r="N3544" t="s">
        <v>455</v>
      </c>
      <c r="O3544" t="s">
        <v>459</v>
      </c>
      <c r="P3544" t="s">
        <v>2268</v>
      </c>
      <c r="Q3544">
        <v>99.372</v>
      </c>
      <c r="R3544">
        <v>2</v>
      </c>
      <c r="S3544">
        <v>0.3</v>
      </c>
      <c r="T3544" s="16">
        <v>-7.0979999999999919</v>
      </c>
    </row>
    <row r="3545" spans="1:20" x14ac:dyDescent="0.3">
      <c r="A3545" t="s">
        <v>7158</v>
      </c>
      <c r="B3545" s="1">
        <v>42631</v>
      </c>
      <c r="C3545" s="1">
        <v>42633</v>
      </c>
      <c r="D3545" t="s">
        <v>611</v>
      </c>
      <c r="E3545" t="s">
        <v>2732</v>
      </c>
      <c r="F3545" t="s">
        <v>2733</v>
      </c>
      <c r="G3545" t="s">
        <v>449</v>
      </c>
      <c r="H3545" t="s">
        <v>450</v>
      </c>
      <c r="I3545" t="s">
        <v>920</v>
      </c>
      <c r="J3545" t="s">
        <v>921</v>
      </c>
      <c r="K3545">
        <v>43229</v>
      </c>
      <c r="L3545" t="s">
        <v>571</v>
      </c>
      <c r="M3545" t="s">
        <v>5296</v>
      </c>
      <c r="N3545" t="s">
        <v>469</v>
      </c>
      <c r="O3545" t="s">
        <v>491</v>
      </c>
      <c r="P3545" t="s">
        <v>5297</v>
      </c>
      <c r="Q3545">
        <v>2.6720000000000002</v>
      </c>
      <c r="R3545">
        <v>1</v>
      </c>
      <c r="S3545">
        <v>0.2</v>
      </c>
      <c r="T3545" s="16">
        <v>0.36739999999999962</v>
      </c>
    </row>
    <row r="3546" spans="1:20" x14ac:dyDescent="0.3">
      <c r="A3546" t="s">
        <v>7159</v>
      </c>
      <c r="B3546" s="1">
        <v>43092</v>
      </c>
      <c r="C3546" s="1">
        <v>43094</v>
      </c>
      <c r="D3546" t="s">
        <v>446</v>
      </c>
      <c r="E3546" t="s">
        <v>4313</v>
      </c>
      <c r="F3546" t="s">
        <v>4314</v>
      </c>
      <c r="G3546" t="s">
        <v>449</v>
      </c>
      <c r="H3546" t="s">
        <v>450</v>
      </c>
      <c r="I3546" t="s">
        <v>5511</v>
      </c>
      <c r="J3546" t="s">
        <v>527</v>
      </c>
      <c r="K3546">
        <v>77840</v>
      </c>
      <c r="L3546" t="s">
        <v>528</v>
      </c>
      <c r="M3546" t="s">
        <v>4636</v>
      </c>
      <c r="N3546" t="s">
        <v>469</v>
      </c>
      <c r="O3546" t="s">
        <v>513</v>
      </c>
      <c r="P3546" t="s">
        <v>4637</v>
      </c>
      <c r="Q3546">
        <v>28.672000000000004</v>
      </c>
      <c r="R3546">
        <v>8</v>
      </c>
      <c r="S3546">
        <v>0.2</v>
      </c>
      <c r="T3546" s="16">
        <v>10.393600000000001</v>
      </c>
    </row>
    <row r="3547" spans="1:20" x14ac:dyDescent="0.3">
      <c r="A3547" t="s">
        <v>7159</v>
      </c>
      <c r="B3547" s="1">
        <v>43092</v>
      </c>
      <c r="C3547" s="1">
        <v>43094</v>
      </c>
      <c r="D3547" t="s">
        <v>446</v>
      </c>
      <c r="E3547" t="s">
        <v>4313</v>
      </c>
      <c r="F3547" t="s">
        <v>4314</v>
      </c>
      <c r="G3547" t="s">
        <v>449</v>
      </c>
      <c r="H3547" t="s">
        <v>450</v>
      </c>
      <c r="I3547" t="s">
        <v>5511</v>
      </c>
      <c r="J3547" t="s">
        <v>527</v>
      </c>
      <c r="K3547">
        <v>77840</v>
      </c>
      <c r="L3547" t="s">
        <v>528</v>
      </c>
      <c r="M3547" t="s">
        <v>7160</v>
      </c>
      <c r="N3547" t="s">
        <v>469</v>
      </c>
      <c r="O3547" t="s">
        <v>501</v>
      </c>
      <c r="P3547" t="s">
        <v>7161</v>
      </c>
      <c r="Q3547">
        <v>29.311999999999994</v>
      </c>
      <c r="R3547">
        <v>8</v>
      </c>
      <c r="S3547">
        <v>0.8</v>
      </c>
      <c r="T3547" s="16">
        <v>-74.74560000000001</v>
      </c>
    </row>
    <row r="3548" spans="1:20" x14ac:dyDescent="0.3">
      <c r="A3548" t="s">
        <v>7162</v>
      </c>
      <c r="B3548" s="1">
        <v>43038</v>
      </c>
      <c r="C3548" s="1">
        <v>43040</v>
      </c>
      <c r="D3548" t="s">
        <v>611</v>
      </c>
      <c r="E3548" t="s">
        <v>2741</v>
      </c>
      <c r="F3548" t="s">
        <v>2742</v>
      </c>
      <c r="G3548" t="s">
        <v>525</v>
      </c>
      <c r="H3548" t="s">
        <v>450</v>
      </c>
      <c r="I3548" t="s">
        <v>1892</v>
      </c>
      <c r="J3548" t="s">
        <v>452</v>
      </c>
      <c r="K3548">
        <v>40475</v>
      </c>
      <c r="L3548" t="s">
        <v>453</v>
      </c>
      <c r="M3548" t="s">
        <v>2226</v>
      </c>
      <c r="N3548" t="s">
        <v>469</v>
      </c>
      <c r="O3548" t="s">
        <v>482</v>
      </c>
      <c r="P3548" t="s">
        <v>2227</v>
      </c>
      <c r="Q3548">
        <v>105.98</v>
      </c>
      <c r="R3548">
        <v>7</v>
      </c>
      <c r="S3548">
        <v>0</v>
      </c>
      <c r="T3548" s="16">
        <v>4.2391999999999932</v>
      </c>
    </row>
    <row r="3549" spans="1:20" x14ac:dyDescent="0.3">
      <c r="A3549" t="s">
        <v>7162</v>
      </c>
      <c r="B3549" s="1">
        <v>43038</v>
      </c>
      <c r="C3549" s="1">
        <v>43040</v>
      </c>
      <c r="D3549" t="s">
        <v>611</v>
      </c>
      <c r="E3549" t="s">
        <v>2741</v>
      </c>
      <c r="F3549" t="s">
        <v>2742</v>
      </c>
      <c r="G3549" t="s">
        <v>525</v>
      </c>
      <c r="H3549" t="s">
        <v>450</v>
      </c>
      <c r="I3549" t="s">
        <v>1892</v>
      </c>
      <c r="J3549" t="s">
        <v>452</v>
      </c>
      <c r="K3549">
        <v>40475</v>
      </c>
      <c r="L3549" t="s">
        <v>453</v>
      </c>
      <c r="M3549" t="s">
        <v>1832</v>
      </c>
      <c r="N3549" t="s">
        <v>469</v>
      </c>
      <c r="O3549" t="s">
        <v>1002</v>
      </c>
      <c r="P3549" t="s">
        <v>1833</v>
      </c>
      <c r="Q3549">
        <v>35.06</v>
      </c>
      <c r="R3549">
        <v>2</v>
      </c>
      <c r="S3549">
        <v>0</v>
      </c>
      <c r="T3549" s="16">
        <v>10.517999999999997</v>
      </c>
    </row>
    <row r="3550" spans="1:20" x14ac:dyDescent="0.3">
      <c r="A3550" t="s">
        <v>7162</v>
      </c>
      <c r="B3550" s="1">
        <v>43038</v>
      </c>
      <c r="C3550" s="1">
        <v>43040</v>
      </c>
      <c r="D3550" t="s">
        <v>611</v>
      </c>
      <c r="E3550" t="s">
        <v>2741</v>
      </c>
      <c r="F3550" t="s">
        <v>2742</v>
      </c>
      <c r="G3550" t="s">
        <v>525</v>
      </c>
      <c r="H3550" t="s">
        <v>450</v>
      </c>
      <c r="I3550" t="s">
        <v>1892</v>
      </c>
      <c r="J3550" t="s">
        <v>452</v>
      </c>
      <c r="K3550">
        <v>40475</v>
      </c>
      <c r="L3550" t="s">
        <v>453</v>
      </c>
      <c r="M3550" t="s">
        <v>5597</v>
      </c>
      <c r="N3550" t="s">
        <v>455</v>
      </c>
      <c r="O3550" t="s">
        <v>459</v>
      </c>
      <c r="P3550" t="s">
        <v>5598</v>
      </c>
      <c r="Q3550">
        <v>33.94</v>
      </c>
      <c r="R3550">
        <v>1</v>
      </c>
      <c r="S3550">
        <v>0</v>
      </c>
      <c r="T3550" s="16">
        <v>9.1637999999999984</v>
      </c>
    </row>
    <row r="3551" spans="1:20" x14ac:dyDescent="0.3">
      <c r="A3551" t="s">
        <v>7162</v>
      </c>
      <c r="B3551" s="1">
        <v>43038</v>
      </c>
      <c r="C3551" s="1">
        <v>43040</v>
      </c>
      <c r="D3551" t="s">
        <v>611</v>
      </c>
      <c r="E3551" t="s">
        <v>2741</v>
      </c>
      <c r="F3551" t="s">
        <v>2742</v>
      </c>
      <c r="G3551" t="s">
        <v>525</v>
      </c>
      <c r="H3551" t="s">
        <v>450</v>
      </c>
      <c r="I3551" t="s">
        <v>1892</v>
      </c>
      <c r="J3551" t="s">
        <v>452</v>
      </c>
      <c r="K3551">
        <v>40475</v>
      </c>
      <c r="L3551" t="s">
        <v>453</v>
      </c>
      <c r="M3551" t="s">
        <v>7163</v>
      </c>
      <c r="N3551" t="s">
        <v>469</v>
      </c>
      <c r="O3551" t="s">
        <v>470</v>
      </c>
      <c r="P3551" t="s">
        <v>7164</v>
      </c>
      <c r="Q3551">
        <v>30</v>
      </c>
      <c r="R3551">
        <v>8</v>
      </c>
      <c r="S3551">
        <v>0</v>
      </c>
      <c r="T3551" s="16">
        <v>14.399999999999999</v>
      </c>
    </row>
    <row r="3552" spans="1:20" x14ac:dyDescent="0.3">
      <c r="A3552" t="s">
        <v>7165</v>
      </c>
      <c r="B3552" s="1">
        <v>42458</v>
      </c>
      <c r="C3552" s="1">
        <v>42462</v>
      </c>
      <c r="D3552" t="s">
        <v>446</v>
      </c>
      <c r="E3552" t="s">
        <v>4347</v>
      </c>
      <c r="F3552" t="s">
        <v>4348</v>
      </c>
      <c r="G3552" t="s">
        <v>525</v>
      </c>
      <c r="H3552" t="s">
        <v>450</v>
      </c>
      <c r="I3552" t="s">
        <v>726</v>
      </c>
      <c r="J3552" t="s">
        <v>634</v>
      </c>
      <c r="K3552">
        <v>60653</v>
      </c>
      <c r="L3552" t="s">
        <v>528</v>
      </c>
      <c r="M3552" t="s">
        <v>5403</v>
      </c>
      <c r="N3552" t="s">
        <v>469</v>
      </c>
      <c r="O3552" t="s">
        <v>513</v>
      </c>
      <c r="P3552" t="s">
        <v>5404</v>
      </c>
      <c r="Q3552">
        <v>45.527999999999999</v>
      </c>
      <c r="R3552">
        <v>3</v>
      </c>
      <c r="S3552">
        <v>0.2</v>
      </c>
      <c r="T3552" s="16">
        <v>15.934799999999997</v>
      </c>
    </row>
    <row r="3553" spans="1:20" x14ac:dyDescent="0.3">
      <c r="A3553" t="s">
        <v>7165</v>
      </c>
      <c r="B3553" s="1">
        <v>42458</v>
      </c>
      <c r="C3553" s="1">
        <v>42462</v>
      </c>
      <c r="D3553" t="s">
        <v>446</v>
      </c>
      <c r="E3553" t="s">
        <v>4347</v>
      </c>
      <c r="F3553" t="s">
        <v>4348</v>
      </c>
      <c r="G3553" t="s">
        <v>525</v>
      </c>
      <c r="H3553" t="s">
        <v>450</v>
      </c>
      <c r="I3553" t="s">
        <v>726</v>
      </c>
      <c r="J3553" t="s">
        <v>634</v>
      </c>
      <c r="K3553">
        <v>60653</v>
      </c>
      <c r="L3553" t="s">
        <v>528</v>
      </c>
      <c r="M3553" t="s">
        <v>1368</v>
      </c>
      <c r="N3553" t="s">
        <v>455</v>
      </c>
      <c r="O3553" t="s">
        <v>459</v>
      </c>
      <c r="P3553" t="s">
        <v>1369</v>
      </c>
      <c r="Q3553">
        <v>844.11599999999987</v>
      </c>
      <c r="R3553">
        <v>6</v>
      </c>
      <c r="S3553">
        <v>0.3</v>
      </c>
      <c r="T3553" s="16">
        <v>-36.176400000000001</v>
      </c>
    </row>
    <row r="3554" spans="1:20" x14ac:dyDescent="0.3">
      <c r="A3554" t="s">
        <v>7165</v>
      </c>
      <c r="B3554" s="1">
        <v>42458</v>
      </c>
      <c r="C3554" s="1">
        <v>42462</v>
      </c>
      <c r="D3554" t="s">
        <v>446</v>
      </c>
      <c r="E3554" t="s">
        <v>4347</v>
      </c>
      <c r="F3554" t="s">
        <v>4348</v>
      </c>
      <c r="G3554" t="s">
        <v>525</v>
      </c>
      <c r="H3554" t="s">
        <v>450</v>
      </c>
      <c r="I3554" t="s">
        <v>726</v>
      </c>
      <c r="J3554" t="s">
        <v>634</v>
      </c>
      <c r="K3554">
        <v>60653</v>
      </c>
      <c r="L3554" t="s">
        <v>528</v>
      </c>
      <c r="M3554" t="s">
        <v>1049</v>
      </c>
      <c r="N3554" t="s">
        <v>494</v>
      </c>
      <c r="O3554" t="s">
        <v>495</v>
      </c>
      <c r="P3554" t="s">
        <v>1050</v>
      </c>
      <c r="Q3554">
        <v>812.73599999999999</v>
      </c>
      <c r="R3554">
        <v>8</v>
      </c>
      <c r="S3554">
        <v>0.2</v>
      </c>
      <c r="T3554" s="16">
        <v>60.955199999999962</v>
      </c>
    </row>
    <row r="3555" spans="1:20" x14ac:dyDescent="0.3">
      <c r="A3555" t="s">
        <v>7166</v>
      </c>
      <c r="B3555" s="1">
        <v>43062</v>
      </c>
      <c r="C3555" s="1">
        <v>43065</v>
      </c>
      <c r="D3555" t="s">
        <v>446</v>
      </c>
      <c r="E3555" t="s">
        <v>3718</v>
      </c>
      <c r="F3555" t="s">
        <v>3719</v>
      </c>
      <c r="G3555" t="s">
        <v>464</v>
      </c>
      <c r="H3555" t="s">
        <v>450</v>
      </c>
      <c r="I3555" t="s">
        <v>569</v>
      </c>
      <c r="J3555" t="s">
        <v>570</v>
      </c>
      <c r="K3555">
        <v>19120</v>
      </c>
      <c r="L3555" t="s">
        <v>571</v>
      </c>
      <c r="M3555" t="s">
        <v>2152</v>
      </c>
      <c r="N3555" t="s">
        <v>469</v>
      </c>
      <c r="O3555" t="s">
        <v>498</v>
      </c>
      <c r="P3555" t="s">
        <v>2153</v>
      </c>
      <c r="Q3555">
        <v>7.4760000000000018</v>
      </c>
      <c r="R3555">
        <v>1</v>
      </c>
      <c r="S3555">
        <v>0.7</v>
      </c>
      <c r="T3555" s="16">
        <v>-5.9807999999999986</v>
      </c>
    </row>
    <row r="3556" spans="1:20" x14ac:dyDescent="0.3">
      <c r="A3556" t="s">
        <v>7167</v>
      </c>
      <c r="B3556" s="1">
        <v>41721</v>
      </c>
      <c r="C3556" s="1">
        <v>41724</v>
      </c>
      <c r="D3556" t="s">
        <v>446</v>
      </c>
      <c r="E3556" t="s">
        <v>658</v>
      </c>
      <c r="F3556" t="s">
        <v>659</v>
      </c>
      <c r="G3556" t="s">
        <v>449</v>
      </c>
      <c r="H3556" t="s">
        <v>450</v>
      </c>
      <c r="I3556" t="s">
        <v>465</v>
      </c>
      <c r="J3556" t="s">
        <v>466</v>
      </c>
      <c r="K3556">
        <v>90036</v>
      </c>
      <c r="L3556" t="s">
        <v>467</v>
      </c>
      <c r="M3556" t="s">
        <v>2545</v>
      </c>
      <c r="N3556" t="s">
        <v>469</v>
      </c>
      <c r="O3556" t="s">
        <v>482</v>
      </c>
      <c r="P3556" t="s">
        <v>2546</v>
      </c>
      <c r="Q3556">
        <v>330.4</v>
      </c>
      <c r="R3556">
        <v>2</v>
      </c>
      <c r="S3556">
        <v>0</v>
      </c>
      <c r="T3556" s="16">
        <v>85.903999999999996</v>
      </c>
    </row>
    <row r="3557" spans="1:20" x14ac:dyDescent="0.3">
      <c r="A3557" t="s">
        <v>7167</v>
      </c>
      <c r="B3557" s="1">
        <v>41721</v>
      </c>
      <c r="C3557" s="1">
        <v>41724</v>
      </c>
      <c r="D3557" t="s">
        <v>446</v>
      </c>
      <c r="E3557" t="s">
        <v>658</v>
      </c>
      <c r="F3557" t="s">
        <v>659</v>
      </c>
      <c r="G3557" t="s">
        <v>449</v>
      </c>
      <c r="H3557" t="s">
        <v>450</v>
      </c>
      <c r="I3557" t="s">
        <v>465</v>
      </c>
      <c r="J3557" t="s">
        <v>466</v>
      </c>
      <c r="K3557">
        <v>90036</v>
      </c>
      <c r="L3557" t="s">
        <v>467</v>
      </c>
      <c r="M3557" t="s">
        <v>7168</v>
      </c>
      <c r="N3557" t="s">
        <v>494</v>
      </c>
      <c r="O3557" t="s">
        <v>495</v>
      </c>
      <c r="P3557" t="s">
        <v>7169</v>
      </c>
      <c r="Q3557">
        <v>604.75199999999995</v>
      </c>
      <c r="R3557">
        <v>6</v>
      </c>
      <c r="S3557">
        <v>0.2</v>
      </c>
      <c r="T3557" s="16">
        <v>37.797000000000025</v>
      </c>
    </row>
    <row r="3558" spans="1:20" x14ac:dyDescent="0.3">
      <c r="A3558" t="s">
        <v>7170</v>
      </c>
      <c r="B3558" s="1">
        <v>43070</v>
      </c>
      <c r="C3558" s="1">
        <v>43074</v>
      </c>
      <c r="D3558" t="s">
        <v>473</v>
      </c>
      <c r="E3558" t="s">
        <v>1665</v>
      </c>
      <c r="F3558" t="s">
        <v>1666</v>
      </c>
      <c r="G3558" t="s">
        <v>449</v>
      </c>
      <c r="H3558" t="s">
        <v>450</v>
      </c>
      <c r="I3558" t="s">
        <v>465</v>
      </c>
      <c r="J3558" t="s">
        <v>466</v>
      </c>
      <c r="K3558">
        <v>90008</v>
      </c>
      <c r="L3558" t="s">
        <v>467</v>
      </c>
      <c r="M3558" t="s">
        <v>3680</v>
      </c>
      <c r="N3558" t="s">
        <v>469</v>
      </c>
      <c r="O3558" t="s">
        <v>513</v>
      </c>
      <c r="P3558" t="s">
        <v>3681</v>
      </c>
      <c r="Q3558">
        <v>45.36</v>
      </c>
      <c r="R3558">
        <v>7</v>
      </c>
      <c r="S3558">
        <v>0</v>
      </c>
      <c r="T3558" s="16">
        <v>21.772800000000004</v>
      </c>
    </row>
    <row r="3559" spans="1:20" x14ac:dyDescent="0.3">
      <c r="A3559" t="s">
        <v>7170</v>
      </c>
      <c r="B3559" s="1">
        <v>43070</v>
      </c>
      <c r="C3559" s="1">
        <v>43074</v>
      </c>
      <c r="D3559" t="s">
        <v>473</v>
      </c>
      <c r="E3559" t="s">
        <v>1665</v>
      </c>
      <c r="F3559" t="s">
        <v>1666</v>
      </c>
      <c r="G3559" t="s">
        <v>449</v>
      </c>
      <c r="H3559" t="s">
        <v>450</v>
      </c>
      <c r="I3559" t="s">
        <v>465</v>
      </c>
      <c r="J3559" t="s">
        <v>466</v>
      </c>
      <c r="K3559">
        <v>90008</v>
      </c>
      <c r="L3559" t="s">
        <v>467</v>
      </c>
      <c r="M3559" t="s">
        <v>3775</v>
      </c>
      <c r="N3559" t="s">
        <v>469</v>
      </c>
      <c r="O3559" t="s">
        <v>498</v>
      </c>
      <c r="P3559" t="s">
        <v>3776</v>
      </c>
      <c r="Q3559">
        <v>10.128</v>
      </c>
      <c r="R3559">
        <v>2</v>
      </c>
      <c r="S3559">
        <v>0.2</v>
      </c>
      <c r="T3559" s="16">
        <v>3.6714000000000002</v>
      </c>
    </row>
    <row r="3560" spans="1:20" x14ac:dyDescent="0.3">
      <c r="A3560" t="s">
        <v>7171</v>
      </c>
      <c r="B3560" s="1">
        <v>43046</v>
      </c>
      <c r="C3560" s="1">
        <v>43051</v>
      </c>
      <c r="D3560" t="s">
        <v>473</v>
      </c>
      <c r="E3560" t="s">
        <v>6964</v>
      </c>
      <c r="F3560" t="s">
        <v>6965</v>
      </c>
      <c r="G3560" t="s">
        <v>449</v>
      </c>
      <c r="H3560" t="s">
        <v>450</v>
      </c>
      <c r="I3560" t="s">
        <v>550</v>
      </c>
      <c r="J3560" t="s">
        <v>466</v>
      </c>
      <c r="K3560">
        <v>94122</v>
      </c>
      <c r="L3560" t="s">
        <v>467</v>
      </c>
      <c r="M3560" t="s">
        <v>5649</v>
      </c>
      <c r="N3560" t="s">
        <v>469</v>
      </c>
      <c r="O3560" t="s">
        <v>498</v>
      </c>
      <c r="P3560" t="s">
        <v>5650</v>
      </c>
      <c r="Q3560">
        <v>21.792000000000002</v>
      </c>
      <c r="R3560">
        <v>4</v>
      </c>
      <c r="S3560">
        <v>0.2</v>
      </c>
      <c r="T3560" s="16">
        <v>7.6271999999999984</v>
      </c>
    </row>
    <row r="3561" spans="1:20" x14ac:dyDescent="0.3">
      <c r="A3561" t="s">
        <v>7171</v>
      </c>
      <c r="B3561" s="1">
        <v>43046</v>
      </c>
      <c r="C3561" s="1">
        <v>43051</v>
      </c>
      <c r="D3561" t="s">
        <v>473</v>
      </c>
      <c r="E3561" t="s">
        <v>6964</v>
      </c>
      <c r="F3561" t="s">
        <v>6965</v>
      </c>
      <c r="G3561" t="s">
        <v>449</v>
      </c>
      <c r="H3561" t="s">
        <v>450</v>
      </c>
      <c r="I3561" t="s">
        <v>550</v>
      </c>
      <c r="J3561" t="s">
        <v>466</v>
      </c>
      <c r="K3561">
        <v>94122</v>
      </c>
      <c r="L3561" t="s">
        <v>467</v>
      </c>
      <c r="M3561" t="s">
        <v>4306</v>
      </c>
      <c r="N3561" t="s">
        <v>494</v>
      </c>
      <c r="O3561" t="s">
        <v>584</v>
      </c>
      <c r="P3561" t="s">
        <v>4307</v>
      </c>
      <c r="Q3561">
        <v>439.8</v>
      </c>
      <c r="R3561">
        <v>4</v>
      </c>
      <c r="S3561">
        <v>0</v>
      </c>
      <c r="T3561" s="16">
        <v>145.13400000000001</v>
      </c>
    </row>
    <row r="3562" spans="1:20" x14ac:dyDescent="0.3">
      <c r="A3562" t="s">
        <v>7172</v>
      </c>
      <c r="B3562" s="1">
        <v>42982</v>
      </c>
      <c r="C3562" s="1">
        <v>42987</v>
      </c>
      <c r="D3562" t="s">
        <v>446</v>
      </c>
      <c r="E3562" t="s">
        <v>2132</v>
      </c>
      <c r="F3562" t="s">
        <v>2133</v>
      </c>
      <c r="G3562" t="s">
        <v>449</v>
      </c>
      <c r="H3562" t="s">
        <v>450</v>
      </c>
      <c r="I3562" t="s">
        <v>1226</v>
      </c>
      <c r="J3562" t="s">
        <v>921</v>
      </c>
      <c r="K3562">
        <v>44312</v>
      </c>
      <c r="L3562" t="s">
        <v>571</v>
      </c>
      <c r="M3562" t="s">
        <v>3070</v>
      </c>
      <c r="N3562" t="s">
        <v>469</v>
      </c>
      <c r="O3562" t="s">
        <v>491</v>
      </c>
      <c r="P3562" t="s">
        <v>3071</v>
      </c>
      <c r="Q3562">
        <v>8.2560000000000002</v>
      </c>
      <c r="R3562">
        <v>4</v>
      </c>
      <c r="S3562">
        <v>0.2</v>
      </c>
      <c r="T3562" s="16">
        <v>0.61920000000000019</v>
      </c>
    </row>
    <row r="3563" spans="1:20" x14ac:dyDescent="0.3">
      <c r="A3563" t="s">
        <v>7172</v>
      </c>
      <c r="B3563" s="1">
        <v>42982</v>
      </c>
      <c r="C3563" s="1">
        <v>42987</v>
      </c>
      <c r="D3563" t="s">
        <v>446</v>
      </c>
      <c r="E3563" t="s">
        <v>2132</v>
      </c>
      <c r="F3563" t="s">
        <v>2133</v>
      </c>
      <c r="G3563" t="s">
        <v>449</v>
      </c>
      <c r="H3563" t="s">
        <v>450</v>
      </c>
      <c r="I3563" t="s">
        <v>1226</v>
      </c>
      <c r="J3563" t="s">
        <v>921</v>
      </c>
      <c r="K3563">
        <v>44312</v>
      </c>
      <c r="L3563" t="s">
        <v>571</v>
      </c>
      <c r="M3563" t="s">
        <v>3652</v>
      </c>
      <c r="N3563" t="s">
        <v>469</v>
      </c>
      <c r="O3563" t="s">
        <v>498</v>
      </c>
      <c r="P3563" t="s">
        <v>3653</v>
      </c>
      <c r="Q3563">
        <v>25.560000000000002</v>
      </c>
      <c r="R3563">
        <v>5</v>
      </c>
      <c r="S3563">
        <v>0.7</v>
      </c>
      <c r="T3563" s="16">
        <v>-20.448</v>
      </c>
    </row>
    <row r="3564" spans="1:20" x14ac:dyDescent="0.3">
      <c r="A3564" t="s">
        <v>7172</v>
      </c>
      <c r="B3564" s="1">
        <v>42982</v>
      </c>
      <c r="C3564" s="1">
        <v>42987</v>
      </c>
      <c r="D3564" t="s">
        <v>446</v>
      </c>
      <c r="E3564" t="s">
        <v>2132</v>
      </c>
      <c r="F3564" t="s">
        <v>2133</v>
      </c>
      <c r="G3564" t="s">
        <v>449</v>
      </c>
      <c r="H3564" t="s">
        <v>450</v>
      </c>
      <c r="I3564" t="s">
        <v>1226</v>
      </c>
      <c r="J3564" t="s">
        <v>921</v>
      </c>
      <c r="K3564">
        <v>44312</v>
      </c>
      <c r="L3564" t="s">
        <v>571</v>
      </c>
      <c r="M3564" t="s">
        <v>581</v>
      </c>
      <c r="N3564" t="s">
        <v>469</v>
      </c>
      <c r="O3564" t="s">
        <v>498</v>
      </c>
      <c r="P3564" t="s">
        <v>582</v>
      </c>
      <c r="Q3564">
        <v>4.3680000000000012</v>
      </c>
      <c r="R3564">
        <v>2</v>
      </c>
      <c r="S3564">
        <v>0.7</v>
      </c>
      <c r="T3564" s="16">
        <v>-3.0575999999999999</v>
      </c>
    </row>
    <row r="3565" spans="1:20" x14ac:dyDescent="0.3">
      <c r="A3565" t="s">
        <v>7172</v>
      </c>
      <c r="B3565" s="1">
        <v>42982</v>
      </c>
      <c r="C3565" s="1">
        <v>42987</v>
      </c>
      <c r="D3565" t="s">
        <v>446</v>
      </c>
      <c r="E3565" t="s">
        <v>2132</v>
      </c>
      <c r="F3565" t="s">
        <v>2133</v>
      </c>
      <c r="G3565" t="s">
        <v>449</v>
      </c>
      <c r="H3565" t="s">
        <v>450</v>
      </c>
      <c r="I3565" t="s">
        <v>1226</v>
      </c>
      <c r="J3565" t="s">
        <v>921</v>
      </c>
      <c r="K3565">
        <v>44312</v>
      </c>
      <c r="L3565" t="s">
        <v>571</v>
      </c>
      <c r="M3565" t="s">
        <v>7173</v>
      </c>
      <c r="N3565" t="s">
        <v>469</v>
      </c>
      <c r="O3565" t="s">
        <v>513</v>
      </c>
      <c r="P3565" t="s">
        <v>7174</v>
      </c>
      <c r="Q3565">
        <v>11.520000000000001</v>
      </c>
      <c r="R3565">
        <v>4</v>
      </c>
      <c r="S3565">
        <v>0.2</v>
      </c>
      <c r="T3565" s="16">
        <v>3.7439999999999993</v>
      </c>
    </row>
    <row r="3566" spans="1:20" x14ac:dyDescent="0.3">
      <c r="A3566" t="s">
        <v>7175</v>
      </c>
      <c r="B3566" s="1">
        <v>42554</v>
      </c>
      <c r="C3566" s="1">
        <v>42557</v>
      </c>
      <c r="D3566" t="s">
        <v>611</v>
      </c>
      <c r="E3566" t="s">
        <v>1727</v>
      </c>
      <c r="F3566" t="s">
        <v>1728</v>
      </c>
      <c r="G3566" t="s">
        <v>449</v>
      </c>
      <c r="H3566" t="s">
        <v>450</v>
      </c>
      <c r="I3566" t="s">
        <v>465</v>
      </c>
      <c r="J3566" t="s">
        <v>466</v>
      </c>
      <c r="K3566">
        <v>90049</v>
      </c>
      <c r="L3566" t="s">
        <v>467</v>
      </c>
      <c r="M3566" t="s">
        <v>7176</v>
      </c>
      <c r="N3566" t="s">
        <v>469</v>
      </c>
      <c r="O3566" t="s">
        <v>513</v>
      </c>
      <c r="P3566" t="s">
        <v>7177</v>
      </c>
      <c r="Q3566">
        <v>12.96</v>
      </c>
      <c r="R3566">
        <v>2</v>
      </c>
      <c r="S3566">
        <v>0</v>
      </c>
      <c r="T3566" s="16">
        <v>6.2208000000000006</v>
      </c>
    </row>
    <row r="3567" spans="1:20" x14ac:dyDescent="0.3">
      <c r="A3567" t="s">
        <v>7175</v>
      </c>
      <c r="B3567" s="1">
        <v>42554</v>
      </c>
      <c r="C3567" s="1">
        <v>42557</v>
      </c>
      <c r="D3567" t="s">
        <v>611</v>
      </c>
      <c r="E3567" t="s">
        <v>1727</v>
      </c>
      <c r="F3567" t="s">
        <v>1728</v>
      </c>
      <c r="G3567" t="s">
        <v>449</v>
      </c>
      <c r="H3567" t="s">
        <v>450</v>
      </c>
      <c r="I3567" t="s">
        <v>465</v>
      </c>
      <c r="J3567" t="s">
        <v>466</v>
      </c>
      <c r="K3567">
        <v>90049</v>
      </c>
      <c r="L3567" t="s">
        <v>467</v>
      </c>
      <c r="M3567" t="s">
        <v>4728</v>
      </c>
      <c r="N3567" t="s">
        <v>469</v>
      </c>
      <c r="O3567" t="s">
        <v>692</v>
      </c>
      <c r="P3567" t="s">
        <v>4729</v>
      </c>
      <c r="Q3567">
        <v>3.96</v>
      </c>
      <c r="R3567">
        <v>2</v>
      </c>
      <c r="S3567">
        <v>0</v>
      </c>
      <c r="T3567" s="16">
        <v>7.9200000000000159E-2</v>
      </c>
    </row>
    <row r="3568" spans="1:20" x14ac:dyDescent="0.3">
      <c r="A3568" t="s">
        <v>7178</v>
      </c>
      <c r="B3568" s="1">
        <v>42985</v>
      </c>
      <c r="C3568" s="1">
        <v>42992</v>
      </c>
      <c r="D3568" t="s">
        <v>473</v>
      </c>
      <c r="E3568" t="s">
        <v>3514</v>
      </c>
      <c r="F3568" t="s">
        <v>3515</v>
      </c>
      <c r="G3568" t="s">
        <v>525</v>
      </c>
      <c r="H3568" t="s">
        <v>450</v>
      </c>
      <c r="I3568" t="s">
        <v>1019</v>
      </c>
      <c r="J3568" t="s">
        <v>1020</v>
      </c>
      <c r="K3568">
        <v>64055</v>
      </c>
      <c r="L3568" t="s">
        <v>528</v>
      </c>
      <c r="M3568" t="s">
        <v>939</v>
      </c>
      <c r="N3568" t="s">
        <v>469</v>
      </c>
      <c r="O3568" t="s">
        <v>498</v>
      </c>
      <c r="P3568" t="s">
        <v>940</v>
      </c>
      <c r="Q3568">
        <v>1577.94</v>
      </c>
      <c r="R3568">
        <v>3</v>
      </c>
      <c r="S3568">
        <v>0</v>
      </c>
      <c r="T3568" s="16">
        <v>757.41120000000001</v>
      </c>
    </row>
    <row r="3569" spans="1:20" x14ac:dyDescent="0.3">
      <c r="A3569" t="s">
        <v>7179</v>
      </c>
      <c r="B3569" s="1">
        <v>42622</v>
      </c>
      <c r="C3569" s="1">
        <v>42627</v>
      </c>
      <c r="D3569" t="s">
        <v>446</v>
      </c>
      <c r="E3569" t="s">
        <v>6035</v>
      </c>
      <c r="F3569" t="s">
        <v>6036</v>
      </c>
      <c r="G3569" t="s">
        <v>525</v>
      </c>
      <c r="H3569" t="s">
        <v>450</v>
      </c>
      <c r="I3569" t="s">
        <v>1240</v>
      </c>
      <c r="J3569" t="s">
        <v>527</v>
      </c>
      <c r="K3569">
        <v>75220</v>
      </c>
      <c r="L3569" t="s">
        <v>528</v>
      </c>
      <c r="M3569" t="s">
        <v>6463</v>
      </c>
      <c r="N3569" t="s">
        <v>455</v>
      </c>
      <c r="O3569" t="s">
        <v>488</v>
      </c>
      <c r="P3569" t="s">
        <v>6464</v>
      </c>
      <c r="Q3569">
        <v>15.008000000000003</v>
      </c>
      <c r="R3569">
        <v>4</v>
      </c>
      <c r="S3569">
        <v>0.6</v>
      </c>
      <c r="T3569" s="16">
        <v>-12.006399999999999</v>
      </c>
    </row>
    <row r="3570" spans="1:20" x14ac:dyDescent="0.3">
      <c r="A3570" t="s">
        <v>7180</v>
      </c>
      <c r="B3570" s="1">
        <v>42919</v>
      </c>
      <c r="C3570" s="1">
        <v>42919</v>
      </c>
      <c r="D3570" t="s">
        <v>1716</v>
      </c>
      <c r="E3570" t="s">
        <v>1146</v>
      </c>
      <c r="F3570" t="s">
        <v>1147</v>
      </c>
      <c r="G3570" t="s">
        <v>525</v>
      </c>
      <c r="H3570" t="s">
        <v>450</v>
      </c>
      <c r="I3570" t="s">
        <v>518</v>
      </c>
      <c r="J3570" t="s">
        <v>519</v>
      </c>
      <c r="K3570">
        <v>98105</v>
      </c>
      <c r="L3570" t="s">
        <v>467</v>
      </c>
      <c r="M3570" t="s">
        <v>1444</v>
      </c>
      <c r="N3570" t="s">
        <v>494</v>
      </c>
      <c r="O3570" t="s">
        <v>584</v>
      </c>
      <c r="P3570" t="s">
        <v>1445</v>
      </c>
      <c r="Q3570">
        <v>59.98</v>
      </c>
      <c r="R3570">
        <v>2</v>
      </c>
      <c r="S3570">
        <v>0</v>
      </c>
      <c r="T3570" s="16">
        <v>26.391200000000005</v>
      </c>
    </row>
    <row r="3571" spans="1:20" x14ac:dyDescent="0.3">
      <c r="A3571" t="s">
        <v>7180</v>
      </c>
      <c r="B3571" s="1">
        <v>42919</v>
      </c>
      <c r="C3571" s="1">
        <v>42919</v>
      </c>
      <c r="D3571" t="s">
        <v>1716</v>
      </c>
      <c r="E3571" t="s">
        <v>1146</v>
      </c>
      <c r="F3571" t="s">
        <v>1147</v>
      </c>
      <c r="G3571" t="s">
        <v>525</v>
      </c>
      <c r="H3571" t="s">
        <v>450</v>
      </c>
      <c r="I3571" t="s">
        <v>518</v>
      </c>
      <c r="J3571" t="s">
        <v>519</v>
      </c>
      <c r="K3571">
        <v>98105</v>
      </c>
      <c r="L3571" t="s">
        <v>467</v>
      </c>
      <c r="M3571" t="s">
        <v>1298</v>
      </c>
      <c r="N3571" t="s">
        <v>494</v>
      </c>
      <c r="O3571" t="s">
        <v>1107</v>
      </c>
      <c r="P3571" t="s">
        <v>7181</v>
      </c>
      <c r="Q3571">
        <v>2395.2000000000003</v>
      </c>
      <c r="R3571">
        <v>6</v>
      </c>
      <c r="S3571">
        <v>0.2</v>
      </c>
      <c r="T3571" s="16">
        <v>209.58000000000004</v>
      </c>
    </row>
    <row r="3572" spans="1:20" x14ac:dyDescent="0.3">
      <c r="A3572" t="s">
        <v>7180</v>
      </c>
      <c r="B3572" s="1">
        <v>42919</v>
      </c>
      <c r="C3572" s="1">
        <v>42919</v>
      </c>
      <c r="D3572" t="s">
        <v>1716</v>
      </c>
      <c r="E3572" t="s">
        <v>1146</v>
      </c>
      <c r="F3572" t="s">
        <v>1147</v>
      </c>
      <c r="G3572" t="s">
        <v>525</v>
      </c>
      <c r="H3572" t="s">
        <v>450</v>
      </c>
      <c r="I3572" t="s">
        <v>518</v>
      </c>
      <c r="J3572" t="s">
        <v>519</v>
      </c>
      <c r="K3572">
        <v>98105</v>
      </c>
      <c r="L3572" t="s">
        <v>467</v>
      </c>
      <c r="M3572" t="s">
        <v>3134</v>
      </c>
      <c r="N3572" t="s">
        <v>494</v>
      </c>
      <c r="O3572" t="s">
        <v>584</v>
      </c>
      <c r="P3572" t="s">
        <v>4695</v>
      </c>
      <c r="Q3572">
        <v>1687.8</v>
      </c>
      <c r="R3572">
        <v>4</v>
      </c>
      <c r="S3572">
        <v>0</v>
      </c>
      <c r="T3572" s="16">
        <v>742.63200000000006</v>
      </c>
    </row>
    <row r="3573" spans="1:20" x14ac:dyDescent="0.3">
      <c r="A3573" t="s">
        <v>7180</v>
      </c>
      <c r="B3573" s="1">
        <v>42919</v>
      </c>
      <c r="C3573" s="1">
        <v>42919</v>
      </c>
      <c r="D3573" t="s">
        <v>1716</v>
      </c>
      <c r="E3573" t="s">
        <v>1146</v>
      </c>
      <c r="F3573" t="s">
        <v>1147</v>
      </c>
      <c r="G3573" t="s">
        <v>525</v>
      </c>
      <c r="H3573" t="s">
        <v>450</v>
      </c>
      <c r="I3573" t="s">
        <v>518</v>
      </c>
      <c r="J3573" t="s">
        <v>519</v>
      </c>
      <c r="K3573">
        <v>98105</v>
      </c>
      <c r="L3573" t="s">
        <v>467</v>
      </c>
      <c r="M3573" t="s">
        <v>1660</v>
      </c>
      <c r="N3573" t="s">
        <v>494</v>
      </c>
      <c r="O3573" t="s">
        <v>495</v>
      </c>
      <c r="P3573" t="s">
        <v>1661</v>
      </c>
      <c r="Q3573">
        <v>7.9920000000000009</v>
      </c>
      <c r="R3573">
        <v>1</v>
      </c>
      <c r="S3573">
        <v>0.2</v>
      </c>
      <c r="T3573" s="16">
        <v>2.6972999999999994</v>
      </c>
    </row>
    <row r="3574" spans="1:20" x14ac:dyDescent="0.3">
      <c r="A3574" t="s">
        <v>7182</v>
      </c>
      <c r="B3574" s="1">
        <v>42915</v>
      </c>
      <c r="C3574" s="1">
        <v>42920</v>
      </c>
      <c r="D3574" t="s">
        <v>473</v>
      </c>
      <c r="E3574" t="s">
        <v>7183</v>
      </c>
      <c r="F3574" t="s">
        <v>7184</v>
      </c>
      <c r="G3574" t="s">
        <v>464</v>
      </c>
      <c r="H3574" t="s">
        <v>450</v>
      </c>
      <c r="I3574" t="s">
        <v>5443</v>
      </c>
      <c r="J3574" t="s">
        <v>527</v>
      </c>
      <c r="K3574">
        <v>75150</v>
      </c>
      <c r="L3574" t="s">
        <v>528</v>
      </c>
      <c r="M3574" t="s">
        <v>2946</v>
      </c>
      <c r="N3574" t="s">
        <v>469</v>
      </c>
      <c r="O3574" t="s">
        <v>513</v>
      </c>
      <c r="P3574" t="s">
        <v>2947</v>
      </c>
      <c r="Q3574">
        <v>5.1840000000000011</v>
      </c>
      <c r="R3574">
        <v>1</v>
      </c>
      <c r="S3574">
        <v>0.2</v>
      </c>
      <c r="T3574" s="16">
        <v>1.8144</v>
      </c>
    </row>
    <row r="3575" spans="1:20" x14ac:dyDescent="0.3">
      <c r="A3575" t="s">
        <v>7185</v>
      </c>
      <c r="B3575" s="1">
        <v>42954</v>
      </c>
      <c r="C3575" s="1">
        <v>42959</v>
      </c>
      <c r="D3575" t="s">
        <v>473</v>
      </c>
      <c r="E3575" t="s">
        <v>4890</v>
      </c>
      <c r="F3575" t="s">
        <v>4891</v>
      </c>
      <c r="G3575" t="s">
        <v>449</v>
      </c>
      <c r="H3575" t="s">
        <v>450</v>
      </c>
      <c r="I3575" t="s">
        <v>1599</v>
      </c>
      <c r="J3575" t="s">
        <v>690</v>
      </c>
      <c r="K3575">
        <v>11561</v>
      </c>
      <c r="L3575" t="s">
        <v>571</v>
      </c>
      <c r="M3575" t="s">
        <v>1424</v>
      </c>
      <c r="N3575" t="s">
        <v>469</v>
      </c>
      <c r="O3575" t="s">
        <v>491</v>
      </c>
      <c r="P3575" t="s">
        <v>1425</v>
      </c>
      <c r="Q3575">
        <v>11.68</v>
      </c>
      <c r="R3575">
        <v>2</v>
      </c>
      <c r="S3575">
        <v>0</v>
      </c>
      <c r="T3575" s="16">
        <v>5.4895999999999994</v>
      </c>
    </row>
    <row r="3576" spans="1:20" x14ac:dyDescent="0.3">
      <c r="A3576" t="s">
        <v>7185</v>
      </c>
      <c r="B3576" s="1">
        <v>42954</v>
      </c>
      <c r="C3576" s="1">
        <v>42959</v>
      </c>
      <c r="D3576" t="s">
        <v>473</v>
      </c>
      <c r="E3576" t="s">
        <v>4890</v>
      </c>
      <c r="F3576" t="s">
        <v>4891</v>
      </c>
      <c r="G3576" t="s">
        <v>449</v>
      </c>
      <c r="H3576" t="s">
        <v>450</v>
      </c>
      <c r="I3576" t="s">
        <v>1599</v>
      </c>
      <c r="J3576" t="s">
        <v>690</v>
      </c>
      <c r="K3576">
        <v>11561</v>
      </c>
      <c r="L3576" t="s">
        <v>571</v>
      </c>
      <c r="M3576" t="s">
        <v>7186</v>
      </c>
      <c r="N3576" t="s">
        <v>469</v>
      </c>
      <c r="O3576" t="s">
        <v>491</v>
      </c>
      <c r="P3576" t="s">
        <v>3466</v>
      </c>
      <c r="Q3576">
        <v>104.80000000000001</v>
      </c>
      <c r="R3576">
        <v>10</v>
      </c>
      <c r="S3576">
        <v>0</v>
      </c>
      <c r="T3576" s="16">
        <v>26.200000000000003</v>
      </c>
    </row>
    <row r="3577" spans="1:20" x14ac:dyDescent="0.3">
      <c r="A3577" t="s">
        <v>7187</v>
      </c>
      <c r="B3577" s="1">
        <v>42082</v>
      </c>
      <c r="C3577" s="1">
        <v>42087</v>
      </c>
      <c r="D3577" t="s">
        <v>473</v>
      </c>
      <c r="E3577" t="s">
        <v>3967</v>
      </c>
      <c r="F3577" t="s">
        <v>3968</v>
      </c>
      <c r="G3577" t="s">
        <v>449</v>
      </c>
      <c r="H3577" t="s">
        <v>450</v>
      </c>
      <c r="I3577" t="s">
        <v>7188</v>
      </c>
      <c r="J3577" t="s">
        <v>477</v>
      </c>
      <c r="K3577">
        <v>33161</v>
      </c>
      <c r="L3577" t="s">
        <v>453</v>
      </c>
      <c r="M3577" t="s">
        <v>3030</v>
      </c>
      <c r="N3577" t="s">
        <v>469</v>
      </c>
      <c r="O3577" t="s">
        <v>513</v>
      </c>
      <c r="P3577" t="s">
        <v>3031</v>
      </c>
      <c r="Q3577">
        <v>14.496000000000002</v>
      </c>
      <c r="R3577">
        <v>3</v>
      </c>
      <c r="S3577">
        <v>0.2</v>
      </c>
      <c r="T3577" s="16">
        <v>4.8924000000000003</v>
      </c>
    </row>
    <row r="3578" spans="1:20" x14ac:dyDescent="0.3">
      <c r="A3578" t="s">
        <v>7189</v>
      </c>
      <c r="B3578" s="1">
        <v>42528</v>
      </c>
      <c r="C3578" s="1">
        <v>42532</v>
      </c>
      <c r="D3578" t="s">
        <v>473</v>
      </c>
      <c r="E3578" t="s">
        <v>1176</v>
      </c>
      <c r="F3578" t="s">
        <v>1177</v>
      </c>
      <c r="G3578" t="s">
        <v>525</v>
      </c>
      <c r="H3578" t="s">
        <v>450</v>
      </c>
      <c r="I3578" t="s">
        <v>6386</v>
      </c>
      <c r="J3578" t="s">
        <v>466</v>
      </c>
      <c r="K3578">
        <v>93309</v>
      </c>
      <c r="L3578" t="s">
        <v>467</v>
      </c>
      <c r="M3578" t="s">
        <v>2642</v>
      </c>
      <c r="N3578" t="s">
        <v>469</v>
      </c>
      <c r="O3578" t="s">
        <v>498</v>
      </c>
      <c r="P3578" t="s">
        <v>2643</v>
      </c>
      <c r="Q3578">
        <v>4.7840000000000007</v>
      </c>
      <c r="R3578">
        <v>1</v>
      </c>
      <c r="S3578">
        <v>0.2</v>
      </c>
      <c r="T3578" s="16">
        <v>1.5547999999999997</v>
      </c>
    </row>
    <row r="3579" spans="1:20" x14ac:dyDescent="0.3">
      <c r="A3579" t="s">
        <v>7189</v>
      </c>
      <c r="B3579" s="1">
        <v>42528</v>
      </c>
      <c r="C3579" s="1">
        <v>42532</v>
      </c>
      <c r="D3579" t="s">
        <v>473</v>
      </c>
      <c r="E3579" t="s">
        <v>1176</v>
      </c>
      <c r="F3579" t="s">
        <v>1177</v>
      </c>
      <c r="G3579" t="s">
        <v>525</v>
      </c>
      <c r="H3579" t="s">
        <v>450</v>
      </c>
      <c r="I3579" t="s">
        <v>6386</v>
      </c>
      <c r="J3579" t="s">
        <v>466</v>
      </c>
      <c r="K3579">
        <v>93309</v>
      </c>
      <c r="L3579" t="s">
        <v>467</v>
      </c>
      <c r="M3579" t="s">
        <v>1294</v>
      </c>
      <c r="N3579" t="s">
        <v>469</v>
      </c>
      <c r="O3579" t="s">
        <v>513</v>
      </c>
      <c r="P3579" t="s">
        <v>1295</v>
      </c>
      <c r="Q3579">
        <v>4.7300000000000004</v>
      </c>
      <c r="R3579">
        <v>1</v>
      </c>
      <c r="S3579">
        <v>0</v>
      </c>
      <c r="T3579" s="16">
        <v>2.3177000000000003</v>
      </c>
    </row>
    <row r="3580" spans="1:20" x14ac:dyDescent="0.3">
      <c r="A3580" t="s">
        <v>7190</v>
      </c>
      <c r="B3580" s="1">
        <v>42576</v>
      </c>
      <c r="C3580" s="1">
        <v>42580</v>
      </c>
      <c r="D3580" t="s">
        <v>473</v>
      </c>
      <c r="E3580" t="s">
        <v>3433</v>
      </c>
      <c r="F3580" t="s">
        <v>3434</v>
      </c>
      <c r="G3580" t="s">
        <v>449</v>
      </c>
      <c r="H3580" t="s">
        <v>450</v>
      </c>
      <c r="I3580" t="s">
        <v>751</v>
      </c>
      <c r="J3580" t="s">
        <v>1915</v>
      </c>
      <c r="K3580">
        <v>39212</v>
      </c>
      <c r="L3580" t="s">
        <v>453</v>
      </c>
      <c r="M3580" t="s">
        <v>7191</v>
      </c>
      <c r="N3580" t="s">
        <v>469</v>
      </c>
      <c r="O3580" t="s">
        <v>482</v>
      </c>
      <c r="P3580" t="s">
        <v>7192</v>
      </c>
      <c r="Q3580">
        <v>7.89</v>
      </c>
      <c r="R3580">
        <v>1</v>
      </c>
      <c r="S3580">
        <v>0</v>
      </c>
      <c r="T3580" s="16">
        <v>0.31559999999999899</v>
      </c>
    </row>
    <row r="3581" spans="1:20" x14ac:dyDescent="0.3">
      <c r="A3581" t="s">
        <v>7190</v>
      </c>
      <c r="B3581" s="1">
        <v>42576</v>
      </c>
      <c r="C3581" s="1">
        <v>42580</v>
      </c>
      <c r="D3581" t="s">
        <v>473</v>
      </c>
      <c r="E3581" t="s">
        <v>3433</v>
      </c>
      <c r="F3581" t="s">
        <v>3434</v>
      </c>
      <c r="G3581" t="s">
        <v>449</v>
      </c>
      <c r="H3581" t="s">
        <v>450</v>
      </c>
      <c r="I3581" t="s">
        <v>751</v>
      </c>
      <c r="J3581" t="s">
        <v>1915</v>
      </c>
      <c r="K3581">
        <v>39212</v>
      </c>
      <c r="L3581" t="s">
        <v>453</v>
      </c>
      <c r="M3581" t="s">
        <v>6235</v>
      </c>
      <c r="N3581" t="s">
        <v>469</v>
      </c>
      <c r="O3581" t="s">
        <v>513</v>
      </c>
      <c r="P3581" t="s">
        <v>6236</v>
      </c>
      <c r="Q3581">
        <v>65.5</v>
      </c>
      <c r="R3581">
        <v>5</v>
      </c>
      <c r="S3581">
        <v>0</v>
      </c>
      <c r="T3581" s="16">
        <v>32.094999999999999</v>
      </c>
    </row>
    <row r="3582" spans="1:20" x14ac:dyDescent="0.3">
      <c r="A3582" t="s">
        <v>7190</v>
      </c>
      <c r="B3582" s="1">
        <v>42576</v>
      </c>
      <c r="C3582" s="1">
        <v>42580</v>
      </c>
      <c r="D3582" t="s">
        <v>473</v>
      </c>
      <c r="E3582" t="s">
        <v>3433</v>
      </c>
      <c r="F3582" t="s">
        <v>3434</v>
      </c>
      <c r="G3582" t="s">
        <v>449</v>
      </c>
      <c r="H3582" t="s">
        <v>450</v>
      </c>
      <c r="I3582" t="s">
        <v>751</v>
      </c>
      <c r="J3582" t="s">
        <v>1915</v>
      </c>
      <c r="K3582">
        <v>39212</v>
      </c>
      <c r="L3582" t="s">
        <v>453</v>
      </c>
      <c r="M3582" t="s">
        <v>1753</v>
      </c>
      <c r="N3582" t="s">
        <v>455</v>
      </c>
      <c r="O3582" t="s">
        <v>479</v>
      </c>
      <c r="P3582" t="s">
        <v>1754</v>
      </c>
      <c r="Q3582">
        <v>2430.08</v>
      </c>
      <c r="R3582">
        <v>8</v>
      </c>
      <c r="S3582">
        <v>0</v>
      </c>
      <c r="T3582" s="16">
        <v>388.81280000000015</v>
      </c>
    </row>
    <row r="3583" spans="1:20" x14ac:dyDescent="0.3">
      <c r="A3583" t="s">
        <v>7193</v>
      </c>
      <c r="B3583" s="1">
        <v>43009</v>
      </c>
      <c r="C3583" s="1">
        <v>43015</v>
      </c>
      <c r="D3583" t="s">
        <v>473</v>
      </c>
      <c r="E3583" t="s">
        <v>931</v>
      </c>
      <c r="F3583" t="s">
        <v>932</v>
      </c>
      <c r="G3583" t="s">
        <v>449</v>
      </c>
      <c r="H3583" t="s">
        <v>450</v>
      </c>
      <c r="I3583" t="s">
        <v>560</v>
      </c>
      <c r="J3583" t="s">
        <v>561</v>
      </c>
      <c r="K3583">
        <v>68025</v>
      </c>
      <c r="L3583" t="s">
        <v>528</v>
      </c>
      <c r="M3583" t="s">
        <v>4001</v>
      </c>
      <c r="N3583" t="s">
        <v>469</v>
      </c>
      <c r="O3583" t="s">
        <v>513</v>
      </c>
      <c r="P3583" t="s">
        <v>4002</v>
      </c>
      <c r="Q3583">
        <v>104.85</v>
      </c>
      <c r="R3583">
        <v>1</v>
      </c>
      <c r="S3583">
        <v>0</v>
      </c>
      <c r="T3583" s="16">
        <v>50.327999999999996</v>
      </c>
    </row>
    <row r="3584" spans="1:20" x14ac:dyDescent="0.3">
      <c r="A3584" t="s">
        <v>7194</v>
      </c>
      <c r="B3584" s="1">
        <v>42348</v>
      </c>
      <c r="C3584" s="1">
        <v>42354</v>
      </c>
      <c r="D3584" t="s">
        <v>473</v>
      </c>
      <c r="E3584" t="s">
        <v>4371</v>
      </c>
      <c r="F3584" t="s">
        <v>4372</v>
      </c>
      <c r="G3584" t="s">
        <v>464</v>
      </c>
      <c r="H3584" t="s">
        <v>450</v>
      </c>
      <c r="I3584" t="s">
        <v>751</v>
      </c>
      <c r="J3584" t="s">
        <v>661</v>
      </c>
      <c r="K3584">
        <v>49201</v>
      </c>
      <c r="L3584" t="s">
        <v>528</v>
      </c>
      <c r="M3584" t="s">
        <v>995</v>
      </c>
      <c r="N3584" t="s">
        <v>469</v>
      </c>
      <c r="O3584" t="s">
        <v>491</v>
      </c>
      <c r="P3584" t="s">
        <v>7195</v>
      </c>
      <c r="Q3584">
        <v>3.9</v>
      </c>
      <c r="R3584">
        <v>2</v>
      </c>
      <c r="S3584">
        <v>0</v>
      </c>
      <c r="T3584" s="16">
        <v>1.5209999999999999</v>
      </c>
    </row>
    <row r="3585" spans="1:20" x14ac:dyDescent="0.3">
      <c r="A3585" t="s">
        <v>7194</v>
      </c>
      <c r="B3585" s="1">
        <v>42348</v>
      </c>
      <c r="C3585" s="1">
        <v>42354</v>
      </c>
      <c r="D3585" t="s">
        <v>473</v>
      </c>
      <c r="E3585" t="s">
        <v>4371</v>
      </c>
      <c r="F3585" t="s">
        <v>4372</v>
      </c>
      <c r="G3585" t="s">
        <v>464</v>
      </c>
      <c r="H3585" t="s">
        <v>450</v>
      </c>
      <c r="I3585" t="s">
        <v>751</v>
      </c>
      <c r="J3585" t="s">
        <v>661</v>
      </c>
      <c r="K3585">
        <v>49201</v>
      </c>
      <c r="L3585" t="s">
        <v>528</v>
      </c>
      <c r="M3585" t="s">
        <v>6132</v>
      </c>
      <c r="N3585" t="s">
        <v>455</v>
      </c>
      <c r="O3585" t="s">
        <v>479</v>
      </c>
      <c r="P3585" t="s">
        <v>6133</v>
      </c>
      <c r="Q3585">
        <v>801.96</v>
      </c>
      <c r="R3585">
        <v>2</v>
      </c>
      <c r="S3585">
        <v>0</v>
      </c>
      <c r="T3585" s="16">
        <v>200.49</v>
      </c>
    </row>
    <row r="3586" spans="1:20" x14ac:dyDescent="0.3">
      <c r="A3586" t="s">
        <v>7194</v>
      </c>
      <c r="B3586" s="1">
        <v>42348</v>
      </c>
      <c r="C3586" s="1">
        <v>42354</v>
      </c>
      <c r="D3586" t="s">
        <v>473</v>
      </c>
      <c r="E3586" t="s">
        <v>4371</v>
      </c>
      <c r="F3586" t="s">
        <v>4372</v>
      </c>
      <c r="G3586" t="s">
        <v>464</v>
      </c>
      <c r="H3586" t="s">
        <v>450</v>
      </c>
      <c r="I3586" t="s">
        <v>751</v>
      </c>
      <c r="J3586" t="s">
        <v>661</v>
      </c>
      <c r="K3586">
        <v>49201</v>
      </c>
      <c r="L3586" t="s">
        <v>528</v>
      </c>
      <c r="M3586" t="s">
        <v>4323</v>
      </c>
      <c r="N3586" t="s">
        <v>455</v>
      </c>
      <c r="O3586" t="s">
        <v>459</v>
      </c>
      <c r="P3586" t="s">
        <v>4324</v>
      </c>
      <c r="Q3586">
        <v>191.96</v>
      </c>
      <c r="R3586">
        <v>2</v>
      </c>
      <c r="S3586">
        <v>0</v>
      </c>
      <c r="T3586" s="16">
        <v>32.633199999999988</v>
      </c>
    </row>
    <row r="3587" spans="1:20" x14ac:dyDescent="0.3">
      <c r="A3587" t="s">
        <v>7194</v>
      </c>
      <c r="B3587" s="1">
        <v>42348</v>
      </c>
      <c r="C3587" s="1">
        <v>42354</v>
      </c>
      <c r="D3587" t="s">
        <v>473</v>
      </c>
      <c r="E3587" t="s">
        <v>4371</v>
      </c>
      <c r="F3587" t="s">
        <v>4372</v>
      </c>
      <c r="G3587" t="s">
        <v>464</v>
      </c>
      <c r="H3587" t="s">
        <v>450</v>
      </c>
      <c r="I3587" t="s">
        <v>751</v>
      </c>
      <c r="J3587" t="s">
        <v>661</v>
      </c>
      <c r="K3587">
        <v>49201</v>
      </c>
      <c r="L3587" t="s">
        <v>528</v>
      </c>
      <c r="M3587" t="s">
        <v>3201</v>
      </c>
      <c r="N3587" t="s">
        <v>469</v>
      </c>
      <c r="O3587" t="s">
        <v>470</v>
      </c>
      <c r="P3587" t="s">
        <v>3202</v>
      </c>
      <c r="Q3587">
        <v>2.61</v>
      </c>
      <c r="R3587">
        <v>1</v>
      </c>
      <c r="S3587">
        <v>0</v>
      </c>
      <c r="T3587" s="16">
        <v>1.2005999999999999</v>
      </c>
    </row>
    <row r="3588" spans="1:20" x14ac:dyDescent="0.3">
      <c r="A3588" t="s">
        <v>7196</v>
      </c>
      <c r="B3588" s="1">
        <v>42981</v>
      </c>
      <c r="C3588" s="1">
        <v>42986</v>
      </c>
      <c r="D3588" t="s">
        <v>473</v>
      </c>
      <c r="E3588" t="s">
        <v>6159</v>
      </c>
      <c r="F3588" t="s">
        <v>6160</v>
      </c>
      <c r="G3588" t="s">
        <v>464</v>
      </c>
      <c r="H3588" t="s">
        <v>450</v>
      </c>
      <c r="I3588" t="s">
        <v>550</v>
      </c>
      <c r="J3588" t="s">
        <v>466</v>
      </c>
      <c r="K3588">
        <v>94122</v>
      </c>
      <c r="L3588" t="s">
        <v>467</v>
      </c>
      <c r="M3588" t="s">
        <v>789</v>
      </c>
      <c r="N3588" t="s">
        <v>469</v>
      </c>
      <c r="O3588" t="s">
        <v>491</v>
      </c>
      <c r="P3588" t="s">
        <v>790</v>
      </c>
      <c r="Q3588">
        <v>5.96</v>
      </c>
      <c r="R3588">
        <v>2</v>
      </c>
      <c r="S3588">
        <v>0</v>
      </c>
      <c r="T3588" s="16">
        <v>1.6688000000000001</v>
      </c>
    </row>
    <row r="3589" spans="1:20" x14ac:dyDescent="0.3">
      <c r="A3589" t="s">
        <v>7197</v>
      </c>
      <c r="B3589" s="1">
        <v>43002</v>
      </c>
      <c r="C3589" s="1">
        <v>43006</v>
      </c>
      <c r="D3589" t="s">
        <v>473</v>
      </c>
      <c r="E3589" t="s">
        <v>3935</v>
      </c>
      <c r="F3589" t="s">
        <v>3936</v>
      </c>
      <c r="G3589" t="s">
        <v>525</v>
      </c>
      <c r="H3589" t="s">
        <v>450</v>
      </c>
      <c r="I3589" t="s">
        <v>2899</v>
      </c>
      <c r="J3589" t="s">
        <v>921</v>
      </c>
      <c r="K3589">
        <v>43130</v>
      </c>
      <c r="L3589" t="s">
        <v>571</v>
      </c>
      <c r="M3589" t="s">
        <v>5027</v>
      </c>
      <c r="N3589" t="s">
        <v>494</v>
      </c>
      <c r="O3589" t="s">
        <v>495</v>
      </c>
      <c r="P3589" t="s">
        <v>5028</v>
      </c>
      <c r="Q3589">
        <v>1169.694</v>
      </c>
      <c r="R3589">
        <v>3</v>
      </c>
      <c r="S3589">
        <v>0.4</v>
      </c>
      <c r="T3589" s="16">
        <v>-253.43369999999993</v>
      </c>
    </row>
    <row r="3590" spans="1:20" x14ac:dyDescent="0.3">
      <c r="A3590" t="s">
        <v>7198</v>
      </c>
      <c r="B3590" s="1">
        <v>43088</v>
      </c>
      <c r="C3590" s="1">
        <v>43090</v>
      </c>
      <c r="D3590" t="s">
        <v>611</v>
      </c>
      <c r="E3590" t="s">
        <v>5148</v>
      </c>
      <c r="F3590" t="s">
        <v>5149</v>
      </c>
      <c r="G3590" t="s">
        <v>449</v>
      </c>
      <c r="H3590" t="s">
        <v>450</v>
      </c>
      <c r="I3590" t="s">
        <v>4700</v>
      </c>
      <c r="J3590" t="s">
        <v>1161</v>
      </c>
      <c r="K3590">
        <v>70506</v>
      </c>
      <c r="L3590" t="s">
        <v>453</v>
      </c>
      <c r="M3590" t="s">
        <v>2228</v>
      </c>
      <c r="N3590" t="s">
        <v>469</v>
      </c>
      <c r="O3590" t="s">
        <v>1002</v>
      </c>
      <c r="P3590" t="s">
        <v>2229</v>
      </c>
      <c r="Q3590">
        <v>1665.62</v>
      </c>
      <c r="R3590">
        <v>2</v>
      </c>
      <c r="S3590">
        <v>0</v>
      </c>
      <c r="T3590" s="16">
        <v>33.312400000000025</v>
      </c>
    </row>
    <row r="3591" spans="1:20" x14ac:dyDescent="0.3">
      <c r="A3591" t="s">
        <v>7199</v>
      </c>
      <c r="B3591" s="1">
        <v>43063</v>
      </c>
      <c r="C3591" s="1">
        <v>43069</v>
      </c>
      <c r="D3591" t="s">
        <v>473</v>
      </c>
      <c r="E3591" t="s">
        <v>1176</v>
      </c>
      <c r="F3591" t="s">
        <v>1177</v>
      </c>
      <c r="G3591" t="s">
        <v>525</v>
      </c>
      <c r="H3591" t="s">
        <v>450</v>
      </c>
      <c r="I3591" t="s">
        <v>1892</v>
      </c>
      <c r="J3591" t="s">
        <v>452</v>
      </c>
      <c r="K3591">
        <v>40475</v>
      </c>
      <c r="L3591" t="s">
        <v>453</v>
      </c>
      <c r="M3591" t="s">
        <v>2819</v>
      </c>
      <c r="N3591" t="s">
        <v>469</v>
      </c>
      <c r="O3591" t="s">
        <v>498</v>
      </c>
      <c r="P3591" t="s">
        <v>2820</v>
      </c>
      <c r="Q3591">
        <v>2.88</v>
      </c>
      <c r="R3591">
        <v>1</v>
      </c>
      <c r="S3591">
        <v>0</v>
      </c>
      <c r="T3591" s="16">
        <v>1.4112</v>
      </c>
    </row>
    <row r="3592" spans="1:20" x14ac:dyDescent="0.3">
      <c r="A3592" t="s">
        <v>7199</v>
      </c>
      <c r="B3592" s="1">
        <v>43063</v>
      </c>
      <c r="C3592" s="1">
        <v>43069</v>
      </c>
      <c r="D3592" t="s">
        <v>473</v>
      </c>
      <c r="E3592" t="s">
        <v>1176</v>
      </c>
      <c r="F3592" t="s">
        <v>1177</v>
      </c>
      <c r="G3592" t="s">
        <v>525</v>
      </c>
      <c r="H3592" t="s">
        <v>450</v>
      </c>
      <c r="I3592" t="s">
        <v>1892</v>
      </c>
      <c r="J3592" t="s">
        <v>452</v>
      </c>
      <c r="K3592">
        <v>40475</v>
      </c>
      <c r="L3592" t="s">
        <v>453</v>
      </c>
      <c r="M3592" t="s">
        <v>3461</v>
      </c>
      <c r="N3592" t="s">
        <v>469</v>
      </c>
      <c r="O3592" t="s">
        <v>482</v>
      </c>
      <c r="P3592" t="s">
        <v>3462</v>
      </c>
      <c r="Q3592">
        <v>1443.96</v>
      </c>
      <c r="R3592">
        <v>12</v>
      </c>
      <c r="S3592">
        <v>0</v>
      </c>
      <c r="T3592" s="16">
        <v>375.42959999999994</v>
      </c>
    </row>
    <row r="3593" spans="1:20" x14ac:dyDescent="0.3">
      <c r="A3593" t="s">
        <v>7200</v>
      </c>
      <c r="B3593" s="1">
        <v>41986</v>
      </c>
      <c r="C3593" s="1">
        <v>41988</v>
      </c>
      <c r="D3593" t="s">
        <v>446</v>
      </c>
      <c r="E3593" t="s">
        <v>2658</v>
      </c>
      <c r="F3593" t="s">
        <v>2659</v>
      </c>
      <c r="G3593" t="s">
        <v>449</v>
      </c>
      <c r="H3593" t="s">
        <v>450</v>
      </c>
      <c r="I3593" t="s">
        <v>607</v>
      </c>
      <c r="J3593" t="s">
        <v>527</v>
      </c>
      <c r="K3593">
        <v>77070</v>
      </c>
      <c r="L3593" t="s">
        <v>528</v>
      </c>
      <c r="M3593" t="s">
        <v>2377</v>
      </c>
      <c r="N3593" t="s">
        <v>469</v>
      </c>
      <c r="O3593" t="s">
        <v>1002</v>
      </c>
      <c r="P3593" t="s">
        <v>2378</v>
      </c>
      <c r="Q3593">
        <v>2.92</v>
      </c>
      <c r="R3593">
        <v>1</v>
      </c>
      <c r="S3593">
        <v>0.2</v>
      </c>
      <c r="T3593" s="16">
        <v>0.36499999999999977</v>
      </c>
    </row>
    <row r="3594" spans="1:20" x14ac:dyDescent="0.3">
      <c r="A3594" t="s">
        <v>7201</v>
      </c>
      <c r="B3594" s="1">
        <v>42709</v>
      </c>
      <c r="C3594" s="1">
        <v>42711</v>
      </c>
      <c r="D3594" t="s">
        <v>446</v>
      </c>
      <c r="E3594" t="s">
        <v>4693</v>
      </c>
      <c r="F3594" t="s">
        <v>4694</v>
      </c>
      <c r="G3594" t="s">
        <v>449</v>
      </c>
      <c r="H3594" t="s">
        <v>450</v>
      </c>
      <c r="I3594" t="s">
        <v>689</v>
      </c>
      <c r="J3594" t="s">
        <v>690</v>
      </c>
      <c r="K3594">
        <v>10024</v>
      </c>
      <c r="L3594" t="s">
        <v>571</v>
      </c>
      <c r="M3594" t="s">
        <v>6526</v>
      </c>
      <c r="N3594" t="s">
        <v>469</v>
      </c>
      <c r="O3594" t="s">
        <v>482</v>
      </c>
      <c r="P3594" t="s">
        <v>6527</v>
      </c>
      <c r="Q3594">
        <v>465.18</v>
      </c>
      <c r="R3594">
        <v>3</v>
      </c>
      <c r="S3594">
        <v>0</v>
      </c>
      <c r="T3594" s="16">
        <v>120.94680000000001</v>
      </c>
    </row>
    <row r="3595" spans="1:20" x14ac:dyDescent="0.3">
      <c r="A3595" t="s">
        <v>7202</v>
      </c>
      <c r="B3595" s="1">
        <v>42624</v>
      </c>
      <c r="C3595" s="1">
        <v>42630</v>
      </c>
      <c r="D3595" t="s">
        <v>473</v>
      </c>
      <c r="E3595" t="s">
        <v>1494</v>
      </c>
      <c r="F3595" t="s">
        <v>1495</v>
      </c>
      <c r="G3595" t="s">
        <v>525</v>
      </c>
      <c r="H3595" t="s">
        <v>450</v>
      </c>
      <c r="I3595" t="s">
        <v>3265</v>
      </c>
      <c r="J3595" t="s">
        <v>921</v>
      </c>
      <c r="K3595">
        <v>43615</v>
      </c>
      <c r="L3595" t="s">
        <v>571</v>
      </c>
      <c r="M3595" t="s">
        <v>2152</v>
      </c>
      <c r="N3595" t="s">
        <v>469</v>
      </c>
      <c r="O3595" t="s">
        <v>498</v>
      </c>
      <c r="P3595" t="s">
        <v>2153</v>
      </c>
      <c r="Q3595">
        <v>22.428000000000004</v>
      </c>
      <c r="R3595">
        <v>3</v>
      </c>
      <c r="S3595">
        <v>0.7</v>
      </c>
      <c r="T3595" s="16">
        <v>-17.942399999999992</v>
      </c>
    </row>
    <row r="3596" spans="1:20" x14ac:dyDescent="0.3">
      <c r="A3596" t="s">
        <v>7202</v>
      </c>
      <c r="B3596" s="1">
        <v>42624</v>
      </c>
      <c r="C3596" s="1">
        <v>42630</v>
      </c>
      <c r="D3596" t="s">
        <v>473</v>
      </c>
      <c r="E3596" t="s">
        <v>1494</v>
      </c>
      <c r="F3596" t="s">
        <v>1495</v>
      </c>
      <c r="G3596" t="s">
        <v>525</v>
      </c>
      <c r="H3596" t="s">
        <v>450</v>
      </c>
      <c r="I3596" t="s">
        <v>3265</v>
      </c>
      <c r="J3596" t="s">
        <v>921</v>
      </c>
      <c r="K3596">
        <v>43615</v>
      </c>
      <c r="L3596" t="s">
        <v>571</v>
      </c>
      <c r="M3596" t="s">
        <v>5204</v>
      </c>
      <c r="N3596" t="s">
        <v>469</v>
      </c>
      <c r="O3596" t="s">
        <v>482</v>
      </c>
      <c r="P3596" t="s">
        <v>3084</v>
      </c>
      <c r="Q3596">
        <v>37.52000000000001</v>
      </c>
      <c r="R3596">
        <v>5</v>
      </c>
      <c r="S3596">
        <v>0.2</v>
      </c>
      <c r="T3596" s="16">
        <v>3.7519999999999989</v>
      </c>
    </row>
    <row r="3597" spans="1:20" x14ac:dyDescent="0.3">
      <c r="A3597" t="s">
        <v>7203</v>
      </c>
      <c r="B3597" s="1">
        <v>43078</v>
      </c>
      <c r="C3597" s="1">
        <v>43084</v>
      </c>
      <c r="D3597" t="s">
        <v>473</v>
      </c>
      <c r="E3597" t="s">
        <v>3455</v>
      </c>
      <c r="F3597" t="s">
        <v>3456</v>
      </c>
      <c r="G3597" t="s">
        <v>464</v>
      </c>
      <c r="H3597" t="s">
        <v>450</v>
      </c>
      <c r="I3597" t="s">
        <v>569</v>
      </c>
      <c r="J3597" t="s">
        <v>570</v>
      </c>
      <c r="K3597">
        <v>19143</v>
      </c>
      <c r="L3597" t="s">
        <v>571</v>
      </c>
      <c r="M3597" t="s">
        <v>1794</v>
      </c>
      <c r="N3597" t="s">
        <v>469</v>
      </c>
      <c r="O3597" t="s">
        <v>491</v>
      </c>
      <c r="P3597" t="s">
        <v>1795</v>
      </c>
      <c r="Q3597">
        <v>2.6240000000000001</v>
      </c>
      <c r="R3597">
        <v>1</v>
      </c>
      <c r="S3597">
        <v>0.2</v>
      </c>
      <c r="T3597" s="16">
        <v>0.42639999999999978</v>
      </c>
    </row>
    <row r="3598" spans="1:20" x14ac:dyDescent="0.3">
      <c r="A3598" t="s">
        <v>7204</v>
      </c>
      <c r="B3598" s="1">
        <v>41891</v>
      </c>
      <c r="C3598" s="1">
        <v>41896</v>
      </c>
      <c r="D3598" t="s">
        <v>446</v>
      </c>
      <c r="E3598" t="s">
        <v>1238</v>
      </c>
      <c r="F3598" t="s">
        <v>1239</v>
      </c>
      <c r="G3598" t="s">
        <v>449</v>
      </c>
      <c r="H3598" t="s">
        <v>450</v>
      </c>
      <c r="I3598" t="s">
        <v>569</v>
      </c>
      <c r="J3598" t="s">
        <v>570</v>
      </c>
      <c r="K3598">
        <v>19140</v>
      </c>
      <c r="L3598" t="s">
        <v>571</v>
      </c>
      <c r="M3598" t="s">
        <v>3312</v>
      </c>
      <c r="N3598" t="s">
        <v>469</v>
      </c>
      <c r="O3598" t="s">
        <v>513</v>
      </c>
      <c r="P3598" t="s">
        <v>3313</v>
      </c>
      <c r="Q3598">
        <v>15.552000000000003</v>
      </c>
      <c r="R3598">
        <v>3</v>
      </c>
      <c r="S3598">
        <v>0.2</v>
      </c>
      <c r="T3598" s="16">
        <v>5.4432</v>
      </c>
    </row>
    <row r="3599" spans="1:20" x14ac:dyDescent="0.3">
      <c r="A3599" t="s">
        <v>7204</v>
      </c>
      <c r="B3599" s="1">
        <v>41891</v>
      </c>
      <c r="C3599" s="1">
        <v>41896</v>
      </c>
      <c r="D3599" t="s">
        <v>446</v>
      </c>
      <c r="E3599" t="s">
        <v>1238</v>
      </c>
      <c r="F3599" t="s">
        <v>1239</v>
      </c>
      <c r="G3599" t="s">
        <v>449</v>
      </c>
      <c r="H3599" t="s">
        <v>450</v>
      </c>
      <c r="I3599" t="s">
        <v>569</v>
      </c>
      <c r="J3599" t="s">
        <v>570</v>
      </c>
      <c r="K3599">
        <v>19140</v>
      </c>
      <c r="L3599" t="s">
        <v>571</v>
      </c>
      <c r="M3599" t="s">
        <v>7205</v>
      </c>
      <c r="N3599" t="s">
        <v>494</v>
      </c>
      <c r="O3599" t="s">
        <v>584</v>
      </c>
      <c r="P3599" t="s">
        <v>7206</v>
      </c>
      <c r="Q3599">
        <v>64.704000000000008</v>
      </c>
      <c r="R3599">
        <v>6</v>
      </c>
      <c r="S3599">
        <v>0.2</v>
      </c>
      <c r="T3599" s="16">
        <v>-4.852800000000002</v>
      </c>
    </row>
    <row r="3600" spans="1:20" x14ac:dyDescent="0.3">
      <c r="A3600" t="s">
        <v>7204</v>
      </c>
      <c r="B3600" s="1">
        <v>41891</v>
      </c>
      <c r="C3600" s="1">
        <v>41896</v>
      </c>
      <c r="D3600" t="s">
        <v>446</v>
      </c>
      <c r="E3600" t="s">
        <v>1238</v>
      </c>
      <c r="F3600" t="s">
        <v>1239</v>
      </c>
      <c r="G3600" t="s">
        <v>449</v>
      </c>
      <c r="H3600" t="s">
        <v>450</v>
      </c>
      <c r="I3600" t="s">
        <v>569</v>
      </c>
      <c r="J3600" t="s">
        <v>570</v>
      </c>
      <c r="K3600">
        <v>19140</v>
      </c>
      <c r="L3600" t="s">
        <v>571</v>
      </c>
      <c r="M3600" t="s">
        <v>4496</v>
      </c>
      <c r="N3600" t="s">
        <v>455</v>
      </c>
      <c r="O3600" t="s">
        <v>488</v>
      </c>
      <c r="P3600" t="s">
        <v>4497</v>
      </c>
      <c r="Q3600">
        <v>17.472000000000001</v>
      </c>
      <c r="R3600">
        <v>3</v>
      </c>
      <c r="S3600">
        <v>0.2</v>
      </c>
      <c r="T3600" s="16">
        <v>5.023200000000001</v>
      </c>
    </row>
    <row r="3601" spans="1:20" x14ac:dyDescent="0.3">
      <c r="A3601" t="s">
        <v>7204</v>
      </c>
      <c r="B3601" s="1">
        <v>41891</v>
      </c>
      <c r="C3601" s="1">
        <v>41896</v>
      </c>
      <c r="D3601" t="s">
        <v>446</v>
      </c>
      <c r="E3601" t="s">
        <v>1238</v>
      </c>
      <c r="F3601" t="s">
        <v>1239</v>
      </c>
      <c r="G3601" t="s">
        <v>449</v>
      </c>
      <c r="H3601" t="s">
        <v>450</v>
      </c>
      <c r="I3601" t="s">
        <v>569</v>
      </c>
      <c r="J3601" t="s">
        <v>570</v>
      </c>
      <c r="K3601">
        <v>19140</v>
      </c>
      <c r="L3601" t="s">
        <v>571</v>
      </c>
      <c r="M3601" t="s">
        <v>4130</v>
      </c>
      <c r="N3601" t="s">
        <v>494</v>
      </c>
      <c r="O3601" t="s">
        <v>495</v>
      </c>
      <c r="P3601" t="s">
        <v>4131</v>
      </c>
      <c r="Q3601">
        <v>135.51599999999999</v>
      </c>
      <c r="R3601">
        <v>1</v>
      </c>
      <c r="S3601">
        <v>0.4</v>
      </c>
      <c r="T3601" s="16">
        <v>-31.620400000000004</v>
      </c>
    </row>
    <row r="3602" spans="1:20" x14ac:dyDescent="0.3">
      <c r="A3602" t="s">
        <v>7207</v>
      </c>
      <c r="B3602" s="1">
        <v>42912</v>
      </c>
      <c r="C3602" s="1">
        <v>42916</v>
      </c>
      <c r="D3602" t="s">
        <v>473</v>
      </c>
      <c r="E3602" t="s">
        <v>3918</v>
      </c>
      <c r="F3602" t="s">
        <v>3919</v>
      </c>
      <c r="G3602" t="s">
        <v>449</v>
      </c>
      <c r="H3602" t="s">
        <v>450</v>
      </c>
      <c r="I3602" t="s">
        <v>1232</v>
      </c>
      <c r="J3602" t="s">
        <v>880</v>
      </c>
      <c r="K3602">
        <v>80219</v>
      </c>
      <c r="L3602" t="s">
        <v>467</v>
      </c>
      <c r="M3602" t="s">
        <v>3841</v>
      </c>
      <c r="N3602" t="s">
        <v>494</v>
      </c>
      <c r="O3602" t="s">
        <v>584</v>
      </c>
      <c r="P3602" t="s">
        <v>3842</v>
      </c>
      <c r="Q3602">
        <v>431.92800000000005</v>
      </c>
      <c r="R3602">
        <v>9</v>
      </c>
      <c r="S3602">
        <v>0.2</v>
      </c>
      <c r="T3602" s="16">
        <v>64.789199999999951</v>
      </c>
    </row>
    <row r="3603" spans="1:20" x14ac:dyDescent="0.3">
      <c r="A3603" t="s">
        <v>7208</v>
      </c>
      <c r="B3603" s="1">
        <v>41960</v>
      </c>
      <c r="C3603" s="1">
        <v>41967</v>
      </c>
      <c r="D3603" t="s">
        <v>473</v>
      </c>
      <c r="E3603" t="s">
        <v>7209</v>
      </c>
      <c r="F3603" t="s">
        <v>7210</v>
      </c>
      <c r="G3603" t="s">
        <v>449</v>
      </c>
      <c r="H3603" t="s">
        <v>450</v>
      </c>
      <c r="I3603" t="s">
        <v>569</v>
      </c>
      <c r="J3603" t="s">
        <v>570</v>
      </c>
      <c r="K3603">
        <v>19143</v>
      </c>
      <c r="L3603" t="s">
        <v>571</v>
      </c>
      <c r="M3603" t="s">
        <v>2625</v>
      </c>
      <c r="N3603" t="s">
        <v>469</v>
      </c>
      <c r="O3603" t="s">
        <v>513</v>
      </c>
      <c r="P3603" t="s">
        <v>2626</v>
      </c>
      <c r="Q3603">
        <v>12.448</v>
      </c>
      <c r="R3603">
        <v>2</v>
      </c>
      <c r="S3603">
        <v>0.2</v>
      </c>
      <c r="T3603" s="16">
        <v>3.8899999999999988</v>
      </c>
    </row>
    <row r="3604" spans="1:20" x14ac:dyDescent="0.3">
      <c r="A3604" t="s">
        <v>7208</v>
      </c>
      <c r="B3604" s="1">
        <v>41960</v>
      </c>
      <c r="C3604" s="1">
        <v>41967</v>
      </c>
      <c r="D3604" t="s">
        <v>473</v>
      </c>
      <c r="E3604" t="s">
        <v>7209</v>
      </c>
      <c r="F3604" t="s">
        <v>7210</v>
      </c>
      <c r="G3604" t="s">
        <v>449</v>
      </c>
      <c r="H3604" t="s">
        <v>450</v>
      </c>
      <c r="I3604" t="s">
        <v>569</v>
      </c>
      <c r="J3604" t="s">
        <v>570</v>
      </c>
      <c r="K3604">
        <v>19143</v>
      </c>
      <c r="L3604" t="s">
        <v>571</v>
      </c>
      <c r="M3604" t="s">
        <v>2359</v>
      </c>
      <c r="N3604" t="s">
        <v>455</v>
      </c>
      <c r="O3604" t="s">
        <v>459</v>
      </c>
      <c r="P3604" t="s">
        <v>2360</v>
      </c>
      <c r="Q3604">
        <v>657.93</v>
      </c>
      <c r="R3604">
        <v>5</v>
      </c>
      <c r="S3604">
        <v>0.3</v>
      </c>
      <c r="T3604" s="16">
        <v>-93.989999999999952</v>
      </c>
    </row>
    <row r="3605" spans="1:20" x14ac:dyDescent="0.3">
      <c r="A3605" t="s">
        <v>7211</v>
      </c>
      <c r="B3605" s="1">
        <v>42968</v>
      </c>
      <c r="C3605" s="1">
        <v>42974</v>
      </c>
      <c r="D3605" t="s">
        <v>473</v>
      </c>
      <c r="E3605" t="s">
        <v>2712</v>
      </c>
      <c r="F3605" t="s">
        <v>2713</v>
      </c>
      <c r="G3605" t="s">
        <v>525</v>
      </c>
      <c r="H3605" t="s">
        <v>450</v>
      </c>
      <c r="I3605" t="s">
        <v>805</v>
      </c>
      <c r="J3605" t="s">
        <v>3165</v>
      </c>
      <c r="K3605">
        <v>21044</v>
      </c>
      <c r="L3605" t="s">
        <v>571</v>
      </c>
      <c r="M3605" t="s">
        <v>2158</v>
      </c>
      <c r="N3605" t="s">
        <v>469</v>
      </c>
      <c r="O3605" t="s">
        <v>513</v>
      </c>
      <c r="P3605" t="s">
        <v>5438</v>
      </c>
      <c r="Q3605">
        <v>277.39999999999998</v>
      </c>
      <c r="R3605">
        <v>5</v>
      </c>
      <c r="S3605">
        <v>0</v>
      </c>
      <c r="T3605" s="16">
        <v>133.15199999999999</v>
      </c>
    </row>
    <row r="3606" spans="1:20" x14ac:dyDescent="0.3">
      <c r="A3606" t="s">
        <v>7211</v>
      </c>
      <c r="B3606" s="1">
        <v>42968</v>
      </c>
      <c r="C3606" s="1">
        <v>42974</v>
      </c>
      <c r="D3606" t="s">
        <v>473</v>
      </c>
      <c r="E3606" t="s">
        <v>2712</v>
      </c>
      <c r="F3606" t="s">
        <v>2713</v>
      </c>
      <c r="G3606" t="s">
        <v>525</v>
      </c>
      <c r="H3606" t="s">
        <v>450</v>
      </c>
      <c r="I3606" t="s">
        <v>805</v>
      </c>
      <c r="J3606" t="s">
        <v>3165</v>
      </c>
      <c r="K3606">
        <v>21044</v>
      </c>
      <c r="L3606" t="s">
        <v>571</v>
      </c>
      <c r="M3606" t="s">
        <v>4271</v>
      </c>
      <c r="N3606" t="s">
        <v>455</v>
      </c>
      <c r="O3606" t="s">
        <v>488</v>
      </c>
      <c r="P3606" t="s">
        <v>4272</v>
      </c>
      <c r="Q3606">
        <v>25.16</v>
      </c>
      <c r="R3606">
        <v>2</v>
      </c>
      <c r="S3606">
        <v>0</v>
      </c>
      <c r="T3606" s="16">
        <v>8.5543999999999976</v>
      </c>
    </row>
    <row r="3607" spans="1:20" x14ac:dyDescent="0.3">
      <c r="A3607" t="s">
        <v>7211</v>
      </c>
      <c r="B3607" s="1">
        <v>42968</v>
      </c>
      <c r="C3607" s="1">
        <v>42974</v>
      </c>
      <c r="D3607" t="s">
        <v>473</v>
      </c>
      <c r="E3607" t="s">
        <v>2712</v>
      </c>
      <c r="F3607" t="s">
        <v>2713</v>
      </c>
      <c r="G3607" t="s">
        <v>525</v>
      </c>
      <c r="H3607" t="s">
        <v>450</v>
      </c>
      <c r="I3607" t="s">
        <v>805</v>
      </c>
      <c r="J3607" t="s">
        <v>3165</v>
      </c>
      <c r="K3607">
        <v>21044</v>
      </c>
      <c r="L3607" t="s">
        <v>571</v>
      </c>
      <c r="M3607" t="s">
        <v>4066</v>
      </c>
      <c r="N3607" t="s">
        <v>455</v>
      </c>
      <c r="O3607" t="s">
        <v>488</v>
      </c>
      <c r="P3607" t="s">
        <v>4067</v>
      </c>
      <c r="Q3607">
        <v>91.92</v>
      </c>
      <c r="R3607">
        <v>4</v>
      </c>
      <c r="S3607">
        <v>0</v>
      </c>
      <c r="T3607" s="16">
        <v>31.252800000000001</v>
      </c>
    </row>
    <row r="3608" spans="1:20" x14ac:dyDescent="0.3">
      <c r="A3608" t="s">
        <v>7212</v>
      </c>
      <c r="B3608" s="1">
        <v>42441</v>
      </c>
      <c r="C3608" s="1">
        <v>42445</v>
      </c>
      <c r="D3608" t="s">
        <v>446</v>
      </c>
      <c r="E3608" t="s">
        <v>2463</v>
      </c>
      <c r="F3608" t="s">
        <v>2464</v>
      </c>
      <c r="G3608" t="s">
        <v>449</v>
      </c>
      <c r="H3608" t="s">
        <v>450</v>
      </c>
      <c r="I3608" t="s">
        <v>689</v>
      </c>
      <c r="J3608" t="s">
        <v>690</v>
      </c>
      <c r="K3608">
        <v>10024</v>
      </c>
      <c r="L3608" t="s">
        <v>571</v>
      </c>
      <c r="M3608" t="s">
        <v>3185</v>
      </c>
      <c r="N3608" t="s">
        <v>469</v>
      </c>
      <c r="O3608" t="s">
        <v>596</v>
      </c>
      <c r="P3608" t="s">
        <v>1094</v>
      </c>
      <c r="Q3608">
        <v>29.339999999999996</v>
      </c>
      <c r="R3608">
        <v>3</v>
      </c>
      <c r="S3608">
        <v>0</v>
      </c>
      <c r="T3608" s="16">
        <v>13.496399999999998</v>
      </c>
    </row>
    <row r="3609" spans="1:20" x14ac:dyDescent="0.3">
      <c r="A3609" t="s">
        <v>7213</v>
      </c>
      <c r="B3609" s="1">
        <v>41905</v>
      </c>
      <c r="C3609" s="1">
        <v>41910</v>
      </c>
      <c r="D3609" t="s">
        <v>446</v>
      </c>
      <c r="E3609" t="s">
        <v>4300</v>
      </c>
      <c r="F3609" t="s">
        <v>4301</v>
      </c>
      <c r="G3609" t="s">
        <v>449</v>
      </c>
      <c r="H3609" t="s">
        <v>450</v>
      </c>
      <c r="I3609" t="s">
        <v>689</v>
      </c>
      <c r="J3609" t="s">
        <v>690</v>
      </c>
      <c r="K3609">
        <v>10035</v>
      </c>
      <c r="L3609" t="s">
        <v>571</v>
      </c>
      <c r="M3609" t="s">
        <v>3999</v>
      </c>
      <c r="N3609" t="s">
        <v>469</v>
      </c>
      <c r="O3609" t="s">
        <v>498</v>
      </c>
      <c r="P3609" t="s">
        <v>4000</v>
      </c>
      <c r="Q3609">
        <v>139.44</v>
      </c>
      <c r="R3609">
        <v>3</v>
      </c>
      <c r="S3609">
        <v>0.2</v>
      </c>
      <c r="T3609" s="16">
        <v>47.060999999999993</v>
      </c>
    </row>
    <row r="3610" spans="1:20" x14ac:dyDescent="0.3">
      <c r="A3610" t="s">
        <v>7214</v>
      </c>
      <c r="B3610" s="1">
        <v>41757</v>
      </c>
      <c r="C3610" s="1">
        <v>41762</v>
      </c>
      <c r="D3610" t="s">
        <v>473</v>
      </c>
      <c r="E3610" t="s">
        <v>3190</v>
      </c>
      <c r="F3610" t="s">
        <v>3191</v>
      </c>
      <c r="G3610" t="s">
        <v>464</v>
      </c>
      <c r="H3610" t="s">
        <v>450</v>
      </c>
      <c r="I3610" t="s">
        <v>1030</v>
      </c>
      <c r="J3610" t="s">
        <v>921</v>
      </c>
      <c r="K3610">
        <v>43055</v>
      </c>
      <c r="L3610" t="s">
        <v>571</v>
      </c>
      <c r="M3610" t="s">
        <v>3348</v>
      </c>
      <c r="N3610" t="s">
        <v>469</v>
      </c>
      <c r="O3610" t="s">
        <v>470</v>
      </c>
      <c r="P3610" t="s">
        <v>3349</v>
      </c>
      <c r="Q3610">
        <v>6.911999999999999</v>
      </c>
      <c r="R3610">
        <v>3</v>
      </c>
      <c r="S3610">
        <v>0.2</v>
      </c>
      <c r="T3610" s="16">
        <v>2.5056000000000003</v>
      </c>
    </row>
    <row r="3611" spans="1:20" x14ac:dyDescent="0.3">
      <c r="A3611" t="s">
        <v>7214</v>
      </c>
      <c r="B3611" s="1">
        <v>41757</v>
      </c>
      <c r="C3611" s="1">
        <v>41762</v>
      </c>
      <c r="D3611" t="s">
        <v>473</v>
      </c>
      <c r="E3611" t="s">
        <v>3190</v>
      </c>
      <c r="F3611" t="s">
        <v>3191</v>
      </c>
      <c r="G3611" t="s">
        <v>464</v>
      </c>
      <c r="H3611" t="s">
        <v>450</v>
      </c>
      <c r="I3611" t="s">
        <v>1030</v>
      </c>
      <c r="J3611" t="s">
        <v>921</v>
      </c>
      <c r="K3611">
        <v>43055</v>
      </c>
      <c r="L3611" t="s">
        <v>571</v>
      </c>
      <c r="M3611" t="s">
        <v>4410</v>
      </c>
      <c r="N3611" t="s">
        <v>469</v>
      </c>
      <c r="O3611" t="s">
        <v>482</v>
      </c>
      <c r="P3611" t="s">
        <v>4411</v>
      </c>
      <c r="Q3611">
        <v>27.096</v>
      </c>
      <c r="R3611">
        <v>3</v>
      </c>
      <c r="S3611">
        <v>0.2</v>
      </c>
      <c r="T3611" s="16">
        <v>2.0321999999999987</v>
      </c>
    </row>
    <row r="3612" spans="1:20" x14ac:dyDescent="0.3">
      <c r="A3612" t="s">
        <v>7214</v>
      </c>
      <c r="B3612" s="1">
        <v>41757</v>
      </c>
      <c r="C3612" s="1">
        <v>41762</v>
      </c>
      <c r="D3612" t="s">
        <v>473</v>
      </c>
      <c r="E3612" t="s">
        <v>3190</v>
      </c>
      <c r="F3612" t="s">
        <v>3191</v>
      </c>
      <c r="G3612" t="s">
        <v>464</v>
      </c>
      <c r="H3612" t="s">
        <v>450</v>
      </c>
      <c r="I3612" t="s">
        <v>1030</v>
      </c>
      <c r="J3612" t="s">
        <v>921</v>
      </c>
      <c r="K3612">
        <v>43055</v>
      </c>
      <c r="L3612" t="s">
        <v>571</v>
      </c>
      <c r="M3612" t="s">
        <v>6441</v>
      </c>
      <c r="N3612" t="s">
        <v>469</v>
      </c>
      <c r="O3612" t="s">
        <v>482</v>
      </c>
      <c r="P3612" t="s">
        <v>6442</v>
      </c>
      <c r="Q3612">
        <v>177.56800000000001</v>
      </c>
      <c r="R3612">
        <v>2</v>
      </c>
      <c r="S3612">
        <v>0.2</v>
      </c>
      <c r="T3612" s="16">
        <v>-37.733199999999989</v>
      </c>
    </row>
    <row r="3613" spans="1:20" x14ac:dyDescent="0.3">
      <c r="A3613" t="s">
        <v>7215</v>
      </c>
      <c r="B3613" s="1">
        <v>42703</v>
      </c>
      <c r="C3613" s="1">
        <v>42705</v>
      </c>
      <c r="D3613" t="s">
        <v>446</v>
      </c>
      <c r="E3613" t="s">
        <v>7216</v>
      </c>
      <c r="F3613" t="s">
        <v>7217</v>
      </c>
      <c r="G3613" t="s">
        <v>464</v>
      </c>
      <c r="H3613" t="s">
        <v>450</v>
      </c>
      <c r="I3613" t="s">
        <v>1240</v>
      </c>
      <c r="J3613" t="s">
        <v>527</v>
      </c>
      <c r="K3613">
        <v>75217</v>
      </c>
      <c r="L3613" t="s">
        <v>528</v>
      </c>
      <c r="M3613" t="s">
        <v>5811</v>
      </c>
      <c r="N3613" t="s">
        <v>494</v>
      </c>
      <c r="O3613" t="s">
        <v>584</v>
      </c>
      <c r="P3613" t="s">
        <v>5812</v>
      </c>
      <c r="Q3613">
        <v>58.415999999999997</v>
      </c>
      <c r="R3613">
        <v>2</v>
      </c>
      <c r="S3613">
        <v>0.2</v>
      </c>
      <c r="T3613" s="16">
        <v>16.794600000000003</v>
      </c>
    </row>
    <row r="3614" spans="1:20" x14ac:dyDescent="0.3">
      <c r="A3614" t="s">
        <v>7218</v>
      </c>
      <c r="B3614" s="1">
        <v>42341</v>
      </c>
      <c r="C3614" s="1">
        <v>42346</v>
      </c>
      <c r="D3614" t="s">
        <v>473</v>
      </c>
      <c r="E3614" t="s">
        <v>4108</v>
      </c>
      <c r="F3614" t="s">
        <v>4109</v>
      </c>
      <c r="G3614" t="s">
        <v>525</v>
      </c>
      <c r="H3614" t="s">
        <v>450</v>
      </c>
      <c r="I3614" t="s">
        <v>569</v>
      </c>
      <c r="J3614" t="s">
        <v>570</v>
      </c>
      <c r="K3614">
        <v>19134</v>
      </c>
      <c r="L3614" t="s">
        <v>571</v>
      </c>
      <c r="M3614" t="s">
        <v>7054</v>
      </c>
      <c r="N3614" t="s">
        <v>469</v>
      </c>
      <c r="O3614" t="s">
        <v>513</v>
      </c>
      <c r="P3614" t="s">
        <v>7055</v>
      </c>
      <c r="Q3614">
        <v>16.448</v>
      </c>
      <c r="R3614">
        <v>2</v>
      </c>
      <c r="S3614">
        <v>0.2</v>
      </c>
      <c r="T3614" s="16">
        <v>5.5511999999999979</v>
      </c>
    </row>
    <row r="3615" spans="1:20" x14ac:dyDescent="0.3">
      <c r="A3615" t="s">
        <v>7218</v>
      </c>
      <c r="B3615" s="1">
        <v>42341</v>
      </c>
      <c r="C3615" s="1">
        <v>42346</v>
      </c>
      <c r="D3615" t="s">
        <v>473</v>
      </c>
      <c r="E3615" t="s">
        <v>4108</v>
      </c>
      <c r="F3615" t="s">
        <v>4109</v>
      </c>
      <c r="G3615" t="s">
        <v>525</v>
      </c>
      <c r="H3615" t="s">
        <v>450</v>
      </c>
      <c r="I3615" t="s">
        <v>569</v>
      </c>
      <c r="J3615" t="s">
        <v>570</v>
      </c>
      <c r="K3615">
        <v>19134</v>
      </c>
      <c r="L3615" t="s">
        <v>571</v>
      </c>
      <c r="M3615" t="s">
        <v>653</v>
      </c>
      <c r="N3615" t="s">
        <v>494</v>
      </c>
      <c r="O3615" t="s">
        <v>584</v>
      </c>
      <c r="P3615" t="s">
        <v>654</v>
      </c>
      <c r="Q3615">
        <v>36.783999999999999</v>
      </c>
      <c r="R3615">
        <v>2</v>
      </c>
      <c r="S3615">
        <v>0.2</v>
      </c>
      <c r="T3615" s="16">
        <v>10.5754</v>
      </c>
    </row>
    <row r="3616" spans="1:20" x14ac:dyDescent="0.3">
      <c r="A3616" t="s">
        <v>7219</v>
      </c>
      <c r="B3616" s="1">
        <v>43058</v>
      </c>
      <c r="C3616" s="1">
        <v>43060</v>
      </c>
      <c r="D3616" t="s">
        <v>611</v>
      </c>
      <c r="E3616" t="s">
        <v>778</v>
      </c>
      <c r="F3616" t="s">
        <v>779</v>
      </c>
      <c r="G3616" t="s">
        <v>464</v>
      </c>
      <c r="H3616" t="s">
        <v>450</v>
      </c>
      <c r="I3616" t="s">
        <v>1103</v>
      </c>
      <c r="J3616" t="s">
        <v>527</v>
      </c>
      <c r="K3616">
        <v>78207</v>
      </c>
      <c r="L3616" t="s">
        <v>528</v>
      </c>
      <c r="M3616" t="s">
        <v>4249</v>
      </c>
      <c r="N3616" t="s">
        <v>455</v>
      </c>
      <c r="O3616" t="s">
        <v>479</v>
      </c>
      <c r="P3616" t="s">
        <v>4250</v>
      </c>
      <c r="Q3616">
        <v>718.11599999999987</v>
      </c>
      <c r="R3616">
        <v>6</v>
      </c>
      <c r="S3616">
        <v>0.3</v>
      </c>
      <c r="T3616" s="16">
        <v>-71.811599999999999</v>
      </c>
    </row>
    <row r="3617" spans="1:20" x14ac:dyDescent="0.3">
      <c r="A3617" t="s">
        <v>7219</v>
      </c>
      <c r="B3617" s="1">
        <v>43058</v>
      </c>
      <c r="C3617" s="1">
        <v>43060</v>
      </c>
      <c r="D3617" t="s">
        <v>611</v>
      </c>
      <c r="E3617" t="s">
        <v>778</v>
      </c>
      <c r="F3617" t="s">
        <v>779</v>
      </c>
      <c r="G3617" t="s">
        <v>464</v>
      </c>
      <c r="H3617" t="s">
        <v>450</v>
      </c>
      <c r="I3617" t="s">
        <v>1103</v>
      </c>
      <c r="J3617" t="s">
        <v>527</v>
      </c>
      <c r="K3617">
        <v>78207</v>
      </c>
      <c r="L3617" t="s">
        <v>528</v>
      </c>
      <c r="M3617" t="s">
        <v>4677</v>
      </c>
      <c r="N3617" t="s">
        <v>469</v>
      </c>
      <c r="O3617" t="s">
        <v>491</v>
      </c>
      <c r="P3617" t="s">
        <v>4678</v>
      </c>
      <c r="Q3617">
        <v>31.776</v>
      </c>
      <c r="R3617">
        <v>4</v>
      </c>
      <c r="S3617">
        <v>0.2</v>
      </c>
      <c r="T3617" s="16">
        <v>8.7384000000000022</v>
      </c>
    </row>
    <row r="3618" spans="1:20" x14ac:dyDescent="0.3">
      <c r="A3618" t="s">
        <v>7220</v>
      </c>
      <c r="B3618" s="1">
        <v>42618</v>
      </c>
      <c r="C3618" s="1">
        <v>42622</v>
      </c>
      <c r="D3618" t="s">
        <v>473</v>
      </c>
      <c r="E3618" t="s">
        <v>2238</v>
      </c>
      <c r="F3618" t="s">
        <v>2239</v>
      </c>
      <c r="G3618" t="s">
        <v>449</v>
      </c>
      <c r="H3618" t="s">
        <v>450</v>
      </c>
      <c r="I3618" t="s">
        <v>569</v>
      </c>
      <c r="J3618" t="s">
        <v>570</v>
      </c>
      <c r="K3618">
        <v>19120</v>
      </c>
      <c r="L3618" t="s">
        <v>571</v>
      </c>
      <c r="M3618" t="s">
        <v>678</v>
      </c>
      <c r="N3618" t="s">
        <v>469</v>
      </c>
      <c r="O3618" t="s">
        <v>498</v>
      </c>
      <c r="P3618" t="s">
        <v>679</v>
      </c>
      <c r="Q3618">
        <v>9.5550000000000015</v>
      </c>
      <c r="R3618">
        <v>5</v>
      </c>
      <c r="S3618">
        <v>0.7</v>
      </c>
      <c r="T3618" s="16">
        <v>-7.3254999999999981</v>
      </c>
    </row>
    <row r="3619" spans="1:20" x14ac:dyDescent="0.3">
      <c r="A3619" t="s">
        <v>7221</v>
      </c>
      <c r="B3619" s="1">
        <v>42982</v>
      </c>
      <c r="C3619" s="1">
        <v>42986</v>
      </c>
      <c r="D3619" t="s">
        <v>473</v>
      </c>
      <c r="E3619" t="s">
        <v>2658</v>
      </c>
      <c r="F3619" t="s">
        <v>2659</v>
      </c>
      <c r="G3619" t="s">
        <v>449</v>
      </c>
      <c r="H3619" t="s">
        <v>450</v>
      </c>
      <c r="I3619" t="s">
        <v>465</v>
      </c>
      <c r="J3619" t="s">
        <v>466</v>
      </c>
      <c r="K3619">
        <v>90004</v>
      </c>
      <c r="L3619" t="s">
        <v>467</v>
      </c>
      <c r="M3619" t="s">
        <v>2637</v>
      </c>
      <c r="N3619" t="s">
        <v>469</v>
      </c>
      <c r="O3619" t="s">
        <v>498</v>
      </c>
      <c r="P3619" t="s">
        <v>2638</v>
      </c>
      <c r="Q3619">
        <v>487.98400000000004</v>
      </c>
      <c r="R3619">
        <v>2</v>
      </c>
      <c r="S3619">
        <v>0.2</v>
      </c>
      <c r="T3619" s="16">
        <v>152.49499999999998</v>
      </c>
    </row>
    <row r="3620" spans="1:20" x14ac:dyDescent="0.3">
      <c r="A3620" t="s">
        <v>7221</v>
      </c>
      <c r="B3620" s="1">
        <v>42982</v>
      </c>
      <c r="C3620" s="1">
        <v>42986</v>
      </c>
      <c r="D3620" t="s">
        <v>473</v>
      </c>
      <c r="E3620" t="s">
        <v>2658</v>
      </c>
      <c r="F3620" t="s">
        <v>2659</v>
      </c>
      <c r="G3620" t="s">
        <v>449</v>
      </c>
      <c r="H3620" t="s">
        <v>450</v>
      </c>
      <c r="I3620" t="s">
        <v>465</v>
      </c>
      <c r="J3620" t="s">
        <v>466</v>
      </c>
      <c r="K3620">
        <v>90004</v>
      </c>
      <c r="L3620" t="s">
        <v>467</v>
      </c>
      <c r="M3620" t="s">
        <v>4772</v>
      </c>
      <c r="N3620" t="s">
        <v>494</v>
      </c>
      <c r="O3620" t="s">
        <v>495</v>
      </c>
      <c r="P3620" t="s">
        <v>4773</v>
      </c>
      <c r="Q3620">
        <v>5.5600000000000005</v>
      </c>
      <c r="R3620">
        <v>1</v>
      </c>
      <c r="S3620">
        <v>0.2</v>
      </c>
      <c r="T3620" s="16">
        <v>1.7374999999999998</v>
      </c>
    </row>
    <row r="3621" spans="1:20" x14ac:dyDescent="0.3">
      <c r="A3621" t="s">
        <v>7221</v>
      </c>
      <c r="B3621" s="1">
        <v>42982</v>
      </c>
      <c r="C3621" s="1">
        <v>42986</v>
      </c>
      <c r="D3621" t="s">
        <v>473</v>
      </c>
      <c r="E3621" t="s">
        <v>2658</v>
      </c>
      <c r="F3621" t="s">
        <v>2659</v>
      </c>
      <c r="G3621" t="s">
        <v>449</v>
      </c>
      <c r="H3621" t="s">
        <v>450</v>
      </c>
      <c r="I3621" t="s">
        <v>465</v>
      </c>
      <c r="J3621" t="s">
        <v>466</v>
      </c>
      <c r="K3621">
        <v>90004</v>
      </c>
      <c r="L3621" t="s">
        <v>467</v>
      </c>
      <c r="M3621" t="s">
        <v>970</v>
      </c>
      <c r="N3621" t="s">
        <v>469</v>
      </c>
      <c r="O3621" t="s">
        <v>482</v>
      </c>
      <c r="P3621" t="s">
        <v>971</v>
      </c>
      <c r="Q3621">
        <v>217.85</v>
      </c>
      <c r="R3621">
        <v>5</v>
      </c>
      <c r="S3621">
        <v>0</v>
      </c>
      <c r="T3621" s="16">
        <v>65.35499999999999</v>
      </c>
    </row>
    <row r="3622" spans="1:20" x14ac:dyDescent="0.3">
      <c r="A3622" t="s">
        <v>7222</v>
      </c>
      <c r="B3622" s="1">
        <v>42635</v>
      </c>
      <c r="C3622" s="1">
        <v>42642</v>
      </c>
      <c r="D3622" t="s">
        <v>473</v>
      </c>
      <c r="E3622" t="s">
        <v>1008</v>
      </c>
      <c r="F3622" t="s">
        <v>1009</v>
      </c>
      <c r="G3622" t="s">
        <v>464</v>
      </c>
      <c r="H3622" t="s">
        <v>450</v>
      </c>
      <c r="I3622" t="s">
        <v>4224</v>
      </c>
      <c r="J3622" t="s">
        <v>758</v>
      </c>
      <c r="K3622">
        <v>37167</v>
      </c>
      <c r="L3622" t="s">
        <v>453</v>
      </c>
      <c r="M3622" t="s">
        <v>6150</v>
      </c>
      <c r="N3622" t="s">
        <v>469</v>
      </c>
      <c r="O3622" t="s">
        <v>491</v>
      </c>
      <c r="P3622" t="s">
        <v>6151</v>
      </c>
      <c r="Q3622">
        <v>40.775999999999996</v>
      </c>
      <c r="R3622">
        <v>3</v>
      </c>
      <c r="S3622">
        <v>0.2</v>
      </c>
      <c r="T3622" s="16">
        <v>4.5872999999999937</v>
      </c>
    </row>
    <row r="3623" spans="1:20" x14ac:dyDescent="0.3">
      <c r="A3623" t="s">
        <v>7222</v>
      </c>
      <c r="B3623" s="1">
        <v>42635</v>
      </c>
      <c r="C3623" s="1">
        <v>42642</v>
      </c>
      <c r="D3623" t="s">
        <v>473</v>
      </c>
      <c r="E3623" t="s">
        <v>1008</v>
      </c>
      <c r="F3623" t="s">
        <v>1009</v>
      </c>
      <c r="G3623" t="s">
        <v>464</v>
      </c>
      <c r="H3623" t="s">
        <v>450</v>
      </c>
      <c r="I3623" t="s">
        <v>4224</v>
      </c>
      <c r="J3623" t="s">
        <v>758</v>
      </c>
      <c r="K3623">
        <v>37167</v>
      </c>
      <c r="L3623" t="s">
        <v>453</v>
      </c>
      <c r="M3623" t="s">
        <v>7223</v>
      </c>
      <c r="N3623" t="s">
        <v>494</v>
      </c>
      <c r="O3623" t="s">
        <v>495</v>
      </c>
      <c r="P3623" t="s">
        <v>7224</v>
      </c>
      <c r="Q3623">
        <v>63.936000000000007</v>
      </c>
      <c r="R3623">
        <v>8</v>
      </c>
      <c r="S3623">
        <v>0.2</v>
      </c>
      <c r="T3623" s="16">
        <v>5.5944000000000003</v>
      </c>
    </row>
    <row r="3624" spans="1:20" x14ac:dyDescent="0.3">
      <c r="A3624" t="s">
        <v>7225</v>
      </c>
      <c r="B3624" s="1">
        <v>41896</v>
      </c>
      <c r="C3624" s="1">
        <v>41901</v>
      </c>
      <c r="D3624" t="s">
        <v>473</v>
      </c>
      <c r="E3624" t="s">
        <v>5114</v>
      </c>
      <c r="F3624" t="s">
        <v>5115</v>
      </c>
      <c r="G3624" t="s">
        <v>449</v>
      </c>
      <c r="H3624" t="s">
        <v>450</v>
      </c>
      <c r="I3624" t="s">
        <v>3987</v>
      </c>
      <c r="J3624" t="s">
        <v>1698</v>
      </c>
      <c r="K3624">
        <v>31204</v>
      </c>
      <c r="L3624" t="s">
        <v>453</v>
      </c>
      <c r="M3624" t="s">
        <v>5015</v>
      </c>
      <c r="N3624" t="s">
        <v>455</v>
      </c>
      <c r="O3624" t="s">
        <v>488</v>
      </c>
      <c r="P3624" t="s">
        <v>5016</v>
      </c>
      <c r="Q3624">
        <v>142.4</v>
      </c>
      <c r="R3624">
        <v>5</v>
      </c>
      <c r="S3624">
        <v>0</v>
      </c>
      <c r="T3624" s="16">
        <v>52.688000000000002</v>
      </c>
    </row>
    <row r="3625" spans="1:20" x14ac:dyDescent="0.3">
      <c r="A3625" t="s">
        <v>7225</v>
      </c>
      <c r="B3625" s="1">
        <v>41896</v>
      </c>
      <c r="C3625" s="1">
        <v>41901</v>
      </c>
      <c r="D3625" t="s">
        <v>473</v>
      </c>
      <c r="E3625" t="s">
        <v>5114</v>
      </c>
      <c r="F3625" t="s">
        <v>5115</v>
      </c>
      <c r="G3625" t="s">
        <v>449</v>
      </c>
      <c r="H3625" t="s">
        <v>450</v>
      </c>
      <c r="I3625" t="s">
        <v>3987</v>
      </c>
      <c r="J3625" t="s">
        <v>1698</v>
      </c>
      <c r="K3625">
        <v>31204</v>
      </c>
      <c r="L3625" t="s">
        <v>453</v>
      </c>
      <c r="M3625" t="s">
        <v>1173</v>
      </c>
      <c r="N3625" t="s">
        <v>469</v>
      </c>
      <c r="O3625" t="s">
        <v>498</v>
      </c>
      <c r="P3625" t="s">
        <v>1174</v>
      </c>
      <c r="Q3625">
        <v>7.16</v>
      </c>
      <c r="R3625">
        <v>2</v>
      </c>
      <c r="S3625">
        <v>0</v>
      </c>
      <c r="T3625" s="16">
        <v>3.4367999999999999</v>
      </c>
    </row>
    <row r="3626" spans="1:20" x14ac:dyDescent="0.3">
      <c r="A3626" t="s">
        <v>7226</v>
      </c>
      <c r="B3626" s="1">
        <v>42874</v>
      </c>
      <c r="C3626" s="1">
        <v>42876</v>
      </c>
      <c r="D3626" t="s">
        <v>446</v>
      </c>
      <c r="E3626" t="s">
        <v>5752</v>
      </c>
      <c r="F3626" t="s">
        <v>5753</v>
      </c>
      <c r="G3626" t="s">
        <v>525</v>
      </c>
      <c r="H3626" t="s">
        <v>450</v>
      </c>
      <c r="I3626" t="s">
        <v>550</v>
      </c>
      <c r="J3626" t="s">
        <v>466</v>
      </c>
      <c r="K3626">
        <v>94109</v>
      </c>
      <c r="L3626" t="s">
        <v>467</v>
      </c>
      <c r="M3626" t="s">
        <v>2267</v>
      </c>
      <c r="N3626" t="s">
        <v>455</v>
      </c>
      <c r="O3626" t="s">
        <v>459</v>
      </c>
      <c r="P3626" t="s">
        <v>2268</v>
      </c>
      <c r="Q3626">
        <v>681.40800000000013</v>
      </c>
      <c r="R3626">
        <v>12</v>
      </c>
      <c r="S3626">
        <v>0.2</v>
      </c>
      <c r="T3626" s="16">
        <v>42.588000000000022</v>
      </c>
    </row>
    <row r="3627" spans="1:20" x14ac:dyDescent="0.3">
      <c r="A3627" t="s">
        <v>7226</v>
      </c>
      <c r="B3627" s="1">
        <v>42874</v>
      </c>
      <c r="C3627" s="1">
        <v>42876</v>
      </c>
      <c r="D3627" t="s">
        <v>446</v>
      </c>
      <c r="E3627" t="s">
        <v>5752</v>
      </c>
      <c r="F3627" t="s">
        <v>5753</v>
      </c>
      <c r="G3627" t="s">
        <v>525</v>
      </c>
      <c r="H3627" t="s">
        <v>450</v>
      </c>
      <c r="I3627" t="s">
        <v>550</v>
      </c>
      <c r="J3627" t="s">
        <v>466</v>
      </c>
      <c r="K3627">
        <v>94109</v>
      </c>
      <c r="L3627" t="s">
        <v>467</v>
      </c>
      <c r="M3627" t="s">
        <v>4555</v>
      </c>
      <c r="N3627" t="s">
        <v>469</v>
      </c>
      <c r="O3627" t="s">
        <v>491</v>
      </c>
      <c r="P3627" t="s">
        <v>4556</v>
      </c>
      <c r="Q3627">
        <v>3.52</v>
      </c>
      <c r="R3627">
        <v>2</v>
      </c>
      <c r="S3627">
        <v>0</v>
      </c>
      <c r="T3627" s="16">
        <v>1.0207999999999999</v>
      </c>
    </row>
    <row r="3628" spans="1:20" x14ac:dyDescent="0.3">
      <c r="A3628" t="s">
        <v>7226</v>
      </c>
      <c r="B3628" s="1">
        <v>42874</v>
      </c>
      <c r="C3628" s="1">
        <v>42876</v>
      </c>
      <c r="D3628" t="s">
        <v>446</v>
      </c>
      <c r="E3628" t="s">
        <v>5752</v>
      </c>
      <c r="F3628" t="s">
        <v>5753</v>
      </c>
      <c r="G3628" t="s">
        <v>525</v>
      </c>
      <c r="H3628" t="s">
        <v>450</v>
      </c>
      <c r="I3628" t="s">
        <v>550</v>
      </c>
      <c r="J3628" t="s">
        <v>466</v>
      </c>
      <c r="K3628">
        <v>94109</v>
      </c>
      <c r="L3628" t="s">
        <v>467</v>
      </c>
      <c r="M3628" t="s">
        <v>1658</v>
      </c>
      <c r="N3628" t="s">
        <v>469</v>
      </c>
      <c r="O3628" t="s">
        <v>491</v>
      </c>
      <c r="P3628" t="s">
        <v>1659</v>
      </c>
      <c r="Q3628">
        <v>5.58</v>
      </c>
      <c r="R3628">
        <v>1</v>
      </c>
      <c r="S3628">
        <v>0</v>
      </c>
      <c r="T3628" s="16">
        <v>1.3949999999999996</v>
      </c>
    </row>
    <row r="3629" spans="1:20" x14ac:dyDescent="0.3">
      <c r="A3629" t="s">
        <v>7226</v>
      </c>
      <c r="B3629" s="1">
        <v>42874</v>
      </c>
      <c r="C3629" s="1">
        <v>42876</v>
      </c>
      <c r="D3629" t="s">
        <v>446</v>
      </c>
      <c r="E3629" t="s">
        <v>5752</v>
      </c>
      <c r="F3629" t="s">
        <v>5753</v>
      </c>
      <c r="G3629" t="s">
        <v>525</v>
      </c>
      <c r="H3629" t="s">
        <v>450</v>
      </c>
      <c r="I3629" t="s">
        <v>550</v>
      </c>
      <c r="J3629" t="s">
        <v>466</v>
      </c>
      <c r="K3629">
        <v>94109</v>
      </c>
      <c r="L3629" t="s">
        <v>467</v>
      </c>
      <c r="M3629" t="s">
        <v>2282</v>
      </c>
      <c r="N3629" t="s">
        <v>494</v>
      </c>
      <c r="O3629" t="s">
        <v>584</v>
      </c>
      <c r="P3629" t="s">
        <v>2283</v>
      </c>
      <c r="Q3629">
        <v>36.32</v>
      </c>
      <c r="R3629">
        <v>1</v>
      </c>
      <c r="S3629">
        <v>0</v>
      </c>
      <c r="T3629" s="16">
        <v>10.895999999999997</v>
      </c>
    </row>
    <row r="3630" spans="1:20" x14ac:dyDescent="0.3">
      <c r="A3630" t="s">
        <v>7227</v>
      </c>
      <c r="B3630" s="1">
        <v>41860</v>
      </c>
      <c r="C3630" s="1">
        <v>41864</v>
      </c>
      <c r="D3630" t="s">
        <v>473</v>
      </c>
      <c r="E3630" t="s">
        <v>1255</v>
      </c>
      <c r="F3630" t="s">
        <v>1256</v>
      </c>
      <c r="G3630" t="s">
        <v>449</v>
      </c>
      <c r="H3630" t="s">
        <v>450</v>
      </c>
      <c r="I3630" t="s">
        <v>518</v>
      </c>
      <c r="J3630" t="s">
        <v>519</v>
      </c>
      <c r="K3630">
        <v>98103</v>
      </c>
      <c r="L3630" t="s">
        <v>467</v>
      </c>
      <c r="M3630" t="s">
        <v>6799</v>
      </c>
      <c r="N3630" t="s">
        <v>469</v>
      </c>
      <c r="O3630" t="s">
        <v>498</v>
      </c>
      <c r="P3630" t="s">
        <v>6800</v>
      </c>
      <c r="Q3630">
        <v>2060.7440000000001</v>
      </c>
      <c r="R3630">
        <v>7</v>
      </c>
      <c r="S3630">
        <v>0.2</v>
      </c>
      <c r="T3630" s="16">
        <v>643.98249999999996</v>
      </c>
    </row>
    <row r="3631" spans="1:20" x14ac:dyDescent="0.3">
      <c r="A3631" t="s">
        <v>7228</v>
      </c>
      <c r="B3631" s="1">
        <v>43065</v>
      </c>
      <c r="C3631" s="1">
        <v>43069</v>
      </c>
      <c r="D3631" t="s">
        <v>473</v>
      </c>
      <c r="E3631" t="s">
        <v>5384</v>
      </c>
      <c r="F3631" t="s">
        <v>5385</v>
      </c>
      <c r="G3631" t="s">
        <v>464</v>
      </c>
      <c r="H3631" t="s">
        <v>450</v>
      </c>
      <c r="I3631" t="s">
        <v>920</v>
      </c>
      <c r="J3631" t="s">
        <v>921</v>
      </c>
      <c r="K3631">
        <v>43229</v>
      </c>
      <c r="L3631" t="s">
        <v>571</v>
      </c>
      <c r="M3631" t="s">
        <v>4869</v>
      </c>
      <c r="N3631" t="s">
        <v>469</v>
      </c>
      <c r="O3631" t="s">
        <v>501</v>
      </c>
      <c r="P3631" t="s">
        <v>4870</v>
      </c>
      <c r="Q3631">
        <v>52.272000000000006</v>
      </c>
      <c r="R3631">
        <v>3</v>
      </c>
      <c r="S3631">
        <v>0.2</v>
      </c>
      <c r="T3631" s="16">
        <v>9.8009999999999984</v>
      </c>
    </row>
    <row r="3632" spans="1:20" x14ac:dyDescent="0.3">
      <c r="A3632" t="s">
        <v>7228</v>
      </c>
      <c r="B3632" s="1">
        <v>43065</v>
      </c>
      <c r="C3632" s="1">
        <v>43069</v>
      </c>
      <c r="D3632" t="s">
        <v>473</v>
      </c>
      <c r="E3632" t="s">
        <v>5384</v>
      </c>
      <c r="F3632" t="s">
        <v>5385</v>
      </c>
      <c r="G3632" t="s">
        <v>464</v>
      </c>
      <c r="H3632" t="s">
        <v>450</v>
      </c>
      <c r="I3632" t="s">
        <v>920</v>
      </c>
      <c r="J3632" t="s">
        <v>921</v>
      </c>
      <c r="K3632">
        <v>43229</v>
      </c>
      <c r="L3632" t="s">
        <v>571</v>
      </c>
      <c r="M3632" t="s">
        <v>2420</v>
      </c>
      <c r="N3632" t="s">
        <v>469</v>
      </c>
      <c r="O3632" t="s">
        <v>501</v>
      </c>
      <c r="P3632" t="s">
        <v>2421</v>
      </c>
      <c r="Q3632">
        <v>213.13600000000002</v>
      </c>
      <c r="R3632">
        <v>7</v>
      </c>
      <c r="S3632">
        <v>0.2</v>
      </c>
      <c r="T3632" s="16">
        <v>23.977799999999988</v>
      </c>
    </row>
    <row r="3633" spans="1:20" x14ac:dyDescent="0.3">
      <c r="A3633" t="s">
        <v>7229</v>
      </c>
      <c r="B3633" s="1">
        <v>42858</v>
      </c>
      <c r="C3633" s="1">
        <v>42863</v>
      </c>
      <c r="D3633" t="s">
        <v>446</v>
      </c>
      <c r="E3633" t="s">
        <v>7230</v>
      </c>
      <c r="F3633" t="s">
        <v>7231</v>
      </c>
      <c r="G3633" t="s">
        <v>464</v>
      </c>
      <c r="H3633" t="s">
        <v>450</v>
      </c>
      <c r="I3633" t="s">
        <v>465</v>
      </c>
      <c r="J3633" t="s">
        <v>466</v>
      </c>
      <c r="K3633">
        <v>90004</v>
      </c>
      <c r="L3633" t="s">
        <v>467</v>
      </c>
      <c r="M3633" t="s">
        <v>5065</v>
      </c>
      <c r="N3633" t="s">
        <v>469</v>
      </c>
      <c r="O3633" t="s">
        <v>482</v>
      </c>
      <c r="P3633" t="s">
        <v>5066</v>
      </c>
      <c r="Q3633">
        <v>69.52</v>
      </c>
      <c r="R3633">
        <v>2</v>
      </c>
      <c r="S3633">
        <v>0</v>
      </c>
      <c r="T3633" s="16">
        <v>19.465600000000002</v>
      </c>
    </row>
    <row r="3634" spans="1:20" x14ac:dyDescent="0.3">
      <c r="A3634" t="s">
        <v>7229</v>
      </c>
      <c r="B3634" s="1">
        <v>42858</v>
      </c>
      <c r="C3634" s="1">
        <v>42863</v>
      </c>
      <c r="D3634" t="s">
        <v>446</v>
      </c>
      <c r="E3634" t="s">
        <v>7230</v>
      </c>
      <c r="F3634" t="s">
        <v>7231</v>
      </c>
      <c r="G3634" t="s">
        <v>464</v>
      </c>
      <c r="H3634" t="s">
        <v>450</v>
      </c>
      <c r="I3634" t="s">
        <v>465</v>
      </c>
      <c r="J3634" t="s">
        <v>466</v>
      </c>
      <c r="K3634">
        <v>90004</v>
      </c>
      <c r="L3634" t="s">
        <v>467</v>
      </c>
      <c r="M3634" t="s">
        <v>2857</v>
      </c>
      <c r="N3634" t="s">
        <v>469</v>
      </c>
      <c r="O3634" t="s">
        <v>482</v>
      </c>
      <c r="P3634" t="s">
        <v>2858</v>
      </c>
      <c r="Q3634">
        <v>763.44</v>
      </c>
      <c r="R3634">
        <v>8</v>
      </c>
      <c r="S3634">
        <v>0</v>
      </c>
      <c r="T3634" s="16">
        <v>45.80639999999994</v>
      </c>
    </row>
    <row r="3635" spans="1:20" x14ac:dyDescent="0.3">
      <c r="A3635" t="s">
        <v>7232</v>
      </c>
      <c r="B3635" s="1">
        <v>42684</v>
      </c>
      <c r="C3635" s="1">
        <v>42688</v>
      </c>
      <c r="D3635" t="s">
        <v>473</v>
      </c>
      <c r="E3635" t="s">
        <v>4222</v>
      </c>
      <c r="F3635" t="s">
        <v>4223</v>
      </c>
      <c r="G3635" t="s">
        <v>525</v>
      </c>
      <c r="H3635" t="s">
        <v>450</v>
      </c>
      <c r="I3635" t="s">
        <v>741</v>
      </c>
      <c r="J3635" t="s">
        <v>921</v>
      </c>
      <c r="K3635">
        <v>45503</v>
      </c>
      <c r="L3635" t="s">
        <v>571</v>
      </c>
      <c r="M3635" t="s">
        <v>3348</v>
      </c>
      <c r="N3635" t="s">
        <v>469</v>
      </c>
      <c r="O3635" t="s">
        <v>470</v>
      </c>
      <c r="P3635" t="s">
        <v>3349</v>
      </c>
      <c r="Q3635">
        <v>9.2159999999999993</v>
      </c>
      <c r="R3635">
        <v>4</v>
      </c>
      <c r="S3635">
        <v>0.2</v>
      </c>
      <c r="T3635" s="16">
        <v>3.3408000000000002</v>
      </c>
    </row>
    <row r="3636" spans="1:20" x14ac:dyDescent="0.3">
      <c r="A3636" t="s">
        <v>7232</v>
      </c>
      <c r="B3636" s="1">
        <v>42684</v>
      </c>
      <c r="C3636" s="1">
        <v>42688</v>
      </c>
      <c r="D3636" t="s">
        <v>473</v>
      </c>
      <c r="E3636" t="s">
        <v>4222</v>
      </c>
      <c r="F3636" t="s">
        <v>4223</v>
      </c>
      <c r="G3636" t="s">
        <v>525</v>
      </c>
      <c r="H3636" t="s">
        <v>450</v>
      </c>
      <c r="I3636" t="s">
        <v>741</v>
      </c>
      <c r="J3636" t="s">
        <v>921</v>
      </c>
      <c r="K3636">
        <v>45503</v>
      </c>
      <c r="L3636" t="s">
        <v>571</v>
      </c>
      <c r="M3636" t="s">
        <v>2110</v>
      </c>
      <c r="N3636" t="s">
        <v>494</v>
      </c>
      <c r="O3636" t="s">
        <v>495</v>
      </c>
      <c r="P3636" t="s">
        <v>2111</v>
      </c>
      <c r="Q3636">
        <v>41.957999999999998</v>
      </c>
      <c r="R3636">
        <v>7</v>
      </c>
      <c r="S3636">
        <v>0.4</v>
      </c>
      <c r="T3636" s="16">
        <v>-9.7901999999999987</v>
      </c>
    </row>
    <row r="3637" spans="1:20" x14ac:dyDescent="0.3">
      <c r="A3637" t="s">
        <v>7232</v>
      </c>
      <c r="B3637" s="1">
        <v>42684</v>
      </c>
      <c r="C3637" s="1">
        <v>42688</v>
      </c>
      <c r="D3637" t="s">
        <v>473</v>
      </c>
      <c r="E3637" t="s">
        <v>4222</v>
      </c>
      <c r="F3637" t="s">
        <v>4223</v>
      </c>
      <c r="G3637" t="s">
        <v>525</v>
      </c>
      <c r="H3637" t="s">
        <v>450</v>
      </c>
      <c r="I3637" t="s">
        <v>741</v>
      </c>
      <c r="J3637" t="s">
        <v>921</v>
      </c>
      <c r="K3637">
        <v>45503</v>
      </c>
      <c r="L3637" t="s">
        <v>571</v>
      </c>
      <c r="M3637" t="s">
        <v>7233</v>
      </c>
      <c r="N3637" t="s">
        <v>469</v>
      </c>
      <c r="O3637" t="s">
        <v>513</v>
      </c>
      <c r="P3637" t="s">
        <v>7234</v>
      </c>
      <c r="Q3637">
        <v>89.567999999999998</v>
      </c>
      <c r="R3637">
        <v>2</v>
      </c>
      <c r="S3637">
        <v>0.2</v>
      </c>
      <c r="T3637" s="16">
        <v>32.468400000000003</v>
      </c>
    </row>
    <row r="3638" spans="1:20" x14ac:dyDescent="0.3">
      <c r="A3638" t="s">
        <v>7232</v>
      </c>
      <c r="B3638" s="1">
        <v>42684</v>
      </c>
      <c r="C3638" s="1">
        <v>42688</v>
      </c>
      <c r="D3638" t="s">
        <v>473</v>
      </c>
      <c r="E3638" t="s">
        <v>4222</v>
      </c>
      <c r="F3638" t="s">
        <v>4223</v>
      </c>
      <c r="G3638" t="s">
        <v>525</v>
      </c>
      <c r="H3638" t="s">
        <v>450</v>
      </c>
      <c r="I3638" t="s">
        <v>741</v>
      </c>
      <c r="J3638" t="s">
        <v>921</v>
      </c>
      <c r="K3638">
        <v>45503</v>
      </c>
      <c r="L3638" t="s">
        <v>571</v>
      </c>
      <c r="M3638" t="s">
        <v>5671</v>
      </c>
      <c r="N3638" t="s">
        <v>469</v>
      </c>
      <c r="O3638" t="s">
        <v>513</v>
      </c>
      <c r="P3638" t="s">
        <v>5672</v>
      </c>
      <c r="Q3638">
        <v>22.248000000000001</v>
      </c>
      <c r="R3638">
        <v>3</v>
      </c>
      <c r="S3638">
        <v>0.2</v>
      </c>
      <c r="T3638" s="16">
        <v>7.5086999999999984</v>
      </c>
    </row>
    <row r="3639" spans="1:20" x14ac:dyDescent="0.3">
      <c r="A3639" t="s">
        <v>7232</v>
      </c>
      <c r="B3639" s="1">
        <v>42684</v>
      </c>
      <c r="C3639" s="1">
        <v>42688</v>
      </c>
      <c r="D3639" t="s">
        <v>473</v>
      </c>
      <c r="E3639" t="s">
        <v>4222</v>
      </c>
      <c r="F3639" t="s">
        <v>4223</v>
      </c>
      <c r="G3639" t="s">
        <v>525</v>
      </c>
      <c r="H3639" t="s">
        <v>450</v>
      </c>
      <c r="I3639" t="s">
        <v>741</v>
      </c>
      <c r="J3639" t="s">
        <v>921</v>
      </c>
      <c r="K3639">
        <v>45503</v>
      </c>
      <c r="L3639" t="s">
        <v>571</v>
      </c>
      <c r="M3639" t="s">
        <v>2560</v>
      </c>
      <c r="N3639" t="s">
        <v>469</v>
      </c>
      <c r="O3639" t="s">
        <v>501</v>
      </c>
      <c r="P3639" t="s">
        <v>2561</v>
      </c>
      <c r="Q3639">
        <v>334.88000000000005</v>
      </c>
      <c r="R3639">
        <v>4</v>
      </c>
      <c r="S3639">
        <v>0.2</v>
      </c>
      <c r="T3639" s="16">
        <v>29.301999999999978</v>
      </c>
    </row>
    <row r="3640" spans="1:20" x14ac:dyDescent="0.3">
      <c r="A3640" t="s">
        <v>7232</v>
      </c>
      <c r="B3640" s="1">
        <v>42684</v>
      </c>
      <c r="C3640" s="1">
        <v>42688</v>
      </c>
      <c r="D3640" t="s">
        <v>473</v>
      </c>
      <c r="E3640" t="s">
        <v>4222</v>
      </c>
      <c r="F3640" t="s">
        <v>4223</v>
      </c>
      <c r="G3640" t="s">
        <v>525</v>
      </c>
      <c r="H3640" t="s">
        <v>450</v>
      </c>
      <c r="I3640" t="s">
        <v>741</v>
      </c>
      <c r="J3640" t="s">
        <v>921</v>
      </c>
      <c r="K3640">
        <v>45503</v>
      </c>
      <c r="L3640" t="s">
        <v>571</v>
      </c>
      <c r="M3640" t="s">
        <v>4788</v>
      </c>
      <c r="N3640" t="s">
        <v>455</v>
      </c>
      <c r="O3640" t="s">
        <v>488</v>
      </c>
      <c r="P3640" t="s">
        <v>4789</v>
      </c>
      <c r="Q3640">
        <v>148.28800000000001</v>
      </c>
      <c r="R3640">
        <v>7</v>
      </c>
      <c r="S3640">
        <v>0.2</v>
      </c>
      <c r="T3640" s="16">
        <v>29.657599999999988</v>
      </c>
    </row>
    <row r="3641" spans="1:20" x14ac:dyDescent="0.3">
      <c r="A3641" t="s">
        <v>7232</v>
      </c>
      <c r="B3641" s="1">
        <v>42684</v>
      </c>
      <c r="C3641" s="1">
        <v>42688</v>
      </c>
      <c r="D3641" t="s">
        <v>473</v>
      </c>
      <c r="E3641" t="s">
        <v>4222</v>
      </c>
      <c r="F3641" t="s">
        <v>4223</v>
      </c>
      <c r="G3641" t="s">
        <v>525</v>
      </c>
      <c r="H3641" t="s">
        <v>450</v>
      </c>
      <c r="I3641" t="s">
        <v>741</v>
      </c>
      <c r="J3641" t="s">
        <v>921</v>
      </c>
      <c r="K3641">
        <v>45503</v>
      </c>
      <c r="L3641" t="s">
        <v>571</v>
      </c>
      <c r="M3641" t="s">
        <v>3834</v>
      </c>
      <c r="N3641" t="s">
        <v>469</v>
      </c>
      <c r="O3641" t="s">
        <v>513</v>
      </c>
      <c r="P3641" t="s">
        <v>3835</v>
      </c>
      <c r="Q3641">
        <v>4.6240000000000006</v>
      </c>
      <c r="R3641">
        <v>1</v>
      </c>
      <c r="S3641">
        <v>0.2</v>
      </c>
      <c r="T3641" s="16">
        <v>1.6762000000000001</v>
      </c>
    </row>
    <row r="3642" spans="1:20" x14ac:dyDescent="0.3">
      <c r="A3642" t="s">
        <v>7232</v>
      </c>
      <c r="B3642" s="1">
        <v>42684</v>
      </c>
      <c r="C3642" s="1">
        <v>42688</v>
      </c>
      <c r="D3642" t="s">
        <v>473</v>
      </c>
      <c r="E3642" t="s">
        <v>4222</v>
      </c>
      <c r="F3642" t="s">
        <v>4223</v>
      </c>
      <c r="G3642" t="s">
        <v>525</v>
      </c>
      <c r="H3642" t="s">
        <v>450</v>
      </c>
      <c r="I3642" t="s">
        <v>741</v>
      </c>
      <c r="J3642" t="s">
        <v>921</v>
      </c>
      <c r="K3642">
        <v>45503</v>
      </c>
      <c r="L3642" t="s">
        <v>571</v>
      </c>
      <c r="M3642" t="s">
        <v>6049</v>
      </c>
      <c r="N3642" t="s">
        <v>494</v>
      </c>
      <c r="O3642" t="s">
        <v>584</v>
      </c>
      <c r="P3642" t="s">
        <v>7235</v>
      </c>
      <c r="Q3642">
        <v>178.92000000000002</v>
      </c>
      <c r="R3642">
        <v>7</v>
      </c>
      <c r="S3642">
        <v>0.2</v>
      </c>
      <c r="T3642" s="16">
        <v>-29.074500000000008</v>
      </c>
    </row>
    <row r="3643" spans="1:20" x14ac:dyDescent="0.3">
      <c r="A3643" t="s">
        <v>7232</v>
      </c>
      <c r="B3643" s="1">
        <v>42684</v>
      </c>
      <c r="C3643" s="1">
        <v>42688</v>
      </c>
      <c r="D3643" t="s">
        <v>473</v>
      </c>
      <c r="E3643" t="s">
        <v>4222</v>
      </c>
      <c r="F3643" t="s">
        <v>4223</v>
      </c>
      <c r="G3643" t="s">
        <v>525</v>
      </c>
      <c r="H3643" t="s">
        <v>450</v>
      </c>
      <c r="I3643" t="s">
        <v>741</v>
      </c>
      <c r="J3643" t="s">
        <v>921</v>
      </c>
      <c r="K3643">
        <v>45503</v>
      </c>
      <c r="L3643" t="s">
        <v>571</v>
      </c>
      <c r="M3643" t="s">
        <v>5233</v>
      </c>
      <c r="N3643" t="s">
        <v>469</v>
      </c>
      <c r="O3643" t="s">
        <v>498</v>
      </c>
      <c r="P3643" t="s">
        <v>5234</v>
      </c>
      <c r="Q3643">
        <v>69.888000000000005</v>
      </c>
      <c r="R3643">
        <v>7</v>
      </c>
      <c r="S3643">
        <v>0.7</v>
      </c>
      <c r="T3643" s="16">
        <v>-46.591999999999999</v>
      </c>
    </row>
    <row r="3644" spans="1:20" x14ac:dyDescent="0.3">
      <c r="A3644" t="s">
        <v>7236</v>
      </c>
      <c r="B3644" s="1">
        <v>41993</v>
      </c>
      <c r="C3644" s="1">
        <v>41996</v>
      </c>
      <c r="D3644" t="s">
        <v>446</v>
      </c>
      <c r="E3644" t="s">
        <v>2653</v>
      </c>
      <c r="F3644" t="s">
        <v>2654</v>
      </c>
      <c r="G3644" t="s">
        <v>449</v>
      </c>
      <c r="H3644" t="s">
        <v>450</v>
      </c>
      <c r="I3644" t="s">
        <v>465</v>
      </c>
      <c r="J3644" t="s">
        <v>466</v>
      </c>
      <c r="K3644">
        <v>90008</v>
      </c>
      <c r="L3644" t="s">
        <v>467</v>
      </c>
      <c r="M3644" t="s">
        <v>2637</v>
      </c>
      <c r="N3644" t="s">
        <v>469</v>
      </c>
      <c r="O3644" t="s">
        <v>498</v>
      </c>
      <c r="P3644" t="s">
        <v>2638</v>
      </c>
      <c r="Q3644">
        <v>487.98400000000004</v>
      </c>
      <c r="R3644">
        <v>2</v>
      </c>
      <c r="S3644">
        <v>0.2</v>
      </c>
      <c r="T3644" s="16">
        <v>152.49499999999998</v>
      </c>
    </row>
    <row r="3645" spans="1:20" x14ac:dyDescent="0.3">
      <c r="A3645" t="s">
        <v>7236</v>
      </c>
      <c r="B3645" s="1">
        <v>41993</v>
      </c>
      <c r="C3645" s="1">
        <v>41996</v>
      </c>
      <c r="D3645" t="s">
        <v>446</v>
      </c>
      <c r="E3645" t="s">
        <v>2653</v>
      </c>
      <c r="F3645" t="s">
        <v>2654</v>
      </c>
      <c r="G3645" t="s">
        <v>449</v>
      </c>
      <c r="H3645" t="s">
        <v>450</v>
      </c>
      <c r="I3645" t="s">
        <v>465</v>
      </c>
      <c r="J3645" t="s">
        <v>466</v>
      </c>
      <c r="K3645">
        <v>90008</v>
      </c>
      <c r="L3645" t="s">
        <v>467</v>
      </c>
      <c r="M3645" t="s">
        <v>7237</v>
      </c>
      <c r="N3645" t="s">
        <v>469</v>
      </c>
      <c r="O3645" t="s">
        <v>491</v>
      </c>
      <c r="P3645" t="s">
        <v>7238</v>
      </c>
      <c r="Q3645">
        <v>47.3</v>
      </c>
      <c r="R3645">
        <v>2</v>
      </c>
      <c r="S3645">
        <v>0</v>
      </c>
      <c r="T3645" s="16">
        <v>12.298000000000002</v>
      </c>
    </row>
    <row r="3646" spans="1:20" x14ac:dyDescent="0.3">
      <c r="A3646" t="s">
        <v>7236</v>
      </c>
      <c r="B3646" s="1">
        <v>41993</v>
      </c>
      <c r="C3646" s="1">
        <v>41996</v>
      </c>
      <c r="D3646" t="s">
        <v>446</v>
      </c>
      <c r="E3646" t="s">
        <v>2653</v>
      </c>
      <c r="F3646" t="s">
        <v>2654</v>
      </c>
      <c r="G3646" t="s">
        <v>449</v>
      </c>
      <c r="H3646" t="s">
        <v>450</v>
      </c>
      <c r="I3646" t="s">
        <v>465</v>
      </c>
      <c r="J3646" t="s">
        <v>466</v>
      </c>
      <c r="K3646">
        <v>90008</v>
      </c>
      <c r="L3646" t="s">
        <v>467</v>
      </c>
      <c r="M3646" t="s">
        <v>7239</v>
      </c>
      <c r="N3646" t="s">
        <v>469</v>
      </c>
      <c r="O3646" t="s">
        <v>491</v>
      </c>
      <c r="P3646" t="s">
        <v>7240</v>
      </c>
      <c r="Q3646">
        <v>4.13</v>
      </c>
      <c r="R3646">
        <v>1</v>
      </c>
      <c r="S3646">
        <v>0</v>
      </c>
      <c r="T3646" s="16">
        <v>1.1564000000000001</v>
      </c>
    </row>
    <row r="3647" spans="1:20" x14ac:dyDescent="0.3">
      <c r="A3647" t="s">
        <v>7236</v>
      </c>
      <c r="B3647" s="1">
        <v>41993</v>
      </c>
      <c r="C3647" s="1">
        <v>41996</v>
      </c>
      <c r="D3647" t="s">
        <v>446</v>
      </c>
      <c r="E3647" t="s">
        <v>2653</v>
      </c>
      <c r="F3647" t="s">
        <v>2654</v>
      </c>
      <c r="G3647" t="s">
        <v>449</v>
      </c>
      <c r="H3647" t="s">
        <v>450</v>
      </c>
      <c r="I3647" t="s">
        <v>465</v>
      </c>
      <c r="J3647" t="s">
        <v>466</v>
      </c>
      <c r="K3647">
        <v>90008</v>
      </c>
      <c r="L3647" t="s">
        <v>467</v>
      </c>
      <c r="M3647" t="s">
        <v>7241</v>
      </c>
      <c r="N3647" t="s">
        <v>469</v>
      </c>
      <c r="O3647" t="s">
        <v>498</v>
      </c>
      <c r="P3647" t="s">
        <v>7242</v>
      </c>
      <c r="Q3647">
        <v>155.12</v>
      </c>
      <c r="R3647">
        <v>5</v>
      </c>
      <c r="S3647">
        <v>0.2</v>
      </c>
      <c r="T3647" s="16">
        <v>50.413999999999987</v>
      </c>
    </row>
    <row r="3648" spans="1:20" x14ac:dyDescent="0.3">
      <c r="A3648" t="s">
        <v>7243</v>
      </c>
      <c r="B3648" s="1">
        <v>41845</v>
      </c>
      <c r="C3648" s="1">
        <v>41847</v>
      </c>
      <c r="D3648" t="s">
        <v>446</v>
      </c>
      <c r="E3648" t="s">
        <v>6468</v>
      </c>
      <c r="F3648" t="s">
        <v>6469</v>
      </c>
      <c r="G3648" t="s">
        <v>525</v>
      </c>
      <c r="H3648" t="s">
        <v>450</v>
      </c>
      <c r="I3648" t="s">
        <v>465</v>
      </c>
      <c r="J3648" t="s">
        <v>466</v>
      </c>
      <c r="K3648">
        <v>90045</v>
      </c>
      <c r="L3648" t="s">
        <v>467</v>
      </c>
      <c r="M3648" t="s">
        <v>3271</v>
      </c>
      <c r="N3648" t="s">
        <v>469</v>
      </c>
      <c r="O3648" t="s">
        <v>513</v>
      </c>
      <c r="P3648" t="s">
        <v>7244</v>
      </c>
      <c r="Q3648">
        <v>6.48</v>
      </c>
      <c r="R3648">
        <v>1</v>
      </c>
      <c r="S3648">
        <v>0</v>
      </c>
      <c r="T3648" s="16">
        <v>3.1752000000000002</v>
      </c>
    </row>
    <row r="3649" spans="1:20" x14ac:dyDescent="0.3">
      <c r="A3649" t="s">
        <v>7243</v>
      </c>
      <c r="B3649" s="1">
        <v>41845</v>
      </c>
      <c r="C3649" s="1">
        <v>41847</v>
      </c>
      <c r="D3649" t="s">
        <v>446</v>
      </c>
      <c r="E3649" t="s">
        <v>6468</v>
      </c>
      <c r="F3649" t="s">
        <v>6469</v>
      </c>
      <c r="G3649" t="s">
        <v>525</v>
      </c>
      <c r="H3649" t="s">
        <v>450</v>
      </c>
      <c r="I3649" t="s">
        <v>465</v>
      </c>
      <c r="J3649" t="s">
        <v>466</v>
      </c>
      <c r="K3649">
        <v>90045</v>
      </c>
      <c r="L3649" t="s">
        <v>467</v>
      </c>
      <c r="M3649" t="s">
        <v>7245</v>
      </c>
      <c r="N3649" t="s">
        <v>469</v>
      </c>
      <c r="O3649" t="s">
        <v>1002</v>
      </c>
      <c r="P3649" t="s">
        <v>7246</v>
      </c>
      <c r="Q3649">
        <v>15.52</v>
      </c>
      <c r="R3649">
        <v>4</v>
      </c>
      <c r="S3649">
        <v>0</v>
      </c>
      <c r="T3649" s="16">
        <v>4.5007999999999981</v>
      </c>
    </row>
    <row r="3650" spans="1:20" x14ac:dyDescent="0.3">
      <c r="A3650" t="s">
        <v>7247</v>
      </c>
      <c r="B3650" s="1">
        <v>42330</v>
      </c>
      <c r="C3650" s="1">
        <v>42335</v>
      </c>
      <c r="D3650" t="s">
        <v>473</v>
      </c>
      <c r="E3650" t="s">
        <v>4698</v>
      </c>
      <c r="F3650" t="s">
        <v>4699</v>
      </c>
      <c r="G3650" t="s">
        <v>449</v>
      </c>
      <c r="H3650" t="s">
        <v>450</v>
      </c>
      <c r="I3650" t="s">
        <v>757</v>
      </c>
      <c r="J3650" t="s">
        <v>758</v>
      </c>
      <c r="K3650">
        <v>38109</v>
      </c>
      <c r="L3650" t="s">
        <v>453</v>
      </c>
      <c r="M3650" t="s">
        <v>3139</v>
      </c>
      <c r="N3650" t="s">
        <v>469</v>
      </c>
      <c r="O3650" t="s">
        <v>498</v>
      </c>
      <c r="P3650" t="s">
        <v>3140</v>
      </c>
      <c r="Q3650">
        <v>2.9460000000000006</v>
      </c>
      <c r="R3650">
        <v>2</v>
      </c>
      <c r="S3650">
        <v>0.7</v>
      </c>
      <c r="T3650" s="16">
        <v>-2.0621999999999998</v>
      </c>
    </row>
    <row r="3651" spans="1:20" x14ac:dyDescent="0.3">
      <c r="A3651" t="s">
        <v>7247</v>
      </c>
      <c r="B3651" s="1">
        <v>42330</v>
      </c>
      <c r="C3651" s="1">
        <v>42335</v>
      </c>
      <c r="D3651" t="s">
        <v>473</v>
      </c>
      <c r="E3651" t="s">
        <v>4698</v>
      </c>
      <c r="F3651" t="s">
        <v>4699</v>
      </c>
      <c r="G3651" t="s">
        <v>449</v>
      </c>
      <c r="H3651" t="s">
        <v>450</v>
      </c>
      <c r="I3651" t="s">
        <v>757</v>
      </c>
      <c r="J3651" t="s">
        <v>758</v>
      </c>
      <c r="K3651">
        <v>38109</v>
      </c>
      <c r="L3651" t="s">
        <v>453</v>
      </c>
      <c r="M3651" t="s">
        <v>1516</v>
      </c>
      <c r="N3651" t="s">
        <v>469</v>
      </c>
      <c r="O3651" t="s">
        <v>692</v>
      </c>
      <c r="P3651" t="s">
        <v>1517</v>
      </c>
      <c r="Q3651">
        <v>55.104000000000006</v>
      </c>
      <c r="R3651">
        <v>6</v>
      </c>
      <c r="S3651">
        <v>0.2</v>
      </c>
      <c r="T3651" s="16">
        <v>18.597599999999993</v>
      </c>
    </row>
    <row r="3652" spans="1:20" x14ac:dyDescent="0.3">
      <c r="A3652" t="s">
        <v>7248</v>
      </c>
      <c r="B3652" s="1">
        <v>43078</v>
      </c>
      <c r="C3652" s="1">
        <v>43080</v>
      </c>
      <c r="D3652" t="s">
        <v>446</v>
      </c>
      <c r="E3652" t="s">
        <v>2200</v>
      </c>
      <c r="F3652" t="s">
        <v>2201</v>
      </c>
      <c r="G3652" t="s">
        <v>449</v>
      </c>
      <c r="H3652" t="s">
        <v>450</v>
      </c>
      <c r="I3652" t="s">
        <v>1305</v>
      </c>
      <c r="J3652" t="s">
        <v>661</v>
      </c>
      <c r="K3652">
        <v>48234</v>
      </c>
      <c r="L3652" t="s">
        <v>528</v>
      </c>
      <c r="M3652" t="s">
        <v>7249</v>
      </c>
      <c r="N3652" t="s">
        <v>494</v>
      </c>
      <c r="O3652" t="s">
        <v>584</v>
      </c>
      <c r="P3652" t="s">
        <v>7250</v>
      </c>
      <c r="Q3652">
        <v>104.88</v>
      </c>
      <c r="R3652">
        <v>6</v>
      </c>
      <c r="S3652">
        <v>0</v>
      </c>
      <c r="T3652" s="16">
        <v>41.952000000000005</v>
      </c>
    </row>
    <row r="3653" spans="1:20" x14ac:dyDescent="0.3">
      <c r="A3653" t="s">
        <v>7248</v>
      </c>
      <c r="B3653" s="1">
        <v>43078</v>
      </c>
      <c r="C3653" s="1">
        <v>43080</v>
      </c>
      <c r="D3653" t="s">
        <v>446</v>
      </c>
      <c r="E3653" t="s">
        <v>2200</v>
      </c>
      <c r="F3653" t="s">
        <v>2201</v>
      </c>
      <c r="G3653" t="s">
        <v>449</v>
      </c>
      <c r="H3653" t="s">
        <v>450</v>
      </c>
      <c r="I3653" t="s">
        <v>1305</v>
      </c>
      <c r="J3653" t="s">
        <v>661</v>
      </c>
      <c r="K3653">
        <v>48234</v>
      </c>
      <c r="L3653" t="s">
        <v>528</v>
      </c>
      <c r="M3653" t="s">
        <v>4016</v>
      </c>
      <c r="N3653" t="s">
        <v>469</v>
      </c>
      <c r="O3653" t="s">
        <v>491</v>
      </c>
      <c r="P3653" t="s">
        <v>4017</v>
      </c>
      <c r="Q3653">
        <v>34.700000000000003</v>
      </c>
      <c r="R3653">
        <v>5</v>
      </c>
      <c r="S3653">
        <v>0</v>
      </c>
      <c r="T3653" s="16">
        <v>12.492000000000001</v>
      </c>
    </row>
    <row r="3654" spans="1:20" x14ac:dyDescent="0.3">
      <c r="A3654" t="s">
        <v>7248</v>
      </c>
      <c r="B3654" s="1">
        <v>43078</v>
      </c>
      <c r="C3654" s="1">
        <v>43080</v>
      </c>
      <c r="D3654" t="s">
        <v>446</v>
      </c>
      <c r="E3654" t="s">
        <v>2200</v>
      </c>
      <c r="F3654" t="s">
        <v>2201</v>
      </c>
      <c r="G3654" t="s">
        <v>449</v>
      </c>
      <c r="H3654" t="s">
        <v>450</v>
      </c>
      <c r="I3654" t="s">
        <v>1305</v>
      </c>
      <c r="J3654" t="s">
        <v>661</v>
      </c>
      <c r="K3654">
        <v>48234</v>
      </c>
      <c r="L3654" t="s">
        <v>528</v>
      </c>
      <c r="M3654" t="s">
        <v>3045</v>
      </c>
      <c r="N3654" t="s">
        <v>469</v>
      </c>
      <c r="O3654" t="s">
        <v>498</v>
      </c>
      <c r="P3654" t="s">
        <v>3046</v>
      </c>
      <c r="Q3654">
        <v>33.72</v>
      </c>
      <c r="R3654">
        <v>4</v>
      </c>
      <c r="S3654">
        <v>0</v>
      </c>
      <c r="T3654" s="16">
        <v>15.511199999999999</v>
      </c>
    </row>
    <row r="3655" spans="1:20" x14ac:dyDescent="0.3">
      <c r="A3655" t="s">
        <v>7248</v>
      </c>
      <c r="B3655" s="1">
        <v>43078</v>
      </c>
      <c r="C3655" s="1">
        <v>43080</v>
      </c>
      <c r="D3655" t="s">
        <v>446</v>
      </c>
      <c r="E3655" t="s">
        <v>2200</v>
      </c>
      <c r="F3655" t="s">
        <v>2201</v>
      </c>
      <c r="G3655" t="s">
        <v>449</v>
      </c>
      <c r="H3655" t="s">
        <v>450</v>
      </c>
      <c r="I3655" t="s">
        <v>1305</v>
      </c>
      <c r="J3655" t="s">
        <v>661</v>
      </c>
      <c r="K3655">
        <v>48234</v>
      </c>
      <c r="L3655" t="s">
        <v>528</v>
      </c>
      <c r="M3655" t="s">
        <v>3616</v>
      </c>
      <c r="N3655" t="s">
        <v>469</v>
      </c>
      <c r="O3655" t="s">
        <v>513</v>
      </c>
      <c r="P3655" t="s">
        <v>609</v>
      </c>
      <c r="Q3655">
        <v>14.940000000000001</v>
      </c>
      <c r="R3655">
        <v>3</v>
      </c>
      <c r="S3655">
        <v>0</v>
      </c>
      <c r="T3655" s="16">
        <v>7.0218000000000007</v>
      </c>
    </row>
    <row r="3656" spans="1:20" x14ac:dyDescent="0.3">
      <c r="A3656" t="s">
        <v>7251</v>
      </c>
      <c r="B3656" s="1">
        <v>42978</v>
      </c>
      <c r="C3656" s="1">
        <v>42983</v>
      </c>
      <c r="D3656" t="s">
        <v>473</v>
      </c>
      <c r="E3656" t="s">
        <v>2315</v>
      </c>
      <c r="F3656" t="s">
        <v>2316</v>
      </c>
      <c r="G3656" t="s">
        <v>449</v>
      </c>
      <c r="H3656" t="s">
        <v>450</v>
      </c>
      <c r="I3656" t="s">
        <v>1907</v>
      </c>
      <c r="J3656" t="s">
        <v>677</v>
      </c>
      <c r="K3656">
        <v>46226</v>
      </c>
      <c r="L3656" t="s">
        <v>528</v>
      </c>
      <c r="M3656" t="s">
        <v>2582</v>
      </c>
      <c r="N3656" t="s">
        <v>469</v>
      </c>
      <c r="O3656" t="s">
        <v>501</v>
      </c>
      <c r="P3656" t="s">
        <v>2583</v>
      </c>
      <c r="Q3656">
        <v>638.73</v>
      </c>
      <c r="R3656">
        <v>9</v>
      </c>
      <c r="S3656">
        <v>0</v>
      </c>
      <c r="T3656" s="16">
        <v>166.06979999999999</v>
      </c>
    </row>
    <row r="3657" spans="1:20" x14ac:dyDescent="0.3">
      <c r="A3657" t="s">
        <v>7252</v>
      </c>
      <c r="B3657" s="1">
        <v>42849</v>
      </c>
      <c r="C3657" s="1">
        <v>42855</v>
      </c>
      <c r="D3657" t="s">
        <v>473</v>
      </c>
      <c r="E3657" t="s">
        <v>2835</v>
      </c>
      <c r="F3657" t="s">
        <v>2836</v>
      </c>
      <c r="G3657" t="s">
        <v>464</v>
      </c>
      <c r="H3657" t="s">
        <v>450</v>
      </c>
      <c r="I3657" t="s">
        <v>1949</v>
      </c>
      <c r="J3657" t="s">
        <v>477</v>
      </c>
      <c r="K3657">
        <v>32216</v>
      </c>
      <c r="L3657" t="s">
        <v>453</v>
      </c>
      <c r="M3657" t="s">
        <v>4581</v>
      </c>
      <c r="N3657" t="s">
        <v>469</v>
      </c>
      <c r="O3657" t="s">
        <v>482</v>
      </c>
      <c r="P3657" t="s">
        <v>4582</v>
      </c>
      <c r="Q3657">
        <v>113.56800000000001</v>
      </c>
      <c r="R3657">
        <v>2</v>
      </c>
      <c r="S3657">
        <v>0.2</v>
      </c>
      <c r="T3657" s="16">
        <v>-21.294000000000018</v>
      </c>
    </row>
    <row r="3658" spans="1:20" x14ac:dyDescent="0.3">
      <c r="A3658" t="s">
        <v>7253</v>
      </c>
      <c r="B3658" s="1">
        <v>42986</v>
      </c>
      <c r="C3658" s="1">
        <v>42992</v>
      </c>
      <c r="D3658" t="s">
        <v>473</v>
      </c>
      <c r="E3658" t="s">
        <v>5600</v>
      </c>
      <c r="F3658" t="s">
        <v>5601</v>
      </c>
      <c r="G3658" t="s">
        <v>464</v>
      </c>
      <c r="H3658" t="s">
        <v>450</v>
      </c>
      <c r="I3658" t="s">
        <v>1291</v>
      </c>
      <c r="J3658" t="s">
        <v>921</v>
      </c>
      <c r="K3658">
        <v>43017</v>
      </c>
      <c r="L3658" t="s">
        <v>571</v>
      </c>
      <c r="M3658" t="s">
        <v>7254</v>
      </c>
      <c r="N3658" t="s">
        <v>494</v>
      </c>
      <c r="O3658" t="s">
        <v>584</v>
      </c>
      <c r="P3658" t="s">
        <v>7255</v>
      </c>
      <c r="Q3658">
        <v>9.0960000000000001</v>
      </c>
      <c r="R3658">
        <v>1</v>
      </c>
      <c r="S3658">
        <v>0.2</v>
      </c>
      <c r="T3658" s="16">
        <v>1.7054999999999998</v>
      </c>
    </row>
    <row r="3659" spans="1:20" x14ac:dyDescent="0.3">
      <c r="A3659" t="s">
        <v>7256</v>
      </c>
      <c r="B3659" s="1">
        <v>42075</v>
      </c>
      <c r="C3659" s="1">
        <v>42080</v>
      </c>
      <c r="D3659" t="s">
        <v>473</v>
      </c>
      <c r="E3659" t="s">
        <v>4568</v>
      </c>
      <c r="F3659" t="s">
        <v>4569</v>
      </c>
      <c r="G3659" t="s">
        <v>464</v>
      </c>
      <c r="H3659" t="s">
        <v>450</v>
      </c>
      <c r="I3659" t="s">
        <v>7257</v>
      </c>
      <c r="J3659" t="s">
        <v>477</v>
      </c>
      <c r="K3659">
        <v>33317</v>
      </c>
      <c r="L3659" t="s">
        <v>453</v>
      </c>
      <c r="M3659" t="s">
        <v>1012</v>
      </c>
      <c r="N3659" t="s">
        <v>469</v>
      </c>
      <c r="O3659" t="s">
        <v>596</v>
      </c>
      <c r="P3659" t="s">
        <v>1013</v>
      </c>
      <c r="Q3659">
        <v>8.6880000000000006</v>
      </c>
      <c r="R3659">
        <v>3</v>
      </c>
      <c r="S3659">
        <v>0.2</v>
      </c>
      <c r="T3659" s="16">
        <v>2.9322000000000004</v>
      </c>
    </row>
    <row r="3660" spans="1:20" x14ac:dyDescent="0.3">
      <c r="A3660" t="s">
        <v>7256</v>
      </c>
      <c r="B3660" s="1">
        <v>42075</v>
      </c>
      <c r="C3660" s="1">
        <v>42080</v>
      </c>
      <c r="D3660" t="s">
        <v>473</v>
      </c>
      <c r="E3660" t="s">
        <v>4568</v>
      </c>
      <c r="F3660" t="s">
        <v>4569</v>
      </c>
      <c r="G3660" t="s">
        <v>464</v>
      </c>
      <c r="H3660" t="s">
        <v>450</v>
      </c>
      <c r="I3660" t="s">
        <v>7257</v>
      </c>
      <c r="J3660" t="s">
        <v>477</v>
      </c>
      <c r="K3660">
        <v>33317</v>
      </c>
      <c r="L3660" t="s">
        <v>453</v>
      </c>
      <c r="M3660" t="s">
        <v>775</v>
      </c>
      <c r="N3660" t="s">
        <v>455</v>
      </c>
      <c r="O3660" t="s">
        <v>488</v>
      </c>
      <c r="P3660" t="s">
        <v>776</v>
      </c>
      <c r="Q3660">
        <v>30.880000000000003</v>
      </c>
      <c r="R3660">
        <v>4</v>
      </c>
      <c r="S3660">
        <v>0.2</v>
      </c>
      <c r="T3660" s="16">
        <v>3.8599999999999977</v>
      </c>
    </row>
    <row r="3661" spans="1:20" x14ac:dyDescent="0.3">
      <c r="A3661" t="s">
        <v>7256</v>
      </c>
      <c r="B3661" s="1">
        <v>42075</v>
      </c>
      <c r="C3661" s="1">
        <v>42080</v>
      </c>
      <c r="D3661" t="s">
        <v>473</v>
      </c>
      <c r="E3661" t="s">
        <v>4568</v>
      </c>
      <c r="F3661" t="s">
        <v>4569</v>
      </c>
      <c r="G3661" t="s">
        <v>464</v>
      </c>
      <c r="H3661" t="s">
        <v>450</v>
      </c>
      <c r="I3661" t="s">
        <v>7257</v>
      </c>
      <c r="J3661" t="s">
        <v>477</v>
      </c>
      <c r="K3661">
        <v>33317</v>
      </c>
      <c r="L3661" t="s">
        <v>453</v>
      </c>
      <c r="M3661" t="s">
        <v>7258</v>
      </c>
      <c r="N3661" t="s">
        <v>455</v>
      </c>
      <c r="O3661" t="s">
        <v>488</v>
      </c>
      <c r="P3661" t="s">
        <v>7259</v>
      </c>
      <c r="Q3661">
        <v>6.4080000000000004</v>
      </c>
      <c r="R3661">
        <v>3</v>
      </c>
      <c r="S3661">
        <v>0.2</v>
      </c>
      <c r="T3661" s="16">
        <v>1.4418</v>
      </c>
    </row>
    <row r="3662" spans="1:20" x14ac:dyDescent="0.3">
      <c r="A3662" t="s">
        <v>7260</v>
      </c>
      <c r="B3662" s="1">
        <v>42569</v>
      </c>
      <c r="C3662" s="1">
        <v>42574</v>
      </c>
      <c r="D3662" t="s">
        <v>473</v>
      </c>
      <c r="E3662" t="s">
        <v>6775</v>
      </c>
      <c r="F3662" t="s">
        <v>6776</v>
      </c>
      <c r="G3662" t="s">
        <v>464</v>
      </c>
      <c r="H3662" t="s">
        <v>450</v>
      </c>
      <c r="I3662" t="s">
        <v>4374</v>
      </c>
      <c r="J3662" t="s">
        <v>733</v>
      </c>
      <c r="K3662">
        <v>85301</v>
      </c>
      <c r="L3662" t="s">
        <v>467</v>
      </c>
      <c r="M3662" t="s">
        <v>7261</v>
      </c>
      <c r="N3662" t="s">
        <v>469</v>
      </c>
      <c r="O3662" t="s">
        <v>1002</v>
      </c>
      <c r="P3662" t="s">
        <v>7262</v>
      </c>
      <c r="Q3662">
        <v>33.799999999999997</v>
      </c>
      <c r="R3662">
        <v>5</v>
      </c>
      <c r="S3662">
        <v>0.2</v>
      </c>
      <c r="T3662" s="16">
        <v>4.2249999999999979</v>
      </c>
    </row>
    <row r="3663" spans="1:20" x14ac:dyDescent="0.3">
      <c r="A3663" t="s">
        <v>7263</v>
      </c>
      <c r="B3663" s="1">
        <v>42534</v>
      </c>
      <c r="C3663" s="1">
        <v>42536</v>
      </c>
      <c r="D3663" t="s">
        <v>446</v>
      </c>
      <c r="E3663" t="s">
        <v>3228</v>
      </c>
      <c r="F3663" t="s">
        <v>3229</v>
      </c>
      <c r="G3663" t="s">
        <v>525</v>
      </c>
      <c r="H3663" t="s">
        <v>450</v>
      </c>
      <c r="I3663" t="s">
        <v>751</v>
      </c>
      <c r="J3663" t="s">
        <v>661</v>
      </c>
      <c r="K3663">
        <v>49201</v>
      </c>
      <c r="L3663" t="s">
        <v>528</v>
      </c>
      <c r="M3663" t="s">
        <v>7168</v>
      </c>
      <c r="N3663" t="s">
        <v>494</v>
      </c>
      <c r="O3663" t="s">
        <v>495</v>
      </c>
      <c r="P3663" t="s">
        <v>7169</v>
      </c>
      <c r="Q3663">
        <v>377.96999999999997</v>
      </c>
      <c r="R3663">
        <v>3</v>
      </c>
      <c r="S3663">
        <v>0</v>
      </c>
      <c r="T3663" s="16">
        <v>94.492500000000007</v>
      </c>
    </row>
    <row r="3664" spans="1:20" x14ac:dyDescent="0.3">
      <c r="A3664" t="s">
        <v>7264</v>
      </c>
      <c r="B3664" s="1">
        <v>42919</v>
      </c>
      <c r="C3664" s="1">
        <v>42925</v>
      </c>
      <c r="D3664" t="s">
        <v>473</v>
      </c>
      <c r="E3664" t="s">
        <v>1176</v>
      </c>
      <c r="F3664" t="s">
        <v>1177</v>
      </c>
      <c r="G3664" t="s">
        <v>525</v>
      </c>
      <c r="H3664" t="s">
        <v>450</v>
      </c>
      <c r="I3664" t="s">
        <v>1747</v>
      </c>
      <c r="J3664" t="s">
        <v>1671</v>
      </c>
      <c r="K3664">
        <v>2169</v>
      </c>
      <c r="L3664" t="s">
        <v>571</v>
      </c>
      <c r="M3664" t="s">
        <v>4872</v>
      </c>
      <c r="N3664" t="s">
        <v>494</v>
      </c>
      <c r="O3664" t="s">
        <v>584</v>
      </c>
      <c r="P3664" t="s">
        <v>4873</v>
      </c>
      <c r="Q3664">
        <v>258.89999999999998</v>
      </c>
      <c r="R3664">
        <v>10</v>
      </c>
      <c r="S3664">
        <v>0</v>
      </c>
      <c r="T3664" s="16">
        <v>93.203999999999994</v>
      </c>
    </row>
    <row r="3665" spans="1:20" x14ac:dyDescent="0.3">
      <c r="A3665" t="s">
        <v>7264</v>
      </c>
      <c r="B3665" s="1">
        <v>42919</v>
      </c>
      <c r="C3665" s="1">
        <v>42925</v>
      </c>
      <c r="D3665" t="s">
        <v>473</v>
      </c>
      <c r="E3665" t="s">
        <v>1176</v>
      </c>
      <c r="F3665" t="s">
        <v>1177</v>
      </c>
      <c r="G3665" t="s">
        <v>525</v>
      </c>
      <c r="H3665" t="s">
        <v>450</v>
      </c>
      <c r="I3665" t="s">
        <v>1747</v>
      </c>
      <c r="J3665" t="s">
        <v>1671</v>
      </c>
      <c r="K3665">
        <v>2169</v>
      </c>
      <c r="L3665" t="s">
        <v>571</v>
      </c>
      <c r="M3665" t="s">
        <v>1677</v>
      </c>
      <c r="N3665" t="s">
        <v>469</v>
      </c>
      <c r="O3665" t="s">
        <v>513</v>
      </c>
      <c r="P3665" t="s">
        <v>1678</v>
      </c>
      <c r="Q3665">
        <v>24.56</v>
      </c>
      <c r="R3665">
        <v>2</v>
      </c>
      <c r="S3665">
        <v>0</v>
      </c>
      <c r="T3665" s="16">
        <v>11.543199999999999</v>
      </c>
    </row>
    <row r="3666" spans="1:20" x14ac:dyDescent="0.3">
      <c r="A3666" t="s">
        <v>7265</v>
      </c>
      <c r="B3666" s="1">
        <v>41981</v>
      </c>
      <c r="C3666" s="1">
        <v>41986</v>
      </c>
      <c r="D3666" t="s">
        <v>473</v>
      </c>
      <c r="E3666" t="s">
        <v>5994</v>
      </c>
      <c r="F3666" t="s">
        <v>5995</v>
      </c>
      <c r="G3666" t="s">
        <v>449</v>
      </c>
      <c r="H3666" t="s">
        <v>450</v>
      </c>
      <c r="I3666" t="s">
        <v>2404</v>
      </c>
      <c r="J3666" t="s">
        <v>843</v>
      </c>
      <c r="K3666">
        <v>97301</v>
      </c>
      <c r="L3666" t="s">
        <v>467</v>
      </c>
      <c r="M3666" t="s">
        <v>2921</v>
      </c>
      <c r="N3666" t="s">
        <v>469</v>
      </c>
      <c r="O3666" t="s">
        <v>470</v>
      </c>
      <c r="P3666" t="s">
        <v>2922</v>
      </c>
      <c r="Q3666">
        <v>27.888000000000002</v>
      </c>
      <c r="R3666">
        <v>7</v>
      </c>
      <c r="S3666">
        <v>0.2</v>
      </c>
      <c r="T3666" s="16">
        <v>9.0635999999999974</v>
      </c>
    </row>
    <row r="3667" spans="1:20" x14ac:dyDescent="0.3">
      <c r="A3667" t="s">
        <v>7265</v>
      </c>
      <c r="B3667" s="1">
        <v>41981</v>
      </c>
      <c r="C3667" s="1">
        <v>41986</v>
      </c>
      <c r="D3667" t="s">
        <v>473</v>
      </c>
      <c r="E3667" t="s">
        <v>5994</v>
      </c>
      <c r="F3667" t="s">
        <v>5995</v>
      </c>
      <c r="G3667" t="s">
        <v>449</v>
      </c>
      <c r="H3667" t="s">
        <v>450</v>
      </c>
      <c r="I3667" t="s">
        <v>2404</v>
      </c>
      <c r="J3667" t="s">
        <v>843</v>
      </c>
      <c r="K3667">
        <v>97301</v>
      </c>
      <c r="L3667" t="s">
        <v>467</v>
      </c>
      <c r="M3667" t="s">
        <v>2908</v>
      </c>
      <c r="N3667" t="s">
        <v>469</v>
      </c>
      <c r="O3667" t="s">
        <v>498</v>
      </c>
      <c r="P3667" t="s">
        <v>2909</v>
      </c>
      <c r="Q3667">
        <v>6.4560000000000004</v>
      </c>
      <c r="R3667">
        <v>4</v>
      </c>
      <c r="S3667">
        <v>0.7</v>
      </c>
      <c r="T3667" s="16">
        <v>-4.5191999999999979</v>
      </c>
    </row>
    <row r="3668" spans="1:20" x14ac:dyDescent="0.3">
      <c r="A3668" t="s">
        <v>7265</v>
      </c>
      <c r="B3668" s="1">
        <v>41981</v>
      </c>
      <c r="C3668" s="1">
        <v>41986</v>
      </c>
      <c r="D3668" t="s">
        <v>473</v>
      </c>
      <c r="E3668" t="s">
        <v>5994</v>
      </c>
      <c r="F3668" t="s">
        <v>5995</v>
      </c>
      <c r="G3668" t="s">
        <v>449</v>
      </c>
      <c r="H3668" t="s">
        <v>450</v>
      </c>
      <c r="I3668" t="s">
        <v>2404</v>
      </c>
      <c r="J3668" t="s">
        <v>843</v>
      </c>
      <c r="K3668">
        <v>97301</v>
      </c>
      <c r="L3668" t="s">
        <v>467</v>
      </c>
      <c r="M3668" t="s">
        <v>6888</v>
      </c>
      <c r="N3668" t="s">
        <v>494</v>
      </c>
      <c r="O3668" t="s">
        <v>495</v>
      </c>
      <c r="P3668" t="s">
        <v>6889</v>
      </c>
      <c r="Q3668">
        <v>52.679999999999993</v>
      </c>
      <c r="R3668">
        <v>3</v>
      </c>
      <c r="S3668">
        <v>0.2</v>
      </c>
      <c r="T3668" s="16">
        <v>19.754999999999999</v>
      </c>
    </row>
    <row r="3669" spans="1:20" x14ac:dyDescent="0.3">
      <c r="A3669" t="s">
        <v>7265</v>
      </c>
      <c r="B3669" s="1">
        <v>41981</v>
      </c>
      <c r="C3669" s="1">
        <v>41986</v>
      </c>
      <c r="D3669" t="s">
        <v>473</v>
      </c>
      <c r="E3669" t="s">
        <v>5994</v>
      </c>
      <c r="F3669" t="s">
        <v>5995</v>
      </c>
      <c r="G3669" t="s">
        <v>449</v>
      </c>
      <c r="H3669" t="s">
        <v>450</v>
      </c>
      <c r="I3669" t="s">
        <v>2404</v>
      </c>
      <c r="J3669" t="s">
        <v>843</v>
      </c>
      <c r="K3669">
        <v>97301</v>
      </c>
      <c r="L3669" t="s">
        <v>467</v>
      </c>
      <c r="M3669" t="s">
        <v>7266</v>
      </c>
      <c r="N3669" t="s">
        <v>469</v>
      </c>
      <c r="O3669" t="s">
        <v>1002</v>
      </c>
      <c r="P3669" t="s">
        <v>7267</v>
      </c>
      <c r="Q3669">
        <v>13.88</v>
      </c>
      <c r="R3669">
        <v>5</v>
      </c>
      <c r="S3669">
        <v>0.2</v>
      </c>
      <c r="T3669" s="16">
        <v>-2.6025000000000014</v>
      </c>
    </row>
    <row r="3670" spans="1:20" x14ac:dyDescent="0.3">
      <c r="A3670" t="s">
        <v>7265</v>
      </c>
      <c r="B3670" s="1">
        <v>41981</v>
      </c>
      <c r="C3670" s="1">
        <v>41986</v>
      </c>
      <c r="D3670" t="s">
        <v>473</v>
      </c>
      <c r="E3670" t="s">
        <v>5994</v>
      </c>
      <c r="F3670" t="s">
        <v>5995</v>
      </c>
      <c r="G3670" t="s">
        <v>449</v>
      </c>
      <c r="H3670" t="s">
        <v>450</v>
      </c>
      <c r="I3670" t="s">
        <v>2404</v>
      </c>
      <c r="J3670" t="s">
        <v>843</v>
      </c>
      <c r="K3670">
        <v>97301</v>
      </c>
      <c r="L3670" t="s">
        <v>467</v>
      </c>
      <c r="M3670" t="s">
        <v>6328</v>
      </c>
      <c r="N3670" t="s">
        <v>494</v>
      </c>
      <c r="O3670" t="s">
        <v>584</v>
      </c>
      <c r="P3670" t="s">
        <v>6329</v>
      </c>
      <c r="Q3670">
        <v>103.92000000000002</v>
      </c>
      <c r="R3670">
        <v>10</v>
      </c>
      <c r="S3670">
        <v>0.2</v>
      </c>
      <c r="T3670" s="16">
        <v>-18.186000000000014</v>
      </c>
    </row>
    <row r="3671" spans="1:20" x14ac:dyDescent="0.3">
      <c r="A3671" t="s">
        <v>7265</v>
      </c>
      <c r="B3671" s="1">
        <v>41981</v>
      </c>
      <c r="C3671" s="1">
        <v>41986</v>
      </c>
      <c r="D3671" t="s">
        <v>473</v>
      </c>
      <c r="E3671" t="s">
        <v>5994</v>
      </c>
      <c r="F3671" t="s">
        <v>5995</v>
      </c>
      <c r="G3671" t="s">
        <v>449</v>
      </c>
      <c r="H3671" t="s">
        <v>450</v>
      </c>
      <c r="I3671" t="s">
        <v>2404</v>
      </c>
      <c r="J3671" t="s">
        <v>843</v>
      </c>
      <c r="K3671">
        <v>97301</v>
      </c>
      <c r="L3671" t="s">
        <v>467</v>
      </c>
      <c r="M3671" t="s">
        <v>7268</v>
      </c>
      <c r="N3671" t="s">
        <v>469</v>
      </c>
      <c r="O3671" t="s">
        <v>470</v>
      </c>
      <c r="P3671" t="s">
        <v>7269</v>
      </c>
      <c r="Q3671">
        <v>11.52</v>
      </c>
      <c r="R3671">
        <v>5</v>
      </c>
      <c r="S3671">
        <v>0.2</v>
      </c>
      <c r="T3671" s="16">
        <v>3.7439999999999989</v>
      </c>
    </row>
    <row r="3672" spans="1:20" x14ac:dyDescent="0.3">
      <c r="A3672" t="s">
        <v>7265</v>
      </c>
      <c r="B3672" s="1">
        <v>41981</v>
      </c>
      <c r="C3672" s="1">
        <v>41986</v>
      </c>
      <c r="D3672" t="s">
        <v>473</v>
      </c>
      <c r="E3672" t="s">
        <v>5994</v>
      </c>
      <c r="F3672" t="s">
        <v>5995</v>
      </c>
      <c r="G3672" t="s">
        <v>449</v>
      </c>
      <c r="H3672" t="s">
        <v>450</v>
      </c>
      <c r="I3672" t="s">
        <v>2404</v>
      </c>
      <c r="J3672" t="s">
        <v>843</v>
      </c>
      <c r="K3672">
        <v>97301</v>
      </c>
      <c r="L3672" t="s">
        <v>467</v>
      </c>
      <c r="M3672" t="s">
        <v>702</v>
      </c>
      <c r="N3672" t="s">
        <v>469</v>
      </c>
      <c r="O3672" t="s">
        <v>513</v>
      </c>
      <c r="P3672" t="s">
        <v>703</v>
      </c>
      <c r="Q3672">
        <v>10.368000000000002</v>
      </c>
      <c r="R3672">
        <v>2</v>
      </c>
      <c r="S3672">
        <v>0.2</v>
      </c>
      <c r="T3672" s="16">
        <v>3.6288</v>
      </c>
    </row>
    <row r="3673" spans="1:20" x14ac:dyDescent="0.3">
      <c r="A3673" t="s">
        <v>7265</v>
      </c>
      <c r="B3673" s="1">
        <v>41981</v>
      </c>
      <c r="C3673" s="1">
        <v>41986</v>
      </c>
      <c r="D3673" t="s">
        <v>473</v>
      </c>
      <c r="E3673" t="s">
        <v>5994</v>
      </c>
      <c r="F3673" t="s">
        <v>5995</v>
      </c>
      <c r="G3673" t="s">
        <v>449</v>
      </c>
      <c r="H3673" t="s">
        <v>450</v>
      </c>
      <c r="I3673" t="s">
        <v>2404</v>
      </c>
      <c r="J3673" t="s">
        <v>843</v>
      </c>
      <c r="K3673">
        <v>97301</v>
      </c>
      <c r="L3673" t="s">
        <v>467</v>
      </c>
      <c r="M3673" t="s">
        <v>7270</v>
      </c>
      <c r="N3673" t="s">
        <v>469</v>
      </c>
      <c r="O3673" t="s">
        <v>482</v>
      </c>
      <c r="P3673" t="s">
        <v>7271</v>
      </c>
      <c r="Q3673">
        <v>39.072000000000003</v>
      </c>
      <c r="R3673">
        <v>3</v>
      </c>
      <c r="S3673">
        <v>0.2</v>
      </c>
      <c r="T3673" s="16">
        <v>2.9304000000000023</v>
      </c>
    </row>
    <row r="3674" spans="1:20" x14ac:dyDescent="0.3">
      <c r="A3674" t="s">
        <v>7272</v>
      </c>
      <c r="B3674" s="1">
        <v>42468</v>
      </c>
      <c r="C3674" s="1">
        <v>42474</v>
      </c>
      <c r="D3674" t="s">
        <v>473</v>
      </c>
      <c r="E3674" t="s">
        <v>2589</v>
      </c>
      <c r="F3674" t="s">
        <v>2590</v>
      </c>
      <c r="G3674" t="s">
        <v>525</v>
      </c>
      <c r="H3674" t="s">
        <v>450</v>
      </c>
      <c r="I3674" t="s">
        <v>699</v>
      </c>
      <c r="J3674" t="s">
        <v>921</v>
      </c>
      <c r="K3674">
        <v>45373</v>
      </c>
      <c r="L3674" t="s">
        <v>571</v>
      </c>
      <c r="M3674" t="s">
        <v>6678</v>
      </c>
      <c r="N3674" t="s">
        <v>469</v>
      </c>
      <c r="O3674" t="s">
        <v>596</v>
      </c>
      <c r="P3674" t="s">
        <v>6679</v>
      </c>
      <c r="Q3674">
        <v>8.8719999999999999</v>
      </c>
      <c r="R3674">
        <v>1</v>
      </c>
      <c r="S3674">
        <v>0.2</v>
      </c>
      <c r="T3674" s="16">
        <v>3.2161</v>
      </c>
    </row>
    <row r="3675" spans="1:20" x14ac:dyDescent="0.3">
      <c r="A3675" t="s">
        <v>7272</v>
      </c>
      <c r="B3675" s="1">
        <v>42468</v>
      </c>
      <c r="C3675" s="1">
        <v>42474</v>
      </c>
      <c r="D3675" t="s">
        <v>473</v>
      </c>
      <c r="E3675" t="s">
        <v>2589</v>
      </c>
      <c r="F3675" t="s">
        <v>2590</v>
      </c>
      <c r="G3675" t="s">
        <v>525</v>
      </c>
      <c r="H3675" t="s">
        <v>450</v>
      </c>
      <c r="I3675" t="s">
        <v>699</v>
      </c>
      <c r="J3675" t="s">
        <v>921</v>
      </c>
      <c r="K3675">
        <v>45373</v>
      </c>
      <c r="L3675" t="s">
        <v>571</v>
      </c>
      <c r="M3675" t="s">
        <v>4731</v>
      </c>
      <c r="N3675" t="s">
        <v>469</v>
      </c>
      <c r="O3675" t="s">
        <v>498</v>
      </c>
      <c r="P3675" t="s">
        <v>4732</v>
      </c>
      <c r="Q3675">
        <v>121.10400000000003</v>
      </c>
      <c r="R3675">
        <v>6</v>
      </c>
      <c r="S3675">
        <v>0.7</v>
      </c>
      <c r="T3675" s="16">
        <v>-100.91999999999999</v>
      </c>
    </row>
    <row r="3676" spans="1:20" x14ac:dyDescent="0.3">
      <c r="A3676" t="s">
        <v>7273</v>
      </c>
      <c r="B3676" s="1">
        <v>43045</v>
      </c>
      <c r="C3676" s="1">
        <v>43050</v>
      </c>
      <c r="D3676" t="s">
        <v>473</v>
      </c>
      <c r="E3676" t="s">
        <v>5587</v>
      </c>
      <c r="F3676" t="s">
        <v>5588</v>
      </c>
      <c r="G3676" t="s">
        <v>449</v>
      </c>
      <c r="H3676" t="s">
        <v>450</v>
      </c>
      <c r="I3676" t="s">
        <v>569</v>
      </c>
      <c r="J3676" t="s">
        <v>570</v>
      </c>
      <c r="K3676">
        <v>19143</v>
      </c>
      <c r="L3676" t="s">
        <v>571</v>
      </c>
      <c r="M3676" t="s">
        <v>5271</v>
      </c>
      <c r="N3676" t="s">
        <v>455</v>
      </c>
      <c r="O3676" t="s">
        <v>459</v>
      </c>
      <c r="P3676" t="s">
        <v>5272</v>
      </c>
      <c r="Q3676">
        <v>127.372</v>
      </c>
      <c r="R3676">
        <v>2</v>
      </c>
      <c r="S3676">
        <v>0.3</v>
      </c>
      <c r="T3676" s="16">
        <v>-30.933200000000006</v>
      </c>
    </row>
    <row r="3677" spans="1:20" x14ac:dyDescent="0.3">
      <c r="A3677" t="s">
        <v>7273</v>
      </c>
      <c r="B3677" s="1">
        <v>43045</v>
      </c>
      <c r="C3677" s="1">
        <v>43050</v>
      </c>
      <c r="D3677" t="s">
        <v>473</v>
      </c>
      <c r="E3677" t="s">
        <v>5587</v>
      </c>
      <c r="F3677" t="s">
        <v>5588</v>
      </c>
      <c r="G3677" t="s">
        <v>449</v>
      </c>
      <c r="H3677" t="s">
        <v>450</v>
      </c>
      <c r="I3677" t="s">
        <v>569</v>
      </c>
      <c r="J3677" t="s">
        <v>570</v>
      </c>
      <c r="K3677">
        <v>19143</v>
      </c>
      <c r="L3677" t="s">
        <v>571</v>
      </c>
      <c r="M3677" t="s">
        <v>1878</v>
      </c>
      <c r="N3677" t="s">
        <v>469</v>
      </c>
      <c r="O3677" t="s">
        <v>513</v>
      </c>
      <c r="P3677" t="s">
        <v>1879</v>
      </c>
      <c r="Q3677">
        <v>47.952000000000005</v>
      </c>
      <c r="R3677">
        <v>3</v>
      </c>
      <c r="S3677">
        <v>0.2</v>
      </c>
      <c r="T3677" s="16">
        <v>16.183799999999998</v>
      </c>
    </row>
    <row r="3678" spans="1:20" x14ac:dyDescent="0.3">
      <c r="A3678" t="s">
        <v>7274</v>
      </c>
      <c r="B3678" s="1">
        <v>42343</v>
      </c>
      <c r="C3678" s="1">
        <v>42347</v>
      </c>
      <c r="D3678" t="s">
        <v>473</v>
      </c>
      <c r="E3678" t="s">
        <v>5605</v>
      </c>
      <c r="F3678" t="s">
        <v>5606</v>
      </c>
      <c r="G3678" t="s">
        <v>464</v>
      </c>
      <c r="H3678" t="s">
        <v>450</v>
      </c>
      <c r="I3678" t="s">
        <v>1373</v>
      </c>
      <c r="J3678" t="s">
        <v>466</v>
      </c>
      <c r="K3678">
        <v>92105</v>
      </c>
      <c r="L3678" t="s">
        <v>467</v>
      </c>
      <c r="M3678" t="s">
        <v>2938</v>
      </c>
      <c r="N3678" t="s">
        <v>455</v>
      </c>
      <c r="O3678" t="s">
        <v>488</v>
      </c>
      <c r="P3678" t="s">
        <v>2939</v>
      </c>
      <c r="Q3678">
        <v>44.46</v>
      </c>
      <c r="R3678">
        <v>2</v>
      </c>
      <c r="S3678">
        <v>0</v>
      </c>
      <c r="T3678" s="16">
        <v>14.671799999999998</v>
      </c>
    </row>
    <row r="3679" spans="1:20" x14ac:dyDescent="0.3">
      <c r="A3679" t="s">
        <v>7275</v>
      </c>
      <c r="B3679" s="1">
        <v>42194</v>
      </c>
      <c r="C3679" s="1">
        <v>42199</v>
      </c>
      <c r="D3679" t="s">
        <v>473</v>
      </c>
      <c r="E3679" t="s">
        <v>4990</v>
      </c>
      <c r="F3679" t="s">
        <v>4991</v>
      </c>
      <c r="G3679" t="s">
        <v>449</v>
      </c>
      <c r="H3679" t="s">
        <v>450</v>
      </c>
      <c r="I3679" t="s">
        <v>3644</v>
      </c>
      <c r="J3679" t="s">
        <v>3165</v>
      </c>
      <c r="K3679">
        <v>20735</v>
      </c>
      <c r="L3679" t="s">
        <v>571</v>
      </c>
      <c r="M3679" t="s">
        <v>6399</v>
      </c>
      <c r="N3679" t="s">
        <v>469</v>
      </c>
      <c r="O3679" t="s">
        <v>692</v>
      </c>
      <c r="P3679" t="s">
        <v>6400</v>
      </c>
      <c r="Q3679">
        <v>15.8</v>
      </c>
      <c r="R3679">
        <v>4</v>
      </c>
      <c r="S3679">
        <v>0</v>
      </c>
      <c r="T3679" s="16">
        <v>5.0559999999999992</v>
      </c>
    </row>
    <row r="3680" spans="1:20" x14ac:dyDescent="0.3">
      <c r="A3680" t="s">
        <v>7275</v>
      </c>
      <c r="B3680" s="1">
        <v>42194</v>
      </c>
      <c r="C3680" s="1">
        <v>42199</v>
      </c>
      <c r="D3680" t="s">
        <v>473</v>
      </c>
      <c r="E3680" t="s">
        <v>4990</v>
      </c>
      <c r="F3680" t="s">
        <v>4991</v>
      </c>
      <c r="G3680" t="s">
        <v>449</v>
      </c>
      <c r="H3680" t="s">
        <v>450</v>
      </c>
      <c r="I3680" t="s">
        <v>3644</v>
      </c>
      <c r="J3680" t="s">
        <v>3165</v>
      </c>
      <c r="K3680">
        <v>20735</v>
      </c>
      <c r="L3680" t="s">
        <v>571</v>
      </c>
      <c r="M3680" t="s">
        <v>6948</v>
      </c>
      <c r="N3680" t="s">
        <v>494</v>
      </c>
      <c r="O3680" t="s">
        <v>1107</v>
      </c>
      <c r="P3680" t="s">
        <v>6949</v>
      </c>
      <c r="Q3680">
        <v>464.97</v>
      </c>
      <c r="R3680">
        <v>3</v>
      </c>
      <c r="S3680">
        <v>0</v>
      </c>
      <c r="T3680" s="16">
        <v>209.23649999999998</v>
      </c>
    </row>
    <row r="3681" spans="1:20" x14ac:dyDescent="0.3">
      <c r="A3681" t="s">
        <v>7275</v>
      </c>
      <c r="B3681" s="1">
        <v>42194</v>
      </c>
      <c r="C3681" s="1">
        <v>42199</v>
      </c>
      <c r="D3681" t="s">
        <v>473</v>
      </c>
      <c r="E3681" t="s">
        <v>4990</v>
      </c>
      <c r="F3681" t="s">
        <v>4991</v>
      </c>
      <c r="G3681" t="s">
        <v>449</v>
      </c>
      <c r="H3681" t="s">
        <v>450</v>
      </c>
      <c r="I3681" t="s">
        <v>3644</v>
      </c>
      <c r="J3681" t="s">
        <v>3165</v>
      </c>
      <c r="K3681">
        <v>20735</v>
      </c>
      <c r="L3681" t="s">
        <v>571</v>
      </c>
      <c r="M3681" t="s">
        <v>1512</v>
      </c>
      <c r="N3681" t="s">
        <v>455</v>
      </c>
      <c r="O3681" t="s">
        <v>488</v>
      </c>
      <c r="P3681" t="s">
        <v>1513</v>
      </c>
      <c r="Q3681">
        <v>181.96</v>
      </c>
      <c r="R3681">
        <v>2</v>
      </c>
      <c r="S3681">
        <v>0</v>
      </c>
      <c r="T3681" s="16">
        <v>20.015600000000006</v>
      </c>
    </row>
    <row r="3682" spans="1:20" x14ac:dyDescent="0.3">
      <c r="A3682" t="s">
        <v>7275</v>
      </c>
      <c r="B3682" s="1">
        <v>42194</v>
      </c>
      <c r="C3682" s="1">
        <v>42199</v>
      </c>
      <c r="D3682" t="s">
        <v>473</v>
      </c>
      <c r="E3682" t="s">
        <v>4990</v>
      </c>
      <c r="F3682" t="s">
        <v>4991</v>
      </c>
      <c r="G3682" t="s">
        <v>449</v>
      </c>
      <c r="H3682" t="s">
        <v>450</v>
      </c>
      <c r="I3682" t="s">
        <v>3644</v>
      </c>
      <c r="J3682" t="s">
        <v>3165</v>
      </c>
      <c r="K3682">
        <v>20735</v>
      </c>
      <c r="L3682" t="s">
        <v>571</v>
      </c>
      <c r="M3682" t="s">
        <v>7276</v>
      </c>
      <c r="N3682" t="s">
        <v>469</v>
      </c>
      <c r="O3682" t="s">
        <v>470</v>
      </c>
      <c r="P3682" t="s">
        <v>7277</v>
      </c>
      <c r="Q3682">
        <v>12.39</v>
      </c>
      <c r="R3682">
        <v>3</v>
      </c>
      <c r="S3682">
        <v>0</v>
      </c>
      <c r="T3682" s="16">
        <v>5.6993999999999998</v>
      </c>
    </row>
    <row r="3683" spans="1:20" x14ac:dyDescent="0.3">
      <c r="A3683" t="s">
        <v>7275</v>
      </c>
      <c r="B3683" s="1">
        <v>42194</v>
      </c>
      <c r="C3683" s="1">
        <v>42199</v>
      </c>
      <c r="D3683" t="s">
        <v>473</v>
      </c>
      <c r="E3683" t="s">
        <v>4990</v>
      </c>
      <c r="F3683" t="s">
        <v>4991</v>
      </c>
      <c r="G3683" t="s">
        <v>449</v>
      </c>
      <c r="H3683" t="s">
        <v>450</v>
      </c>
      <c r="I3683" t="s">
        <v>3644</v>
      </c>
      <c r="J3683" t="s">
        <v>3165</v>
      </c>
      <c r="K3683">
        <v>20735</v>
      </c>
      <c r="L3683" t="s">
        <v>571</v>
      </c>
      <c r="M3683" t="s">
        <v>3974</v>
      </c>
      <c r="N3683" t="s">
        <v>469</v>
      </c>
      <c r="O3683" t="s">
        <v>498</v>
      </c>
      <c r="P3683" t="s">
        <v>3975</v>
      </c>
      <c r="Q3683">
        <v>84.09</v>
      </c>
      <c r="R3683">
        <v>3</v>
      </c>
      <c r="S3683">
        <v>0</v>
      </c>
      <c r="T3683" s="16">
        <v>42.045000000000002</v>
      </c>
    </row>
    <row r="3684" spans="1:20" x14ac:dyDescent="0.3">
      <c r="A3684" t="s">
        <v>7275</v>
      </c>
      <c r="B3684" s="1">
        <v>42194</v>
      </c>
      <c r="C3684" s="1">
        <v>42199</v>
      </c>
      <c r="D3684" t="s">
        <v>473</v>
      </c>
      <c r="E3684" t="s">
        <v>4990</v>
      </c>
      <c r="F3684" t="s">
        <v>4991</v>
      </c>
      <c r="G3684" t="s">
        <v>449</v>
      </c>
      <c r="H3684" t="s">
        <v>450</v>
      </c>
      <c r="I3684" t="s">
        <v>3644</v>
      </c>
      <c r="J3684" t="s">
        <v>3165</v>
      </c>
      <c r="K3684">
        <v>20735</v>
      </c>
      <c r="L3684" t="s">
        <v>571</v>
      </c>
      <c r="M3684" t="s">
        <v>7278</v>
      </c>
      <c r="N3684" t="s">
        <v>469</v>
      </c>
      <c r="O3684" t="s">
        <v>491</v>
      </c>
      <c r="P3684" t="s">
        <v>7279</v>
      </c>
      <c r="Q3684">
        <v>79.36</v>
      </c>
      <c r="R3684">
        <v>4</v>
      </c>
      <c r="S3684">
        <v>0</v>
      </c>
      <c r="T3684" s="16">
        <v>32.537600000000005</v>
      </c>
    </row>
    <row r="3685" spans="1:20" x14ac:dyDescent="0.3">
      <c r="A3685" t="s">
        <v>7275</v>
      </c>
      <c r="B3685" s="1">
        <v>42194</v>
      </c>
      <c r="C3685" s="1">
        <v>42199</v>
      </c>
      <c r="D3685" t="s">
        <v>473</v>
      </c>
      <c r="E3685" t="s">
        <v>4990</v>
      </c>
      <c r="F3685" t="s">
        <v>4991</v>
      </c>
      <c r="G3685" t="s">
        <v>449</v>
      </c>
      <c r="H3685" t="s">
        <v>450</v>
      </c>
      <c r="I3685" t="s">
        <v>3644</v>
      </c>
      <c r="J3685" t="s">
        <v>3165</v>
      </c>
      <c r="K3685">
        <v>20735</v>
      </c>
      <c r="L3685" t="s">
        <v>571</v>
      </c>
      <c r="M3685" t="s">
        <v>3652</v>
      </c>
      <c r="N3685" t="s">
        <v>469</v>
      </c>
      <c r="O3685" t="s">
        <v>498</v>
      </c>
      <c r="P3685" t="s">
        <v>3653</v>
      </c>
      <c r="Q3685">
        <v>153.35999999999999</v>
      </c>
      <c r="R3685">
        <v>9</v>
      </c>
      <c r="S3685">
        <v>0</v>
      </c>
      <c r="T3685" s="16">
        <v>70.545599999999979</v>
      </c>
    </row>
    <row r="3686" spans="1:20" x14ac:dyDescent="0.3">
      <c r="A3686" t="s">
        <v>7275</v>
      </c>
      <c r="B3686" s="1">
        <v>42194</v>
      </c>
      <c r="C3686" s="1">
        <v>42199</v>
      </c>
      <c r="D3686" t="s">
        <v>473</v>
      </c>
      <c r="E3686" t="s">
        <v>4990</v>
      </c>
      <c r="F3686" t="s">
        <v>4991</v>
      </c>
      <c r="G3686" t="s">
        <v>449</v>
      </c>
      <c r="H3686" t="s">
        <v>450</v>
      </c>
      <c r="I3686" t="s">
        <v>3644</v>
      </c>
      <c r="J3686" t="s">
        <v>3165</v>
      </c>
      <c r="K3686">
        <v>20735</v>
      </c>
      <c r="L3686" t="s">
        <v>571</v>
      </c>
      <c r="M3686" t="s">
        <v>581</v>
      </c>
      <c r="N3686" t="s">
        <v>469</v>
      </c>
      <c r="O3686" t="s">
        <v>498</v>
      </c>
      <c r="P3686" t="s">
        <v>582</v>
      </c>
      <c r="Q3686">
        <v>43.68</v>
      </c>
      <c r="R3686">
        <v>6</v>
      </c>
      <c r="S3686">
        <v>0</v>
      </c>
      <c r="T3686" s="16">
        <v>21.403200000000002</v>
      </c>
    </row>
    <row r="3687" spans="1:20" x14ac:dyDescent="0.3">
      <c r="A3687" t="s">
        <v>7275</v>
      </c>
      <c r="B3687" s="1">
        <v>42194</v>
      </c>
      <c r="C3687" s="1">
        <v>42199</v>
      </c>
      <c r="D3687" t="s">
        <v>473</v>
      </c>
      <c r="E3687" t="s">
        <v>4990</v>
      </c>
      <c r="F3687" t="s">
        <v>4991</v>
      </c>
      <c r="G3687" t="s">
        <v>449</v>
      </c>
      <c r="H3687" t="s">
        <v>450</v>
      </c>
      <c r="I3687" t="s">
        <v>3644</v>
      </c>
      <c r="J3687" t="s">
        <v>3165</v>
      </c>
      <c r="K3687">
        <v>20735</v>
      </c>
      <c r="L3687" t="s">
        <v>571</v>
      </c>
      <c r="M3687" t="s">
        <v>3446</v>
      </c>
      <c r="N3687" t="s">
        <v>469</v>
      </c>
      <c r="O3687" t="s">
        <v>482</v>
      </c>
      <c r="P3687" t="s">
        <v>3447</v>
      </c>
      <c r="Q3687">
        <v>98.21</v>
      </c>
      <c r="R3687">
        <v>7</v>
      </c>
      <c r="S3687">
        <v>0</v>
      </c>
      <c r="T3687" s="16">
        <v>28.480899999999984</v>
      </c>
    </row>
    <row r="3688" spans="1:20" x14ac:dyDescent="0.3">
      <c r="A3688" t="s">
        <v>7280</v>
      </c>
      <c r="B3688" s="1">
        <v>42717</v>
      </c>
      <c r="C3688" s="1">
        <v>42723</v>
      </c>
      <c r="D3688" t="s">
        <v>473</v>
      </c>
      <c r="E3688" t="s">
        <v>2238</v>
      </c>
      <c r="F3688" t="s">
        <v>2239</v>
      </c>
      <c r="G3688" t="s">
        <v>449</v>
      </c>
      <c r="H3688" t="s">
        <v>450</v>
      </c>
      <c r="I3688" t="s">
        <v>3285</v>
      </c>
      <c r="J3688" t="s">
        <v>466</v>
      </c>
      <c r="K3688">
        <v>92503</v>
      </c>
      <c r="L3688" t="s">
        <v>467</v>
      </c>
      <c r="M3688" t="s">
        <v>1794</v>
      </c>
      <c r="N3688" t="s">
        <v>469</v>
      </c>
      <c r="O3688" t="s">
        <v>491</v>
      </c>
      <c r="P3688" t="s">
        <v>1795</v>
      </c>
      <c r="Q3688">
        <v>9.84</v>
      </c>
      <c r="R3688">
        <v>3</v>
      </c>
      <c r="S3688">
        <v>0</v>
      </c>
      <c r="T3688" s="16">
        <v>3.2471999999999994</v>
      </c>
    </row>
    <row r="3689" spans="1:20" x14ac:dyDescent="0.3">
      <c r="A3689" t="s">
        <v>7281</v>
      </c>
      <c r="B3689" s="1">
        <v>42510</v>
      </c>
      <c r="C3689" s="1">
        <v>42514</v>
      </c>
      <c r="D3689" t="s">
        <v>473</v>
      </c>
      <c r="E3689" t="s">
        <v>2200</v>
      </c>
      <c r="F3689" t="s">
        <v>2201</v>
      </c>
      <c r="G3689" t="s">
        <v>449</v>
      </c>
      <c r="H3689" t="s">
        <v>450</v>
      </c>
      <c r="I3689" t="s">
        <v>7282</v>
      </c>
      <c r="J3689" t="s">
        <v>477</v>
      </c>
      <c r="K3689">
        <v>34952</v>
      </c>
      <c r="L3689" t="s">
        <v>453</v>
      </c>
      <c r="M3689" t="s">
        <v>1644</v>
      </c>
      <c r="N3689" t="s">
        <v>469</v>
      </c>
      <c r="O3689" t="s">
        <v>498</v>
      </c>
      <c r="P3689" t="s">
        <v>1645</v>
      </c>
      <c r="Q3689">
        <v>2.6940000000000004</v>
      </c>
      <c r="R3689">
        <v>2</v>
      </c>
      <c r="S3689">
        <v>0.7</v>
      </c>
      <c r="T3689" s="16">
        <v>-2.2450000000000001</v>
      </c>
    </row>
    <row r="3690" spans="1:20" x14ac:dyDescent="0.3">
      <c r="A3690" t="s">
        <v>7283</v>
      </c>
      <c r="B3690" s="1">
        <v>42888</v>
      </c>
      <c r="C3690" s="1">
        <v>42891</v>
      </c>
      <c r="D3690" t="s">
        <v>446</v>
      </c>
      <c r="E3690" t="s">
        <v>1777</v>
      </c>
      <c r="F3690" t="s">
        <v>1778</v>
      </c>
      <c r="G3690" t="s">
        <v>449</v>
      </c>
      <c r="H3690" t="s">
        <v>450</v>
      </c>
      <c r="I3690" t="s">
        <v>2251</v>
      </c>
      <c r="J3690" t="s">
        <v>733</v>
      </c>
      <c r="K3690">
        <v>85204</v>
      </c>
      <c r="L3690" t="s">
        <v>467</v>
      </c>
      <c r="M3690" t="s">
        <v>1338</v>
      </c>
      <c r="N3690" t="s">
        <v>469</v>
      </c>
      <c r="O3690" t="s">
        <v>513</v>
      </c>
      <c r="P3690" t="s">
        <v>1339</v>
      </c>
      <c r="Q3690">
        <v>25.344000000000001</v>
      </c>
      <c r="R3690">
        <v>6</v>
      </c>
      <c r="S3690">
        <v>0.2</v>
      </c>
      <c r="T3690" s="16">
        <v>7.92</v>
      </c>
    </row>
    <row r="3691" spans="1:20" x14ac:dyDescent="0.3">
      <c r="A3691" t="s">
        <v>7283</v>
      </c>
      <c r="B3691" s="1">
        <v>42888</v>
      </c>
      <c r="C3691" s="1">
        <v>42891</v>
      </c>
      <c r="D3691" t="s">
        <v>446</v>
      </c>
      <c r="E3691" t="s">
        <v>1777</v>
      </c>
      <c r="F3691" t="s">
        <v>1778</v>
      </c>
      <c r="G3691" t="s">
        <v>449</v>
      </c>
      <c r="H3691" t="s">
        <v>450</v>
      </c>
      <c r="I3691" t="s">
        <v>2251</v>
      </c>
      <c r="J3691" t="s">
        <v>733</v>
      </c>
      <c r="K3691">
        <v>85204</v>
      </c>
      <c r="L3691" t="s">
        <v>467</v>
      </c>
      <c r="M3691" t="s">
        <v>2764</v>
      </c>
      <c r="N3691" t="s">
        <v>469</v>
      </c>
      <c r="O3691" t="s">
        <v>596</v>
      </c>
      <c r="P3691" t="s">
        <v>2765</v>
      </c>
      <c r="Q3691">
        <v>43.92</v>
      </c>
      <c r="R3691">
        <v>5</v>
      </c>
      <c r="S3691">
        <v>0.2</v>
      </c>
      <c r="T3691" s="16">
        <v>15.921000000000003</v>
      </c>
    </row>
    <row r="3692" spans="1:20" x14ac:dyDescent="0.3">
      <c r="A3692" t="s">
        <v>7284</v>
      </c>
      <c r="B3692" s="1">
        <v>42307</v>
      </c>
      <c r="C3692" s="1">
        <v>42310</v>
      </c>
      <c r="D3692" t="s">
        <v>446</v>
      </c>
      <c r="E3692" t="s">
        <v>1597</v>
      </c>
      <c r="F3692" t="s">
        <v>1598</v>
      </c>
      <c r="G3692" t="s">
        <v>464</v>
      </c>
      <c r="H3692" t="s">
        <v>450</v>
      </c>
      <c r="I3692" t="s">
        <v>1232</v>
      </c>
      <c r="J3692" t="s">
        <v>880</v>
      </c>
      <c r="K3692">
        <v>80219</v>
      </c>
      <c r="L3692" t="s">
        <v>467</v>
      </c>
      <c r="M3692" t="s">
        <v>5813</v>
      </c>
      <c r="N3692" t="s">
        <v>494</v>
      </c>
      <c r="O3692" t="s">
        <v>1107</v>
      </c>
      <c r="P3692" t="s">
        <v>5814</v>
      </c>
      <c r="Q3692">
        <v>59.994000000000007</v>
      </c>
      <c r="R3692">
        <v>2</v>
      </c>
      <c r="S3692">
        <v>0.7</v>
      </c>
      <c r="T3692" s="16">
        <v>-45.995400000000004</v>
      </c>
    </row>
    <row r="3693" spans="1:20" x14ac:dyDescent="0.3">
      <c r="A3693" t="s">
        <v>7284</v>
      </c>
      <c r="B3693" s="1">
        <v>42307</v>
      </c>
      <c r="C3693" s="1">
        <v>42310</v>
      </c>
      <c r="D3693" t="s">
        <v>446</v>
      </c>
      <c r="E3693" t="s">
        <v>1597</v>
      </c>
      <c r="F3693" t="s">
        <v>1598</v>
      </c>
      <c r="G3693" t="s">
        <v>464</v>
      </c>
      <c r="H3693" t="s">
        <v>450</v>
      </c>
      <c r="I3693" t="s">
        <v>1232</v>
      </c>
      <c r="J3693" t="s">
        <v>880</v>
      </c>
      <c r="K3693">
        <v>80219</v>
      </c>
      <c r="L3693" t="s">
        <v>467</v>
      </c>
      <c r="M3693" t="s">
        <v>7285</v>
      </c>
      <c r="N3693" t="s">
        <v>494</v>
      </c>
      <c r="O3693" t="s">
        <v>1642</v>
      </c>
      <c r="P3693" t="s">
        <v>7286</v>
      </c>
      <c r="Q3693">
        <v>439.99200000000002</v>
      </c>
      <c r="R3693">
        <v>1</v>
      </c>
      <c r="S3693">
        <v>0.2</v>
      </c>
      <c r="T3693" s="16">
        <v>164.99700000000001</v>
      </c>
    </row>
    <row r="3694" spans="1:20" x14ac:dyDescent="0.3">
      <c r="A3694" t="s">
        <v>7284</v>
      </c>
      <c r="B3694" s="1">
        <v>42307</v>
      </c>
      <c r="C3694" s="1">
        <v>42310</v>
      </c>
      <c r="D3694" t="s">
        <v>446</v>
      </c>
      <c r="E3694" t="s">
        <v>1597</v>
      </c>
      <c r="F3694" t="s">
        <v>1598</v>
      </c>
      <c r="G3694" t="s">
        <v>464</v>
      </c>
      <c r="H3694" t="s">
        <v>450</v>
      </c>
      <c r="I3694" t="s">
        <v>1232</v>
      </c>
      <c r="J3694" t="s">
        <v>880</v>
      </c>
      <c r="K3694">
        <v>80219</v>
      </c>
      <c r="L3694" t="s">
        <v>467</v>
      </c>
      <c r="M3694" t="s">
        <v>3247</v>
      </c>
      <c r="N3694" t="s">
        <v>494</v>
      </c>
      <c r="O3694" t="s">
        <v>495</v>
      </c>
      <c r="P3694" t="s">
        <v>3248</v>
      </c>
      <c r="Q3694">
        <v>87.96</v>
      </c>
      <c r="R3694">
        <v>5</v>
      </c>
      <c r="S3694">
        <v>0.2</v>
      </c>
      <c r="T3694" s="16">
        <v>30.785999999999998</v>
      </c>
    </row>
    <row r="3695" spans="1:20" x14ac:dyDescent="0.3">
      <c r="A3695" t="s">
        <v>7284</v>
      </c>
      <c r="B3695" s="1">
        <v>42307</v>
      </c>
      <c r="C3695" s="1">
        <v>42310</v>
      </c>
      <c r="D3695" t="s">
        <v>446</v>
      </c>
      <c r="E3695" t="s">
        <v>1597</v>
      </c>
      <c r="F3695" t="s">
        <v>1598</v>
      </c>
      <c r="G3695" t="s">
        <v>464</v>
      </c>
      <c r="H3695" t="s">
        <v>450</v>
      </c>
      <c r="I3695" t="s">
        <v>1232</v>
      </c>
      <c r="J3695" t="s">
        <v>880</v>
      </c>
      <c r="K3695">
        <v>80219</v>
      </c>
      <c r="L3695" t="s">
        <v>467</v>
      </c>
      <c r="M3695" t="s">
        <v>7287</v>
      </c>
      <c r="N3695" t="s">
        <v>455</v>
      </c>
      <c r="O3695" t="s">
        <v>488</v>
      </c>
      <c r="P3695" t="s">
        <v>7288</v>
      </c>
      <c r="Q3695">
        <v>15.488</v>
      </c>
      <c r="R3695">
        <v>4</v>
      </c>
      <c r="S3695">
        <v>0.2</v>
      </c>
      <c r="T3695" s="16">
        <v>3.6783999999999999</v>
      </c>
    </row>
    <row r="3696" spans="1:20" x14ac:dyDescent="0.3">
      <c r="A3696" t="s">
        <v>7289</v>
      </c>
      <c r="B3696" s="1">
        <v>42658</v>
      </c>
      <c r="C3696" s="1">
        <v>42663</v>
      </c>
      <c r="D3696" t="s">
        <v>473</v>
      </c>
      <c r="E3696" t="s">
        <v>4033</v>
      </c>
      <c r="F3696" t="s">
        <v>4034</v>
      </c>
      <c r="G3696" t="s">
        <v>464</v>
      </c>
      <c r="H3696" t="s">
        <v>450</v>
      </c>
      <c r="I3696" t="s">
        <v>741</v>
      </c>
      <c r="J3696" t="s">
        <v>742</v>
      </c>
      <c r="K3696">
        <v>22153</v>
      </c>
      <c r="L3696" t="s">
        <v>453</v>
      </c>
      <c r="M3696" t="s">
        <v>5233</v>
      </c>
      <c r="N3696" t="s">
        <v>469</v>
      </c>
      <c r="O3696" t="s">
        <v>498</v>
      </c>
      <c r="P3696" t="s">
        <v>5234</v>
      </c>
      <c r="Q3696">
        <v>232.96</v>
      </c>
      <c r="R3696">
        <v>7</v>
      </c>
      <c r="S3696">
        <v>0</v>
      </c>
      <c r="T3696" s="16">
        <v>116.48</v>
      </c>
    </row>
    <row r="3697" spans="1:20" x14ac:dyDescent="0.3">
      <c r="A3697" t="s">
        <v>7289</v>
      </c>
      <c r="B3697" s="1">
        <v>42658</v>
      </c>
      <c r="C3697" s="1">
        <v>42663</v>
      </c>
      <c r="D3697" t="s">
        <v>473</v>
      </c>
      <c r="E3697" t="s">
        <v>4033</v>
      </c>
      <c r="F3697" t="s">
        <v>4034</v>
      </c>
      <c r="G3697" t="s">
        <v>464</v>
      </c>
      <c r="H3697" t="s">
        <v>450</v>
      </c>
      <c r="I3697" t="s">
        <v>741</v>
      </c>
      <c r="J3697" t="s">
        <v>742</v>
      </c>
      <c r="K3697">
        <v>22153</v>
      </c>
      <c r="L3697" t="s">
        <v>453</v>
      </c>
      <c r="M3697" t="s">
        <v>6678</v>
      </c>
      <c r="N3697" t="s">
        <v>469</v>
      </c>
      <c r="O3697" t="s">
        <v>596</v>
      </c>
      <c r="P3697" t="s">
        <v>6679</v>
      </c>
      <c r="Q3697">
        <v>66.539999999999992</v>
      </c>
      <c r="R3697">
        <v>6</v>
      </c>
      <c r="S3697">
        <v>0</v>
      </c>
      <c r="T3697" s="16">
        <v>32.604599999999998</v>
      </c>
    </row>
    <row r="3698" spans="1:20" x14ac:dyDescent="0.3">
      <c r="A3698" t="s">
        <v>7289</v>
      </c>
      <c r="B3698" s="1">
        <v>42658</v>
      </c>
      <c r="C3698" s="1">
        <v>42663</v>
      </c>
      <c r="D3698" t="s">
        <v>473</v>
      </c>
      <c r="E3698" t="s">
        <v>4033</v>
      </c>
      <c r="F3698" t="s">
        <v>4034</v>
      </c>
      <c r="G3698" t="s">
        <v>464</v>
      </c>
      <c r="H3698" t="s">
        <v>450</v>
      </c>
      <c r="I3698" t="s">
        <v>741</v>
      </c>
      <c r="J3698" t="s">
        <v>742</v>
      </c>
      <c r="K3698">
        <v>22153</v>
      </c>
      <c r="L3698" t="s">
        <v>453</v>
      </c>
      <c r="M3698" t="s">
        <v>1758</v>
      </c>
      <c r="N3698" t="s">
        <v>469</v>
      </c>
      <c r="O3698" t="s">
        <v>501</v>
      </c>
      <c r="P3698" t="s">
        <v>1759</v>
      </c>
      <c r="Q3698">
        <v>43.26</v>
      </c>
      <c r="R3698">
        <v>3</v>
      </c>
      <c r="S3698">
        <v>0</v>
      </c>
      <c r="T3698" s="16">
        <v>14.275799999999998</v>
      </c>
    </row>
    <row r="3699" spans="1:20" x14ac:dyDescent="0.3">
      <c r="A3699" t="s">
        <v>7290</v>
      </c>
      <c r="B3699" s="1">
        <v>42327</v>
      </c>
      <c r="C3699" s="1">
        <v>42329</v>
      </c>
      <c r="D3699" t="s">
        <v>446</v>
      </c>
      <c r="E3699" t="s">
        <v>6688</v>
      </c>
      <c r="F3699" t="s">
        <v>6689</v>
      </c>
      <c r="G3699" t="s">
        <v>525</v>
      </c>
      <c r="H3699" t="s">
        <v>450</v>
      </c>
      <c r="I3699" t="s">
        <v>518</v>
      </c>
      <c r="J3699" t="s">
        <v>519</v>
      </c>
      <c r="K3699">
        <v>98115</v>
      </c>
      <c r="L3699" t="s">
        <v>467</v>
      </c>
      <c r="M3699" t="s">
        <v>6576</v>
      </c>
      <c r="N3699" t="s">
        <v>455</v>
      </c>
      <c r="O3699" t="s">
        <v>488</v>
      </c>
      <c r="P3699" t="s">
        <v>6577</v>
      </c>
      <c r="Q3699">
        <v>141.96</v>
      </c>
      <c r="R3699">
        <v>2</v>
      </c>
      <c r="S3699">
        <v>0</v>
      </c>
      <c r="T3699" s="16">
        <v>22.7136</v>
      </c>
    </row>
    <row r="3700" spans="1:20" x14ac:dyDescent="0.3">
      <c r="A3700" t="s">
        <v>7291</v>
      </c>
      <c r="B3700" s="1">
        <v>41895</v>
      </c>
      <c r="C3700" s="1">
        <v>41899</v>
      </c>
      <c r="D3700" t="s">
        <v>473</v>
      </c>
      <c r="E3700" t="s">
        <v>649</v>
      </c>
      <c r="F3700" t="s">
        <v>650</v>
      </c>
      <c r="G3700" t="s">
        <v>464</v>
      </c>
      <c r="H3700" t="s">
        <v>450</v>
      </c>
      <c r="I3700" t="s">
        <v>4507</v>
      </c>
      <c r="J3700" t="s">
        <v>733</v>
      </c>
      <c r="K3700">
        <v>85281</v>
      </c>
      <c r="L3700" t="s">
        <v>467</v>
      </c>
      <c r="M3700" t="s">
        <v>7292</v>
      </c>
      <c r="N3700" t="s">
        <v>469</v>
      </c>
      <c r="O3700" t="s">
        <v>482</v>
      </c>
      <c r="P3700" t="s">
        <v>7293</v>
      </c>
      <c r="Q3700">
        <v>79.400000000000006</v>
      </c>
      <c r="R3700">
        <v>5</v>
      </c>
      <c r="S3700">
        <v>0.2</v>
      </c>
      <c r="T3700" s="16">
        <v>5.9550000000000054</v>
      </c>
    </row>
    <row r="3701" spans="1:20" x14ac:dyDescent="0.3">
      <c r="A3701" t="s">
        <v>7294</v>
      </c>
      <c r="B3701" s="1">
        <v>43052</v>
      </c>
      <c r="C3701" s="1">
        <v>43057</v>
      </c>
      <c r="D3701" t="s">
        <v>446</v>
      </c>
      <c r="E3701" t="s">
        <v>954</v>
      </c>
      <c r="F3701" t="s">
        <v>955</v>
      </c>
      <c r="G3701" t="s">
        <v>525</v>
      </c>
      <c r="H3701" t="s">
        <v>450</v>
      </c>
      <c r="I3701" t="s">
        <v>3620</v>
      </c>
      <c r="J3701" t="s">
        <v>690</v>
      </c>
      <c r="K3701">
        <v>10701</v>
      </c>
      <c r="L3701" t="s">
        <v>571</v>
      </c>
      <c r="M3701" t="s">
        <v>1902</v>
      </c>
      <c r="N3701" t="s">
        <v>494</v>
      </c>
      <c r="O3701" t="s">
        <v>584</v>
      </c>
      <c r="P3701" t="s">
        <v>1903</v>
      </c>
      <c r="Q3701">
        <v>163.96</v>
      </c>
      <c r="R3701">
        <v>4</v>
      </c>
      <c r="S3701">
        <v>0</v>
      </c>
      <c r="T3701" s="16">
        <v>70.502800000000008</v>
      </c>
    </row>
    <row r="3702" spans="1:20" x14ac:dyDescent="0.3">
      <c r="A3702" t="s">
        <v>7295</v>
      </c>
      <c r="B3702" s="1">
        <v>43093</v>
      </c>
      <c r="C3702" s="1">
        <v>43098</v>
      </c>
      <c r="D3702" t="s">
        <v>473</v>
      </c>
      <c r="E3702" t="s">
        <v>5240</v>
      </c>
      <c r="F3702" t="s">
        <v>5241</v>
      </c>
      <c r="G3702" t="s">
        <v>464</v>
      </c>
      <c r="H3702" t="s">
        <v>450</v>
      </c>
      <c r="I3702" t="s">
        <v>812</v>
      </c>
      <c r="J3702" t="s">
        <v>690</v>
      </c>
      <c r="K3702">
        <v>14609</v>
      </c>
      <c r="L3702" t="s">
        <v>571</v>
      </c>
      <c r="M3702" t="s">
        <v>3442</v>
      </c>
      <c r="N3702" t="s">
        <v>455</v>
      </c>
      <c r="O3702" t="s">
        <v>488</v>
      </c>
      <c r="P3702" t="s">
        <v>3443</v>
      </c>
      <c r="Q3702">
        <v>37.93</v>
      </c>
      <c r="R3702">
        <v>1</v>
      </c>
      <c r="S3702">
        <v>0</v>
      </c>
      <c r="T3702" s="16">
        <v>6.8273999999999972</v>
      </c>
    </row>
    <row r="3703" spans="1:20" x14ac:dyDescent="0.3">
      <c r="A3703" t="s">
        <v>7296</v>
      </c>
      <c r="B3703" s="1">
        <v>42378</v>
      </c>
      <c r="C3703" s="1">
        <v>42382</v>
      </c>
      <c r="D3703" t="s">
        <v>446</v>
      </c>
      <c r="E3703" t="s">
        <v>7297</v>
      </c>
      <c r="F3703" t="s">
        <v>7298</v>
      </c>
      <c r="G3703" t="s">
        <v>464</v>
      </c>
      <c r="H3703" t="s">
        <v>450</v>
      </c>
      <c r="I3703" t="s">
        <v>3265</v>
      </c>
      <c r="J3703" t="s">
        <v>921</v>
      </c>
      <c r="K3703">
        <v>43615</v>
      </c>
      <c r="L3703" t="s">
        <v>571</v>
      </c>
      <c r="M3703" t="s">
        <v>6590</v>
      </c>
      <c r="N3703" t="s">
        <v>455</v>
      </c>
      <c r="O3703" t="s">
        <v>488</v>
      </c>
      <c r="P3703" t="s">
        <v>6591</v>
      </c>
      <c r="Q3703">
        <v>15.168000000000001</v>
      </c>
      <c r="R3703">
        <v>2</v>
      </c>
      <c r="S3703">
        <v>0.2</v>
      </c>
      <c r="T3703" s="16">
        <v>3.7920000000000011</v>
      </c>
    </row>
    <row r="3704" spans="1:20" x14ac:dyDescent="0.3">
      <c r="A3704" t="s">
        <v>7299</v>
      </c>
      <c r="B3704" s="1">
        <v>42168</v>
      </c>
      <c r="C3704" s="1">
        <v>42174</v>
      </c>
      <c r="D3704" t="s">
        <v>473</v>
      </c>
      <c r="E3704" t="s">
        <v>7036</v>
      </c>
      <c r="F3704" t="s">
        <v>7037</v>
      </c>
      <c r="G3704" t="s">
        <v>464</v>
      </c>
      <c r="H3704" t="s">
        <v>450</v>
      </c>
      <c r="I3704" t="s">
        <v>780</v>
      </c>
      <c r="J3704" t="s">
        <v>781</v>
      </c>
      <c r="K3704">
        <v>35601</v>
      </c>
      <c r="L3704" t="s">
        <v>453</v>
      </c>
      <c r="M3704" t="s">
        <v>7239</v>
      </c>
      <c r="N3704" t="s">
        <v>469</v>
      </c>
      <c r="O3704" t="s">
        <v>491</v>
      </c>
      <c r="P3704" t="s">
        <v>7240</v>
      </c>
      <c r="Q3704">
        <v>24.78</v>
      </c>
      <c r="R3704">
        <v>6</v>
      </c>
      <c r="S3704">
        <v>0</v>
      </c>
      <c r="T3704" s="16">
        <v>6.9384000000000006</v>
      </c>
    </row>
    <row r="3705" spans="1:20" x14ac:dyDescent="0.3">
      <c r="A3705" t="s">
        <v>7299</v>
      </c>
      <c r="B3705" s="1">
        <v>42168</v>
      </c>
      <c r="C3705" s="1">
        <v>42174</v>
      </c>
      <c r="D3705" t="s">
        <v>473</v>
      </c>
      <c r="E3705" t="s">
        <v>7036</v>
      </c>
      <c r="F3705" t="s">
        <v>7037</v>
      </c>
      <c r="G3705" t="s">
        <v>464</v>
      </c>
      <c r="H3705" t="s">
        <v>450</v>
      </c>
      <c r="I3705" t="s">
        <v>780</v>
      </c>
      <c r="J3705" t="s">
        <v>781</v>
      </c>
      <c r="K3705">
        <v>35601</v>
      </c>
      <c r="L3705" t="s">
        <v>453</v>
      </c>
      <c r="M3705" t="s">
        <v>5264</v>
      </c>
      <c r="N3705" t="s">
        <v>469</v>
      </c>
      <c r="O3705" t="s">
        <v>498</v>
      </c>
      <c r="P3705" t="s">
        <v>5265</v>
      </c>
      <c r="Q3705">
        <v>19.14</v>
      </c>
      <c r="R3705">
        <v>3</v>
      </c>
      <c r="S3705">
        <v>0</v>
      </c>
      <c r="T3705" s="16">
        <v>8.8043999999999993</v>
      </c>
    </row>
    <row r="3706" spans="1:20" x14ac:dyDescent="0.3">
      <c r="A3706" t="s">
        <v>7299</v>
      </c>
      <c r="B3706" s="1">
        <v>42168</v>
      </c>
      <c r="C3706" s="1">
        <v>42174</v>
      </c>
      <c r="D3706" t="s">
        <v>473</v>
      </c>
      <c r="E3706" t="s">
        <v>7036</v>
      </c>
      <c r="F3706" t="s">
        <v>7037</v>
      </c>
      <c r="G3706" t="s">
        <v>464</v>
      </c>
      <c r="H3706" t="s">
        <v>450</v>
      </c>
      <c r="I3706" t="s">
        <v>780</v>
      </c>
      <c r="J3706" t="s">
        <v>781</v>
      </c>
      <c r="K3706">
        <v>35601</v>
      </c>
      <c r="L3706" t="s">
        <v>453</v>
      </c>
      <c r="M3706" t="s">
        <v>3743</v>
      </c>
      <c r="N3706" t="s">
        <v>494</v>
      </c>
      <c r="O3706" t="s">
        <v>1642</v>
      </c>
      <c r="P3706" t="s">
        <v>3744</v>
      </c>
      <c r="Q3706">
        <v>899.97</v>
      </c>
      <c r="R3706">
        <v>3</v>
      </c>
      <c r="S3706">
        <v>0</v>
      </c>
      <c r="T3706" s="16">
        <v>314.98950000000002</v>
      </c>
    </row>
    <row r="3707" spans="1:20" x14ac:dyDescent="0.3">
      <c r="A3707" t="s">
        <v>7299</v>
      </c>
      <c r="B3707" s="1">
        <v>42168</v>
      </c>
      <c r="C3707" s="1">
        <v>42174</v>
      </c>
      <c r="D3707" t="s">
        <v>473</v>
      </c>
      <c r="E3707" t="s">
        <v>7036</v>
      </c>
      <c r="F3707" t="s">
        <v>7037</v>
      </c>
      <c r="G3707" t="s">
        <v>464</v>
      </c>
      <c r="H3707" t="s">
        <v>450</v>
      </c>
      <c r="I3707" t="s">
        <v>780</v>
      </c>
      <c r="J3707" t="s">
        <v>781</v>
      </c>
      <c r="K3707">
        <v>35601</v>
      </c>
      <c r="L3707" t="s">
        <v>453</v>
      </c>
      <c r="M3707" t="s">
        <v>7105</v>
      </c>
      <c r="N3707" t="s">
        <v>469</v>
      </c>
      <c r="O3707" t="s">
        <v>513</v>
      </c>
      <c r="P3707" t="s">
        <v>7106</v>
      </c>
      <c r="Q3707">
        <v>32.400000000000006</v>
      </c>
      <c r="R3707">
        <v>5</v>
      </c>
      <c r="S3707">
        <v>0</v>
      </c>
      <c r="T3707" s="16">
        <v>15.552000000000001</v>
      </c>
    </row>
    <row r="3708" spans="1:20" x14ac:dyDescent="0.3">
      <c r="A3708" t="s">
        <v>7300</v>
      </c>
      <c r="B3708" s="1">
        <v>42812</v>
      </c>
      <c r="C3708" s="1">
        <v>42816</v>
      </c>
      <c r="D3708" t="s">
        <v>473</v>
      </c>
      <c r="E3708" t="s">
        <v>6142</v>
      </c>
      <c r="F3708" t="s">
        <v>6143</v>
      </c>
      <c r="G3708" t="s">
        <v>449</v>
      </c>
      <c r="H3708" t="s">
        <v>450</v>
      </c>
      <c r="I3708" t="s">
        <v>1240</v>
      </c>
      <c r="J3708" t="s">
        <v>527</v>
      </c>
      <c r="K3708">
        <v>75220</v>
      </c>
      <c r="L3708" t="s">
        <v>528</v>
      </c>
      <c r="M3708" t="s">
        <v>4677</v>
      </c>
      <c r="N3708" t="s">
        <v>469</v>
      </c>
      <c r="O3708" t="s">
        <v>491</v>
      </c>
      <c r="P3708" t="s">
        <v>4678</v>
      </c>
      <c r="Q3708">
        <v>23.832000000000001</v>
      </c>
      <c r="R3708">
        <v>3</v>
      </c>
      <c r="S3708">
        <v>0.2</v>
      </c>
      <c r="T3708" s="16">
        <v>6.5538000000000007</v>
      </c>
    </row>
    <row r="3709" spans="1:20" x14ac:dyDescent="0.3">
      <c r="A3709" t="s">
        <v>7301</v>
      </c>
      <c r="B3709" s="1">
        <v>41966</v>
      </c>
      <c r="C3709" s="1">
        <v>41970</v>
      </c>
      <c r="D3709" t="s">
        <v>473</v>
      </c>
      <c r="E3709" t="s">
        <v>1823</v>
      </c>
      <c r="F3709" t="s">
        <v>1824</v>
      </c>
      <c r="G3709" t="s">
        <v>464</v>
      </c>
      <c r="H3709" t="s">
        <v>450</v>
      </c>
      <c r="I3709" t="s">
        <v>5443</v>
      </c>
      <c r="J3709" t="s">
        <v>527</v>
      </c>
      <c r="K3709">
        <v>75150</v>
      </c>
      <c r="L3709" t="s">
        <v>528</v>
      </c>
      <c r="M3709" t="s">
        <v>3317</v>
      </c>
      <c r="N3709" t="s">
        <v>455</v>
      </c>
      <c r="O3709" t="s">
        <v>488</v>
      </c>
      <c r="P3709" t="s">
        <v>1348</v>
      </c>
      <c r="Q3709">
        <v>6.3680000000000003</v>
      </c>
      <c r="R3709">
        <v>2</v>
      </c>
      <c r="S3709">
        <v>0.6</v>
      </c>
      <c r="T3709" s="16">
        <v>-2.5471999999999984</v>
      </c>
    </row>
    <row r="3710" spans="1:20" x14ac:dyDescent="0.3">
      <c r="A3710" t="s">
        <v>7301</v>
      </c>
      <c r="B3710" s="1">
        <v>41966</v>
      </c>
      <c r="C3710" s="1">
        <v>41970</v>
      </c>
      <c r="D3710" t="s">
        <v>473</v>
      </c>
      <c r="E3710" t="s">
        <v>1823</v>
      </c>
      <c r="F3710" t="s">
        <v>1824</v>
      </c>
      <c r="G3710" t="s">
        <v>464</v>
      </c>
      <c r="H3710" t="s">
        <v>450</v>
      </c>
      <c r="I3710" t="s">
        <v>5443</v>
      </c>
      <c r="J3710" t="s">
        <v>527</v>
      </c>
      <c r="K3710">
        <v>75150</v>
      </c>
      <c r="L3710" t="s">
        <v>528</v>
      </c>
      <c r="M3710" t="s">
        <v>4614</v>
      </c>
      <c r="N3710" t="s">
        <v>469</v>
      </c>
      <c r="O3710" t="s">
        <v>501</v>
      </c>
      <c r="P3710" t="s">
        <v>4615</v>
      </c>
      <c r="Q3710">
        <v>34.175999999999995</v>
      </c>
      <c r="R3710">
        <v>3</v>
      </c>
      <c r="S3710">
        <v>0.8</v>
      </c>
      <c r="T3710" s="16">
        <v>-87.148800000000023</v>
      </c>
    </row>
    <row r="3711" spans="1:20" x14ac:dyDescent="0.3">
      <c r="A3711" t="s">
        <v>7301</v>
      </c>
      <c r="B3711" s="1">
        <v>41966</v>
      </c>
      <c r="C3711" s="1">
        <v>41970</v>
      </c>
      <c r="D3711" t="s">
        <v>473</v>
      </c>
      <c r="E3711" t="s">
        <v>1823</v>
      </c>
      <c r="F3711" t="s">
        <v>1824</v>
      </c>
      <c r="G3711" t="s">
        <v>464</v>
      </c>
      <c r="H3711" t="s">
        <v>450</v>
      </c>
      <c r="I3711" t="s">
        <v>5443</v>
      </c>
      <c r="J3711" t="s">
        <v>527</v>
      </c>
      <c r="K3711">
        <v>75150</v>
      </c>
      <c r="L3711" t="s">
        <v>528</v>
      </c>
      <c r="M3711" t="s">
        <v>6363</v>
      </c>
      <c r="N3711" t="s">
        <v>494</v>
      </c>
      <c r="O3711" t="s">
        <v>584</v>
      </c>
      <c r="P3711" t="s">
        <v>6364</v>
      </c>
      <c r="Q3711">
        <v>5.5440000000000005</v>
      </c>
      <c r="R3711">
        <v>7</v>
      </c>
      <c r="S3711">
        <v>0.2</v>
      </c>
      <c r="T3711" s="16">
        <v>1.6632000000000007</v>
      </c>
    </row>
    <row r="3712" spans="1:20" x14ac:dyDescent="0.3">
      <c r="A3712" t="s">
        <v>7302</v>
      </c>
      <c r="B3712" s="1">
        <v>43023</v>
      </c>
      <c r="C3712" s="1">
        <v>43025</v>
      </c>
      <c r="D3712" t="s">
        <v>611</v>
      </c>
      <c r="E3712" t="s">
        <v>2721</v>
      </c>
      <c r="F3712" t="s">
        <v>2722</v>
      </c>
      <c r="G3712" t="s">
        <v>464</v>
      </c>
      <c r="H3712" t="s">
        <v>450</v>
      </c>
      <c r="I3712" t="s">
        <v>465</v>
      </c>
      <c r="J3712" t="s">
        <v>466</v>
      </c>
      <c r="K3712">
        <v>90045</v>
      </c>
      <c r="L3712" t="s">
        <v>467</v>
      </c>
      <c r="M3712" t="s">
        <v>1326</v>
      </c>
      <c r="N3712" t="s">
        <v>455</v>
      </c>
      <c r="O3712" t="s">
        <v>479</v>
      </c>
      <c r="P3712" t="s">
        <v>1327</v>
      </c>
      <c r="Q3712">
        <v>510.24</v>
      </c>
      <c r="R3712">
        <v>3</v>
      </c>
      <c r="S3712">
        <v>0.2</v>
      </c>
      <c r="T3712" s="16">
        <v>6.3779999999999575</v>
      </c>
    </row>
    <row r="3713" spans="1:20" x14ac:dyDescent="0.3">
      <c r="A3713" t="s">
        <v>7302</v>
      </c>
      <c r="B3713" s="1">
        <v>43023</v>
      </c>
      <c r="C3713" s="1">
        <v>43025</v>
      </c>
      <c r="D3713" t="s">
        <v>611</v>
      </c>
      <c r="E3713" t="s">
        <v>2721</v>
      </c>
      <c r="F3713" t="s">
        <v>2722</v>
      </c>
      <c r="G3713" t="s">
        <v>464</v>
      </c>
      <c r="H3713" t="s">
        <v>450</v>
      </c>
      <c r="I3713" t="s">
        <v>465</v>
      </c>
      <c r="J3713" t="s">
        <v>466</v>
      </c>
      <c r="K3713">
        <v>90045</v>
      </c>
      <c r="L3713" t="s">
        <v>467</v>
      </c>
      <c r="M3713" t="s">
        <v>4932</v>
      </c>
      <c r="N3713" t="s">
        <v>469</v>
      </c>
      <c r="O3713" t="s">
        <v>513</v>
      </c>
      <c r="P3713" t="s">
        <v>4933</v>
      </c>
      <c r="Q3713">
        <v>204.95000000000002</v>
      </c>
      <c r="R3713">
        <v>5</v>
      </c>
      <c r="S3713">
        <v>0</v>
      </c>
      <c r="T3713" s="16">
        <v>100.4255</v>
      </c>
    </row>
    <row r="3714" spans="1:20" x14ac:dyDescent="0.3">
      <c r="A3714" t="s">
        <v>7303</v>
      </c>
      <c r="B3714" s="1">
        <v>42846</v>
      </c>
      <c r="C3714" s="1">
        <v>42849</v>
      </c>
      <c r="D3714" t="s">
        <v>611</v>
      </c>
      <c r="E3714" t="s">
        <v>4890</v>
      </c>
      <c r="F3714" t="s">
        <v>4891</v>
      </c>
      <c r="G3714" t="s">
        <v>449</v>
      </c>
      <c r="H3714" t="s">
        <v>450</v>
      </c>
      <c r="I3714" t="s">
        <v>518</v>
      </c>
      <c r="J3714" t="s">
        <v>519</v>
      </c>
      <c r="K3714">
        <v>98103</v>
      </c>
      <c r="L3714" t="s">
        <v>467</v>
      </c>
      <c r="M3714" t="s">
        <v>7304</v>
      </c>
      <c r="N3714" t="s">
        <v>494</v>
      </c>
      <c r="O3714" t="s">
        <v>584</v>
      </c>
      <c r="P3714" t="s">
        <v>7305</v>
      </c>
      <c r="Q3714">
        <v>11.54</v>
      </c>
      <c r="R3714">
        <v>1</v>
      </c>
      <c r="S3714">
        <v>0</v>
      </c>
      <c r="T3714" s="16">
        <v>3.4619999999999997</v>
      </c>
    </row>
    <row r="3715" spans="1:20" x14ac:dyDescent="0.3">
      <c r="A3715" t="s">
        <v>7303</v>
      </c>
      <c r="B3715" s="1">
        <v>42846</v>
      </c>
      <c r="C3715" s="1">
        <v>42849</v>
      </c>
      <c r="D3715" t="s">
        <v>611</v>
      </c>
      <c r="E3715" t="s">
        <v>4890</v>
      </c>
      <c r="F3715" t="s">
        <v>4891</v>
      </c>
      <c r="G3715" t="s">
        <v>449</v>
      </c>
      <c r="H3715" t="s">
        <v>450</v>
      </c>
      <c r="I3715" t="s">
        <v>518</v>
      </c>
      <c r="J3715" t="s">
        <v>519</v>
      </c>
      <c r="K3715">
        <v>98103</v>
      </c>
      <c r="L3715" t="s">
        <v>467</v>
      </c>
      <c r="M3715" t="s">
        <v>3551</v>
      </c>
      <c r="N3715" t="s">
        <v>455</v>
      </c>
      <c r="O3715" t="s">
        <v>488</v>
      </c>
      <c r="P3715" t="s">
        <v>3552</v>
      </c>
      <c r="Q3715">
        <v>162.60000000000002</v>
      </c>
      <c r="R3715">
        <v>3</v>
      </c>
      <c r="S3715">
        <v>0</v>
      </c>
      <c r="T3715" s="16">
        <v>34.145999999999994</v>
      </c>
    </row>
    <row r="3716" spans="1:20" x14ac:dyDescent="0.3">
      <c r="A3716" t="s">
        <v>7306</v>
      </c>
      <c r="B3716" s="1">
        <v>41981</v>
      </c>
      <c r="C3716" s="1">
        <v>41983</v>
      </c>
      <c r="D3716" t="s">
        <v>446</v>
      </c>
      <c r="E3716" t="s">
        <v>5713</v>
      </c>
      <c r="F3716" t="s">
        <v>5714</v>
      </c>
      <c r="G3716" t="s">
        <v>449</v>
      </c>
      <c r="H3716" t="s">
        <v>450</v>
      </c>
      <c r="I3716" t="s">
        <v>3445</v>
      </c>
      <c r="J3716" t="s">
        <v>519</v>
      </c>
      <c r="K3716">
        <v>98502</v>
      </c>
      <c r="L3716" t="s">
        <v>467</v>
      </c>
      <c r="M3716" t="s">
        <v>2772</v>
      </c>
      <c r="N3716" t="s">
        <v>469</v>
      </c>
      <c r="O3716" t="s">
        <v>513</v>
      </c>
      <c r="P3716" t="s">
        <v>2773</v>
      </c>
      <c r="Q3716">
        <v>45.68</v>
      </c>
      <c r="R3716">
        <v>2</v>
      </c>
      <c r="S3716">
        <v>0</v>
      </c>
      <c r="T3716" s="16">
        <v>21.012799999999999</v>
      </c>
    </row>
    <row r="3717" spans="1:20" x14ac:dyDescent="0.3">
      <c r="A3717" t="s">
        <v>7306</v>
      </c>
      <c r="B3717" s="1">
        <v>41981</v>
      </c>
      <c r="C3717" s="1">
        <v>41983</v>
      </c>
      <c r="D3717" t="s">
        <v>446</v>
      </c>
      <c r="E3717" t="s">
        <v>5713</v>
      </c>
      <c r="F3717" t="s">
        <v>5714</v>
      </c>
      <c r="G3717" t="s">
        <v>449</v>
      </c>
      <c r="H3717" t="s">
        <v>450</v>
      </c>
      <c r="I3717" t="s">
        <v>3445</v>
      </c>
      <c r="J3717" t="s">
        <v>519</v>
      </c>
      <c r="K3717">
        <v>98502</v>
      </c>
      <c r="L3717" t="s">
        <v>467</v>
      </c>
      <c r="M3717" t="s">
        <v>1590</v>
      </c>
      <c r="N3717" t="s">
        <v>455</v>
      </c>
      <c r="O3717" t="s">
        <v>459</v>
      </c>
      <c r="P3717" t="s">
        <v>1591</v>
      </c>
      <c r="Q3717">
        <v>603.91999999999996</v>
      </c>
      <c r="R3717">
        <v>5</v>
      </c>
      <c r="S3717">
        <v>0.2</v>
      </c>
      <c r="T3717" s="16">
        <v>45.294000000000011</v>
      </c>
    </row>
    <row r="3718" spans="1:20" x14ac:dyDescent="0.3">
      <c r="A3718" t="s">
        <v>7307</v>
      </c>
      <c r="B3718" s="1">
        <v>42884</v>
      </c>
      <c r="C3718" s="1">
        <v>42888</v>
      </c>
      <c r="D3718" t="s">
        <v>473</v>
      </c>
      <c r="E3718" t="s">
        <v>2678</v>
      </c>
      <c r="F3718" t="s">
        <v>2679</v>
      </c>
      <c r="G3718" t="s">
        <v>525</v>
      </c>
      <c r="H3718" t="s">
        <v>450</v>
      </c>
      <c r="I3718" t="s">
        <v>2959</v>
      </c>
      <c r="J3718" t="s">
        <v>561</v>
      </c>
      <c r="K3718">
        <v>68104</v>
      </c>
      <c r="L3718" t="s">
        <v>528</v>
      </c>
      <c r="M3718" t="s">
        <v>5298</v>
      </c>
      <c r="N3718" t="s">
        <v>469</v>
      </c>
      <c r="O3718" t="s">
        <v>692</v>
      </c>
      <c r="P3718" t="s">
        <v>5299</v>
      </c>
      <c r="Q3718">
        <v>23.55</v>
      </c>
      <c r="R3718">
        <v>5</v>
      </c>
      <c r="S3718">
        <v>0</v>
      </c>
      <c r="T3718" s="16">
        <v>1.1775000000000002</v>
      </c>
    </row>
    <row r="3719" spans="1:20" x14ac:dyDescent="0.3">
      <c r="A3719" t="s">
        <v>7308</v>
      </c>
      <c r="B3719" s="1">
        <v>42632</v>
      </c>
      <c r="C3719" s="1">
        <v>42636</v>
      </c>
      <c r="D3719" t="s">
        <v>473</v>
      </c>
      <c r="E3719" t="s">
        <v>2425</v>
      </c>
      <c r="F3719" t="s">
        <v>2426</v>
      </c>
      <c r="G3719" t="s">
        <v>449</v>
      </c>
      <c r="H3719" t="s">
        <v>450</v>
      </c>
      <c r="I3719" t="s">
        <v>920</v>
      </c>
      <c r="J3719" t="s">
        <v>1698</v>
      </c>
      <c r="K3719">
        <v>31907</v>
      </c>
      <c r="L3719" t="s">
        <v>453</v>
      </c>
      <c r="M3719" t="s">
        <v>7309</v>
      </c>
      <c r="N3719" t="s">
        <v>469</v>
      </c>
      <c r="O3719" t="s">
        <v>1002</v>
      </c>
      <c r="P3719" t="s">
        <v>7310</v>
      </c>
      <c r="Q3719">
        <v>5.04</v>
      </c>
      <c r="R3719">
        <v>2</v>
      </c>
      <c r="S3719">
        <v>0</v>
      </c>
      <c r="T3719" s="16">
        <v>0.15120000000000022</v>
      </c>
    </row>
    <row r="3720" spans="1:20" x14ac:dyDescent="0.3">
      <c r="A3720" t="s">
        <v>7308</v>
      </c>
      <c r="B3720" s="1">
        <v>42632</v>
      </c>
      <c r="C3720" s="1">
        <v>42636</v>
      </c>
      <c r="D3720" t="s">
        <v>473</v>
      </c>
      <c r="E3720" t="s">
        <v>2425</v>
      </c>
      <c r="F3720" t="s">
        <v>2426</v>
      </c>
      <c r="G3720" t="s">
        <v>449</v>
      </c>
      <c r="H3720" t="s">
        <v>450</v>
      </c>
      <c r="I3720" t="s">
        <v>920</v>
      </c>
      <c r="J3720" t="s">
        <v>1698</v>
      </c>
      <c r="K3720">
        <v>31907</v>
      </c>
      <c r="L3720" t="s">
        <v>453</v>
      </c>
      <c r="M3720" t="s">
        <v>4974</v>
      </c>
      <c r="N3720" t="s">
        <v>494</v>
      </c>
      <c r="O3720" t="s">
        <v>584</v>
      </c>
      <c r="P3720" t="s">
        <v>4975</v>
      </c>
      <c r="Q3720">
        <v>249.95000000000002</v>
      </c>
      <c r="R3720">
        <v>5</v>
      </c>
      <c r="S3720">
        <v>0</v>
      </c>
      <c r="T3720" s="16">
        <v>107.47850000000001</v>
      </c>
    </row>
    <row r="3721" spans="1:20" x14ac:dyDescent="0.3">
      <c r="A3721" t="s">
        <v>7311</v>
      </c>
      <c r="B3721" s="1">
        <v>42630</v>
      </c>
      <c r="C3721" s="1">
        <v>42636</v>
      </c>
      <c r="D3721" t="s">
        <v>473</v>
      </c>
      <c r="E3721" t="s">
        <v>730</v>
      </c>
      <c r="F3721" t="s">
        <v>731</v>
      </c>
      <c r="G3721" t="s">
        <v>464</v>
      </c>
      <c r="H3721" t="s">
        <v>450</v>
      </c>
      <c r="I3721" t="s">
        <v>920</v>
      </c>
      <c r="J3721" t="s">
        <v>677</v>
      </c>
      <c r="K3721">
        <v>47201</v>
      </c>
      <c r="L3721" t="s">
        <v>528</v>
      </c>
      <c r="M3721" t="s">
        <v>1113</v>
      </c>
      <c r="N3721" t="s">
        <v>469</v>
      </c>
      <c r="O3721" t="s">
        <v>491</v>
      </c>
      <c r="P3721" t="s">
        <v>1114</v>
      </c>
      <c r="Q3721">
        <v>33.4</v>
      </c>
      <c r="R3721">
        <v>5</v>
      </c>
      <c r="S3721">
        <v>0</v>
      </c>
      <c r="T3721" s="16">
        <v>12.357999999999997</v>
      </c>
    </row>
    <row r="3722" spans="1:20" x14ac:dyDescent="0.3">
      <c r="A3722" t="s">
        <v>7312</v>
      </c>
      <c r="B3722" s="1">
        <v>42724</v>
      </c>
      <c r="C3722" s="1">
        <v>42728</v>
      </c>
      <c r="D3722" t="s">
        <v>473</v>
      </c>
      <c r="E3722" t="s">
        <v>4108</v>
      </c>
      <c r="F3722" t="s">
        <v>4109</v>
      </c>
      <c r="G3722" t="s">
        <v>525</v>
      </c>
      <c r="H3722" t="s">
        <v>450</v>
      </c>
      <c r="I3722" t="s">
        <v>751</v>
      </c>
      <c r="J3722" t="s">
        <v>1915</v>
      </c>
      <c r="K3722">
        <v>39212</v>
      </c>
      <c r="L3722" t="s">
        <v>453</v>
      </c>
      <c r="M3722" t="s">
        <v>1560</v>
      </c>
      <c r="N3722" t="s">
        <v>455</v>
      </c>
      <c r="O3722" t="s">
        <v>488</v>
      </c>
      <c r="P3722" t="s">
        <v>1561</v>
      </c>
      <c r="Q3722">
        <v>18.920000000000002</v>
      </c>
      <c r="R3722">
        <v>4</v>
      </c>
      <c r="S3722">
        <v>0</v>
      </c>
      <c r="T3722" s="16">
        <v>7.3788000000000018</v>
      </c>
    </row>
    <row r="3723" spans="1:20" x14ac:dyDescent="0.3">
      <c r="A3723" t="s">
        <v>7312</v>
      </c>
      <c r="B3723" s="1">
        <v>42724</v>
      </c>
      <c r="C3723" s="1">
        <v>42728</v>
      </c>
      <c r="D3723" t="s">
        <v>473</v>
      </c>
      <c r="E3723" t="s">
        <v>4108</v>
      </c>
      <c r="F3723" t="s">
        <v>4109</v>
      </c>
      <c r="G3723" t="s">
        <v>525</v>
      </c>
      <c r="H3723" t="s">
        <v>450</v>
      </c>
      <c r="I3723" t="s">
        <v>751</v>
      </c>
      <c r="J3723" t="s">
        <v>1915</v>
      </c>
      <c r="K3723">
        <v>39212</v>
      </c>
      <c r="L3723" t="s">
        <v>453</v>
      </c>
      <c r="M3723" t="s">
        <v>497</v>
      </c>
      <c r="N3723" t="s">
        <v>469</v>
      </c>
      <c r="O3723" t="s">
        <v>498</v>
      </c>
      <c r="P3723" t="s">
        <v>499</v>
      </c>
      <c r="Q3723">
        <v>15.42</v>
      </c>
      <c r="R3723">
        <v>2</v>
      </c>
      <c r="S3723">
        <v>0</v>
      </c>
      <c r="T3723" s="16">
        <v>6.9390000000000001</v>
      </c>
    </row>
    <row r="3724" spans="1:20" x14ac:dyDescent="0.3">
      <c r="A3724" t="s">
        <v>7313</v>
      </c>
      <c r="B3724" s="1">
        <v>43061</v>
      </c>
      <c r="C3724" s="1">
        <v>43065</v>
      </c>
      <c r="D3724" t="s">
        <v>473</v>
      </c>
      <c r="E3724" t="s">
        <v>3592</v>
      </c>
      <c r="F3724" t="s">
        <v>3593</v>
      </c>
      <c r="G3724" t="s">
        <v>449</v>
      </c>
      <c r="H3724" t="s">
        <v>450</v>
      </c>
      <c r="I3724" t="s">
        <v>607</v>
      </c>
      <c r="J3724" t="s">
        <v>527</v>
      </c>
      <c r="K3724">
        <v>77070</v>
      </c>
      <c r="L3724" t="s">
        <v>528</v>
      </c>
      <c r="M3724" t="s">
        <v>1658</v>
      </c>
      <c r="N3724" t="s">
        <v>469</v>
      </c>
      <c r="O3724" t="s">
        <v>491</v>
      </c>
      <c r="P3724" t="s">
        <v>1659</v>
      </c>
      <c r="Q3724">
        <v>35.712000000000003</v>
      </c>
      <c r="R3724">
        <v>8</v>
      </c>
      <c r="S3724">
        <v>0.2</v>
      </c>
      <c r="T3724" s="16">
        <v>2.2319999999999958</v>
      </c>
    </row>
    <row r="3725" spans="1:20" x14ac:dyDescent="0.3">
      <c r="A3725" t="s">
        <v>7314</v>
      </c>
      <c r="B3725" s="1">
        <v>42003</v>
      </c>
      <c r="C3725" s="1">
        <v>42008</v>
      </c>
      <c r="D3725" t="s">
        <v>473</v>
      </c>
      <c r="E3725" t="s">
        <v>7297</v>
      </c>
      <c r="F3725" t="s">
        <v>7298</v>
      </c>
      <c r="G3725" t="s">
        <v>464</v>
      </c>
      <c r="H3725" t="s">
        <v>450</v>
      </c>
      <c r="I3725" t="s">
        <v>967</v>
      </c>
      <c r="J3725" t="s">
        <v>733</v>
      </c>
      <c r="K3725">
        <v>85023</v>
      </c>
      <c r="L3725" t="s">
        <v>467</v>
      </c>
      <c r="M3725" t="s">
        <v>6799</v>
      </c>
      <c r="N3725" t="s">
        <v>469</v>
      </c>
      <c r="O3725" t="s">
        <v>498</v>
      </c>
      <c r="P3725" t="s">
        <v>6800</v>
      </c>
      <c r="Q3725">
        <v>551.98500000000013</v>
      </c>
      <c r="R3725">
        <v>5</v>
      </c>
      <c r="S3725">
        <v>0.7</v>
      </c>
      <c r="T3725" s="16">
        <v>-459.98750000000018</v>
      </c>
    </row>
    <row r="3726" spans="1:20" x14ac:dyDescent="0.3">
      <c r="A3726" t="s">
        <v>7315</v>
      </c>
      <c r="B3726" s="1">
        <v>42828</v>
      </c>
      <c r="C3726" s="1">
        <v>42830</v>
      </c>
      <c r="D3726" t="s">
        <v>611</v>
      </c>
      <c r="E3726" t="s">
        <v>2102</v>
      </c>
      <c r="F3726" t="s">
        <v>2103</v>
      </c>
      <c r="G3726" t="s">
        <v>449</v>
      </c>
      <c r="H3726" t="s">
        <v>450</v>
      </c>
      <c r="I3726" t="s">
        <v>726</v>
      </c>
      <c r="J3726" t="s">
        <v>634</v>
      </c>
      <c r="K3726">
        <v>60653</v>
      </c>
      <c r="L3726" t="s">
        <v>528</v>
      </c>
      <c r="M3726" t="s">
        <v>2078</v>
      </c>
      <c r="N3726" t="s">
        <v>469</v>
      </c>
      <c r="O3726" t="s">
        <v>491</v>
      </c>
      <c r="P3726" t="s">
        <v>2079</v>
      </c>
      <c r="Q3726">
        <v>7.0559999999999992</v>
      </c>
      <c r="R3726">
        <v>3</v>
      </c>
      <c r="S3726">
        <v>0.2</v>
      </c>
      <c r="T3726" s="16">
        <v>2.2050000000000001</v>
      </c>
    </row>
    <row r="3727" spans="1:20" x14ac:dyDescent="0.3">
      <c r="A3727" t="s">
        <v>7316</v>
      </c>
      <c r="B3727" s="1">
        <v>42730</v>
      </c>
      <c r="C3727" s="1">
        <v>42737</v>
      </c>
      <c r="D3727" t="s">
        <v>473</v>
      </c>
      <c r="E3727" t="s">
        <v>1008</v>
      </c>
      <c r="F3727" t="s">
        <v>1009</v>
      </c>
      <c r="G3727" t="s">
        <v>464</v>
      </c>
      <c r="H3727" t="s">
        <v>450</v>
      </c>
      <c r="I3727" t="s">
        <v>1232</v>
      </c>
      <c r="J3727" t="s">
        <v>880</v>
      </c>
      <c r="K3727">
        <v>80219</v>
      </c>
      <c r="L3727" t="s">
        <v>467</v>
      </c>
      <c r="M3727" t="s">
        <v>5566</v>
      </c>
      <c r="N3727" t="s">
        <v>469</v>
      </c>
      <c r="O3727" t="s">
        <v>501</v>
      </c>
      <c r="P3727" t="s">
        <v>5567</v>
      </c>
      <c r="Q3727">
        <v>18.72</v>
      </c>
      <c r="R3727">
        <v>2</v>
      </c>
      <c r="S3727">
        <v>0.2</v>
      </c>
      <c r="T3727" s="16">
        <v>3.51</v>
      </c>
    </row>
    <row r="3728" spans="1:20" x14ac:dyDescent="0.3">
      <c r="A3728" t="s">
        <v>7317</v>
      </c>
      <c r="B3728" s="1">
        <v>42526</v>
      </c>
      <c r="C3728" s="1">
        <v>42532</v>
      </c>
      <c r="D3728" t="s">
        <v>473</v>
      </c>
      <c r="E3728" t="s">
        <v>5000</v>
      </c>
      <c r="F3728" t="s">
        <v>5001</v>
      </c>
      <c r="G3728" t="s">
        <v>449</v>
      </c>
      <c r="H3728" t="s">
        <v>450</v>
      </c>
      <c r="I3728" t="s">
        <v>1030</v>
      </c>
      <c r="J3728" t="s">
        <v>668</v>
      </c>
      <c r="K3728">
        <v>19711</v>
      </c>
      <c r="L3728" t="s">
        <v>571</v>
      </c>
      <c r="M3728" t="s">
        <v>3300</v>
      </c>
      <c r="N3728" t="s">
        <v>469</v>
      </c>
      <c r="O3728" t="s">
        <v>482</v>
      </c>
      <c r="P3728" t="s">
        <v>3301</v>
      </c>
      <c r="Q3728">
        <v>360.38</v>
      </c>
      <c r="R3728">
        <v>2</v>
      </c>
      <c r="S3728">
        <v>0</v>
      </c>
      <c r="T3728" s="16">
        <v>93.698800000000006</v>
      </c>
    </row>
    <row r="3729" spans="1:20" x14ac:dyDescent="0.3">
      <c r="A3729" t="s">
        <v>7317</v>
      </c>
      <c r="B3729" s="1">
        <v>42526</v>
      </c>
      <c r="C3729" s="1">
        <v>42532</v>
      </c>
      <c r="D3729" t="s">
        <v>473</v>
      </c>
      <c r="E3729" t="s">
        <v>5000</v>
      </c>
      <c r="F3729" t="s">
        <v>5001</v>
      </c>
      <c r="G3729" t="s">
        <v>449</v>
      </c>
      <c r="H3729" t="s">
        <v>450</v>
      </c>
      <c r="I3729" t="s">
        <v>1030</v>
      </c>
      <c r="J3729" t="s">
        <v>668</v>
      </c>
      <c r="K3729">
        <v>19711</v>
      </c>
      <c r="L3729" t="s">
        <v>571</v>
      </c>
      <c r="M3729" t="s">
        <v>1658</v>
      </c>
      <c r="N3729" t="s">
        <v>469</v>
      </c>
      <c r="O3729" t="s">
        <v>491</v>
      </c>
      <c r="P3729" t="s">
        <v>1659</v>
      </c>
      <c r="Q3729">
        <v>11.16</v>
      </c>
      <c r="R3729">
        <v>2</v>
      </c>
      <c r="S3729">
        <v>0</v>
      </c>
      <c r="T3729" s="16">
        <v>2.7899999999999991</v>
      </c>
    </row>
    <row r="3730" spans="1:20" x14ac:dyDescent="0.3">
      <c r="A3730" t="s">
        <v>7317</v>
      </c>
      <c r="B3730" s="1">
        <v>42526</v>
      </c>
      <c r="C3730" s="1">
        <v>42532</v>
      </c>
      <c r="D3730" t="s">
        <v>473</v>
      </c>
      <c r="E3730" t="s">
        <v>5000</v>
      </c>
      <c r="F3730" t="s">
        <v>5001</v>
      </c>
      <c r="G3730" t="s">
        <v>449</v>
      </c>
      <c r="H3730" t="s">
        <v>450</v>
      </c>
      <c r="I3730" t="s">
        <v>1030</v>
      </c>
      <c r="J3730" t="s">
        <v>668</v>
      </c>
      <c r="K3730">
        <v>19711</v>
      </c>
      <c r="L3730" t="s">
        <v>571</v>
      </c>
      <c r="M3730" t="s">
        <v>6856</v>
      </c>
      <c r="N3730" t="s">
        <v>469</v>
      </c>
      <c r="O3730" t="s">
        <v>470</v>
      </c>
      <c r="P3730" t="s">
        <v>6857</v>
      </c>
      <c r="Q3730">
        <v>14.940000000000001</v>
      </c>
      <c r="R3730">
        <v>3</v>
      </c>
      <c r="S3730">
        <v>0</v>
      </c>
      <c r="T3730" s="16">
        <v>6.8723999999999998</v>
      </c>
    </row>
    <row r="3731" spans="1:20" x14ac:dyDescent="0.3">
      <c r="A3731" t="s">
        <v>7318</v>
      </c>
      <c r="B3731" s="1">
        <v>42265</v>
      </c>
      <c r="C3731" s="1">
        <v>42270</v>
      </c>
      <c r="D3731" t="s">
        <v>473</v>
      </c>
      <c r="E3731" t="s">
        <v>1931</v>
      </c>
      <c r="F3731" t="s">
        <v>1932</v>
      </c>
      <c r="G3731" t="s">
        <v>464</v>
      </c>
      <c r="H3731" t="s">
        <v>450</v>
      </c>
      <c r="I3731" t="s">
        <v>3644</v>
      </c>
      <c r="J3731" t="s">
        <v>3165</v>
      </c>
      <c r="K3731">
        <v>20735</v>
      </c>
      <c r="L3731" t="s">
        <v>571</v>
      </c>
      <c r="M3731" t="s">
        <v>4446</v>
      </c>
      <c r="N3731" t="s">
        <v>469</v>
      </c>
      <c r="O3731" t="s">
        <v>482</v>
      </c>
      <c r="P3731" t="s">
        <v>4447</v>
      </c>
      <c r="Q3731">
        <v>41.96</v>
      </c>
      <c r="R3731">
        <v>2</v>
      </c>
      <c r="S3731">
        <v>0</v>
      </c>
      <c r="T3731" s="16">
        <v>7.9724000000000004</v>
      </c>
    </row>
    <row r="3732" spans="1:20" x14ac:dyDescent="0.3">
      <c r="A3732" t="s">
        <v>7318</v>
      </c>
      <c r="B3732" s="1">
        <v>42265</v>
      </c>
      <c r="C3732" s="1">
        <v>42270</v>
      </c>
      <c r="D3732" t="s">
        <v>473</v>
      </c>
      <c r="E3732" t="s">
        <v>1931</v>
      </c>
      <c r="F3732" t="s">
        <v>1932</v>
      </c>
      <c r="G3732" t="s">
        <v>464</v>
      </c>
      <c r="H3732" t="s">
        <v>450</v>
      </c>
      <c r="I3732" t="s">
        <v>3644</v>
      </c>
      <c r="J3732" t="s">
        <v>3165</v>
      </c>
      <c r="K3732">
        <v>20735</v>
      </c>
      <c r="L3732" t="s">
        <v>571</v>
      </c>
      <c r="M3732" t="s">
        <v>763</v>
      </c>
      <c r="N3732" t="s">
        <v>469</v>
      </c>
      <c r="O3732" t="s">
        <v>482</v>
      </c>
      <c r="P3732" t="s">
        <v>764</v>
      </c>
      <c r="Q3732">
        <v>636.86</v>
      </c>
      <c r="R3732">
        <v>7</v>
      </c>
      <c r="S3732">
        <v>0</v>
      </c>
      <c r="T3732" s="16">
        <v>0</v>
      </c>
    </row>
    <row r="3733" spans="1:20" x14ac:dyDescent="0.3">
      <c r="A3733" t="s">
        <v>7318</v>
      </c>
      <c r="B3733" s="1">
        <v>42265</v>
      </c>
      <c r="C3733" s="1">
        <v>42270</v>
      </c>
      <c r="D3733" t="s">
        <v>473</v>
      </c>
      <c r="E3733" t="s">
        <v>1931</v>
      </c>
      <c r="F3733" t="s">
        <v>1932</v>
      </c>
      <c r="G3733" t="s">
        <v>464</v>
      </c>
      <c r="H3733" t="s">
        <v>450</v>
      </c>
      <c r="I3733" t="s">
        <v>3644</v>
      </c>
      <c r="J3733" t="s">
        <v>3165</v>
      </c>
      <c r="K3733">
        <v>20735</v>
      </c>
      <c r="L3733" t="s">
        <v>571</v>
      </c>
      <c r="M3733" t="s">
        <v>7319</v>
      </c>
      <c r="N3733" t="s">
        <v>494</v>
      </c>
      <c r="O3733" t="s">
        <v>495</v>
      </c>
      <c r="P3733" t="s">
        <v>7320</v>
      </c>
      <c r="Q3733">
        <v>499.99</v>
      </c>
      <c r="R3733">
        <v>1</v>
      </c>
      <c r="S3733">
        <v>0</v>
      </c>
      <c r="T3733" s="16">
        <v>129.99740000000003</v>
      </c>
    </row>
    <row r="3734" spans="1:20" x14ac:dyDescent="0.3">
      <c r="A3734" t="s">
        <v>7318</v>
      </c>
      <c r="B3734" s="1">
        <v>42265</v>
      </c>
      <c r="C3734" s="1">
        <v>42270</v>
      </c>
      <c r="D3734" t="s">
        <v>473</v>
      </c>
      <c r="E3734" t="s">
        <v>1931</v>
      </c>
      <c r="F3734" t="s">
        <v>1932</v>
      </c>
      <c r="G3734" t="s">
        <v>464</v>
      </c>
      <c r="H3734" t="s">
        <v>450</v>
      </c>
      <c r="I3734" t="s">
        <v>3644</v>
      </c>
      <c r="J3734" t="s">
        <v>3165</v>
      </c>
      <c r="K3734">
        <v>20735</v>
      </c>
      <c r="L3734" t="s">
        <v>571</v>
      </c>
      <c r="M3734" t="s">
        <v>5031</v>
      </c>
      <c r="N3734" t="s">
        <v>494</v>
      </c>
      <c r="O3734" t="s">
        <v>495</v>
      </c>
      <c r="P3734" t="s">
        <v>5032</v>
      </c>
      <c r="Q3734">
        <v>1259.93</v>
      </c>
      <c r="R3734">
        <v>7</v>
      </c>
      <c r="S3734">
        <v>0</v>
      </c>
      <c r="T3734" s="16">
        <v>327.58180000000004</v>
      </c>
    </row>
    <row r="3735" spans="1:20" x14ac:dyDescent="0.3">
      <c r="A3735" t="s">
        <v>7318</v>
      </c>
      <c r="B3735" s="1">
        <v>42265</v>
      </c>
      <c r="C3735" s="1">
        <v>42270</v>
      </c>
      <c r="D3735" t="s">
        <v>473</v>
      </c>
      <c r="E3735" t="s">
        <v>1931</v>
      </c>
      <c r="F3735" t="s">
        <v>1932</v>
      </c>
      <c r="G3735" t="s">
        <v>464</v>
      </c>
      <c r="H3735" t="s">
        <v>450</v>
      </c>
      <c r="I3735" t="s">
        <v>3644</v>
      </c>
      <c r="J3735" t="s">
        <v>3165</v>
      </c>
      <c r="K3735">
        <v>20735</v>
      </c>
      <c r="L3735" t="s">
        <v>571</v>
      </c>
      <c r="M3735" t="s">
        <v>6980</v>
      </c>
      <c r="N3735" t="s">
        <v>469</v>
      </c>
      <c r="O3735" t="s">
        <v>498</v>
      </c>
      <c r="P3735" t="s">
        <v>6981</v>
      </c>
      <c r="Q3735">
        <v>65.08</v>
      </c>
      <c r="R3735">
        <v>4</v>
      </c>
      <c r="S3735">
        <v>0</v>
      </c>
      <c r="T3735" s="16">
        <v>31.889199999999995</v>
      </c>
    </row>
    <row r="3736" spans="1:20" x14ac:dyDescent="0.3">
      <c r="A3736" t="s">
        <v>7321</v>
      </c>
      <c r="B3736" s="1">
        <v>42800</v>
      </c>
      <c r="C3736" s="1">
        <v>42805</v>
      </c>
      <c r="D3736" t="s">
        <v>446</v>
      </c>
      <c r="E3736" t="s">
        <v>7322</v>
      </c>
      <c r="F3736" t="s">
        <v>7323</v>
      </c>
      <c r="G3736" t="s">
        <v>449</v>
      </c>
      <c r="H3736" t="s">
        <v>450</v>
      </c>
      <c r="I3736" t="s">
        <v>689</v>
      </c>
      <c r="J3736" t="s">
        <v>690</v>
      </c>
      <c r="K3736">
        <v>10011</v>
      </c>
      <c r="L3736" t="s">
        <v>571</v>
      </c>
      <c r="M3736" t="s">
        <v>1057</v>
      </c>
      <c r="N3736" t="s">
        <v>469</v>
      </c>
      <c r="O3736" t="s">
        <v>513</v>
      </c>
      <c r="P3736" t="s">
        <v>1058</v>
      </c>
      <c r="Q3736">
        <v>26.38</v>
      </c>
      <c r="R3736">
        <v>1</v>
      </c>
      <c r="S3736">
        <v>0</v>
      </c>
      <c r="T3736" s="16">
        <v>12.134799999999998</v>
      </c>
    </row>
    <row r="3737" spans="1:20" x14ac:dyDescent="0.3">
      <c r="A3737" t="s">
        <v>7321</v>
      </c>
      <c r="B3737" s="1">
        <v>42800</v>
      </c>
      <c r="C3737" s="1">
        <v>42805</v>
      </c>
      <c r="D3737" t="s">
        <v>446</v>
      </c>
      <c r="E3737" t="s">
        <v>7322</v>
      </c>
      <c r="F3737" t="s">
        <v>7323</v>
      </c>
      <c r="G3737" t="s">
        <v>449</v>
      </c>
      <c r="H3737" t="s">
        <v>450</v>
      </c>
      <c r="I3737" t="s">
        <v>689</v>
      </c>
      <c r="J3737" t="s">
        <v>690</v>
      </c>
      <c r="K3737">
        <v>10011</v>
      </c>
      <c r="L3737" t="s">
        <v>571</v>
      </c>
      <c r="M3737" t="s">
        <v>4045</v>
      </c>
      <c r="N3737" t="s">
        <v>455</v>
      </c>
      <c r="O3737" t="s">
        <v>488</v>
      </c>
      <c r="P3737" t="s">
        <v>4046</v>
      </c>
      <c r="Q3737">
        <v>71.97</v>
      </c>
      <c r="R3737">
        <v>3</v>
      </c>
      <c r="S3737">
        <v>0</v>
      </c>
      <c r="T3737" s="16">
        <v>16.553099999999993</v>
      </c>
    </row>
    <row r="3738" spans="1:20" x14ac:dyDescent="0.3">
      <c r="A3738" t="s">
        <v>7324</v>
      </c>
      <c r="B3738" s="1">
        <v>42446</v>
      </c>
      <c r="C3738" s="1">
        <v>42446</v>
      </c>
      <c r="D3738" t="s">
        <v>1716</v>
      </c>
      <c r="E3738" t="s">
        <v>7325</v>
      </c>
      <c r="F3738" t="s">
        <v>7326</v>
      </c>
      <c r="G3738" t="s">
        <v>449</v>
      </c>
      <c r="H3738" t="s">
        <v>450</v>
      </c>
      <c r="I3738" t="s">
        <v>1030</v>
      </c>
      <c r="J3738" t="s">
        <v>668</v>
      </c>
      <c r="K3738">
        <v>19711</v>
      </c>
      <c r="L3738" t="s">
        <v>571</v>
      </c>
      <c r="M3738" t="s">
        <v>6298</v>
      </c>
      <c r="N3738" t="s">
        <v>494</v>
      </c>
      <c r="O3738" t="s">
        <v>495</v>
      </c>
      <c r="P3738" t="s">
        <v>6299</v>
      </c>
      <c r="Q3738">
        <v>129.97999999999999</v>
      </c>
      <c r="R3738">
        <v>2</v>
      </c>
      <c r="S3738">
        <v>0</v>
      </c>
      <c r="T3738" s="16">
        <v>62.3904</v>
      </c>
    </row>
    <row r="3739" spans="1:20" x14ac:dyDescent="0.3">
      <c r="A3739" t="s">
        <v>7324</v>
      </c>
      <c r="B3739" s="1">
        <v>42446</v>
      </c>
      <c r="C3739" s="1">
        <v>42446</v>
      </c>
      <c r="D3739" t="s">
        <v>1716</v>
      </c>
      <c r="E3739" t="s">
        <v>7325</v>
      </c>
      <c r="F3739" t="s">
        <v>7326</v>
      </c>
      <c r="G3739" t="s">
        <v>449</v>
      </c>
      <c r="H3739" t="s">
        <v>450</v>
      </c>
      <c r="I3739" t="s">
        <v>1030</v>
      </c>
      <c r="J3739" t="s">
        <v>668</v>
      </c>
      <c r="K3739">
        <v>19711</v>
      </c>
      <c r="L3739" t="s">
        <v>571</v>
      </c>
      <c r="M3739" t="s">
        <v>6980</v>
      </c>
      <c r="N3739" t="s">
        <v>469</v>
      </c>
      <c r="O3739" t="s">
        <v>498</v>
      </c>
      <c r="P3739" t="s">
        <v>6981</v>
      </c>
      <c r="Q3739">
        <v>32.54</v>
      </c>
      <c r="R3739">
        <v>2</v>
      </c>
      <c r="S3739">
        <v>0</v>
      </c>
      <c r="T3739" s="16">
        <v>15.944599999999998</v>
      </c>
    </row>
    <row r="3740" spans="1:20" x14ac:dyDescent="0.3">
      <c r="A3740" t="s">
        <v>7327</v>
      </c>
      <c r="B3740" s="1">
        <v>42713</v>
      </c>
      <c r="C3740" s="1">
        <v>42717</v>
      </c>
      <c r="D3740" t="s">
        <v>473</v>
      </c>
      <c r="E3740" t="s">
        <v>1366</v>
      </c>
      <c r="F3740" t="s">
        <v>1367</v>
      </c>
      <c r="G3740" t="s">
        <v>449</v>
      </c>
      <c r="H3740" t="s">
        <v>450</v>
      </c>
      <c r="I3740" t="s">
        <v>751</v>
      </c>
      <c r="J3740" t="s">
        <v>661</v>
      </c>
      <c r="K3740">
        <v>49201</v>
      </c>
      <c r="L3740" t="s">
        <v>528</v>
      </c>
      <c r="M3740" t="s">
        <v>671</v>
      </c>
      <c r="N3740" t="s">
        <v>494</v>
      </c>
      <c r="O3740" t="s">
        <v>495</v>
      </c>
      <c r="P3740" t="s">
        <v>672</v>
      </c>
      <c r="Q3740">
        <v>10.9</v>
      </c>
      <c r="R3740">
        <v>1</v>
      </c>
      <c r="S3740">
        <v>0</v>
      </c>
      <c r="T3740" s="16">
        <v>3.0520000000000005</v>
      </c>
    </row>
    <row r="3741" spans="1:20" x14ac:dyDescent="0.3">
      <c r="A3741" t="s">
        <v>7327</v>
      </c>
      <c r="B3741" s="1">
        <v>42713</v>
      </c>
      <c r="C3741" s="1">
        <v>42717</v>
      </c>
      <c r="D3741" t="s">
        <v>473</v>
      </c>
      <c r="E3741" t="s">
        <v>1366</v>
      </c>
      <c r="F3741" t="s">
        <v>1367</v>
      </c>
      <c r="G3741" t="s">
        <v>449</v>
      </c>
      <c r="H3741" t="s">
        <v>450</v>
      </c>
      <c r="I3741" t="s">
        <v>751</v>
      </c>
      <c r="J3741" t="s">
        <v>661</v>
      </c>
      <c r="K3741">
        <v>49201</v>
      </c>
      <c r="L3741" t="s">
        <v>528</v>
      </c>
      <c r="M3741" t="s">
        <v>4427</v>
      </c>
      <c r="N3741" t="s">
        <v>494</v>
      </c>
      <c r="O3741" t="s">
        <v>584</v>
      </c>
      <c r="P3741" t="s">
        <v>4428</v>
      </c>
      <c r="Q3741">
        <v>59.98</v>
      </c>
      <c r="R3741">
        <v>2</v>
      </c>
      <c r="S3741">
        <v>0</v>
      </c>
      <c r="T3741" s="16">
        <v>25.191600000000001</v>
      </c>
    </row>
    <row r="3742" spans="1:20" x14ac:dyDescent="0.3">
      <c r="A3742" t="s">
        <v>7327</v>
      </c>
      <c r="B3742" s="1">
        <v>42713</v>
      </c>
      <c r="C3742" s="1">
        <v>42717</v>
      </c>
      <c r="D3742" t="s">
        <v>473</v>
      </c>
      <c r="E3742" t="s">
        <v>1366</v>
      </c>
      <c r="F3742" t="s">
        <v>1367</v>
      </c>
      <c r="G3742" t="s">
        <v>449</v>
      </c>
      <c r="H3742" t="s">
        <v>450</v>
      </c>
      <c r="I3742" t="s">
        <v>751</v>
      </c>
      <c r="J3742" t="s">
        <v>661</v>
      </c>
      <c r="K3742">
        <v>49201</v>
      </c>
      <c r="L3742" t="s">
        <v>528</v>
      </c>
      <c r="M3742" t="s">
        <v>529</v>
      </c>
      <c r="N3742" t="s">
        <v>469</v>
      </c>
      <c r="O3742" t="s">
        <v>501</v>
      </c>
      <c r="P3742" t="s">
        <v>530</v>
      </c>
      <c r="Q3742">
        <v>61.929000000000002</v>
      </c>
      <c r="R3742">
        <v>1</v>
      </c>
      <c r="S3742">
        <v>0.1</v>
      </c>
      <c r="T3742" s="16">
        <v>23.395400000000002</v>
      </c>
    </row>
    <row r="3743" spans="1:20" x14ac:dyDescent="0.3">
      <c r="A3743" t="s">
        <v>7328</v>
      </c>
      <c r="B3743" s="1">
        <v>42384</v>
      </c>
      <c r="C3743" s="1">
        <v>42390</v>
      </c>
      <c r="D3743" t="s">
        <v>473</v>
      </c>
      <c r="E3743" t="s">
        <v>5486</v>
      </c>
      <c r="F3743" t="s">
        <v>5487</v>
      </c>
      <c r="G3743" t="s">
        <v>449</v>
      </c>
      <c r="H3743" t="s">
        <v>450</v>
      </c>
      <c r="I3743" t="s">
        <v>689</v>
      </c>
      <c r="J3743" t="s">
        <v>690</v>
      </c>
      <c r="K3743">
        <v>10011</v>
      </c>
      <c r="L3743" t="s">
        <v>571</v>
      </c>
      <c r="M3743" t="s">
        <v>1688</v>
      </c>
      <c r="N3743" t="s">
        <v>469</v>
      </c>
      <c r="O3743" t="s">
        <v>596</v>
      </c>
      <c r="P3743" t="s">
        <v>1689</v>
      </c>
      <c r="Q3743">
        <v>16.52</v>
      </c>
      <c r="R3743">
        <v>4</v>
      </c>
      <c r="S3743">
        <v>0</v>
      </c>
      <c r="T3743" s="16">
        <v>7.5991999999999997</v>
      </c>
    </row>
    <row r="3744" spans="1:20" x14ac:dyDescent="0.3">
      <c r="A3744" t="s">
        <v>7328</v>
      </c>
      <c r="B3744" s="1">
        <v>42384</v>
      </c>
      <c r="C3744" s="1">
        <v>42390</v>
      </c>
      <c r="D3744" t="s">
        <v>473</v>
      </c>
      <c r="E3744" t="s">
        <v>5486</v>
      </c>
      <c r="F3744" t="s">
        <v>5487</v>
      </c>
      <c r="G3744" t="s">
        <v>449</v>
      </c>
      <c r="H3744" t="s">
        <v>450</v>
      </c>
      <c r="I3744" t="s">
        <v>689</v>
      </c>
      <c r="J3744" t="s">
        <v>690</v>
      </c>
      <c r="K3744">
        <v>10011</v>
      </c>
      <c r="L3744" t="s">
        <v>571</v>
      </c>
      <c r="M3744" t="s">
        <v>5658</v>
      </c>
      <c r="N3744" t="s">
        <v>469</v>
      </c>
      <c r="O3744" t="s">
        <v>513</v>
      </c>
      <c r="P3744" t="s">
        <v>5659</v>
      </c>
      <c r="Q3744">
        <v>60.12</v>
      </c>
      <c r="R3744">
        <v>9</v>
      </c>
      <c r="S3744">
        <v>0</v>
      </c>
      <c r="T3744" s="16">
        <v>28.857599999999998</v>
      </c>
    </row>
    <row r="3745" spans="1:20" x14ac:dyDescent="0.3">
      <c r="A3745" t="s">
        <v>7328</v>
      </c>
      <c r="B3745" s="1">
        <v>42384</v>
      </c>
      <c r="C3745" s="1">
        <v>42390</v>
      </c>
      <c r="D3745" t="s">
        <v>473</v>
      </c>
      <c r="E3745" t="s">
        <v>5486</v>
      </c>
      <c r="F3745" t="s">
        <v>5487</v>
      </c>
      <c r="G3745" t="s">
        <v>449</v>
      </c>
      <c r="H3745" t="s">
        <v>450</v>
      </c>
      <c r="I3745" t="s">
        <v>689</v>
      </c>
      <c r="J3745" t="s">
        <v>690</v>
      </c>
      <c r="K3745">
        <v>10011</v>
      </c>
      <c r="L3745" t="s">
        <v>571</v>
      </c>
      <c r="M3745" t="s">
        <v>1769</v>
      </c>
      <c r="N3745" t="s">
        <v>469</v>
      </c>
      <c r="O3745" t="s">
        <v>498</v>
      </c>
      <c r="P3745" t="s">
        <v>1770</v>
      </c>
      <c r="Q3745">
        <v>49.536000000000001</v>
      </c>
      <c r="R3745">
        <v>3</v>
      </c>
      <c r="S3745">
        <v>0.2</v>
      </c>
      <c r="T3745" s="16">
        <v>17.337599999999998</v>
      </c>
    </row>
    <row r="3746" spans="1:20" x14ac:dyDescent="0.3">
      <c r="A3746" t="s">
        <v>7329</v>
      </c>
      <c r="B3746" s="1">
        <v>41936</v>
      </c>
      <c r="C3746" s="1">
        <v>41936</v>
      </c>
      <c r="D3746" t="s">
        <v>1716</v>
      </c>
      <c r="E3746" t="s">
        <v>2715</v>
      </c>
      <c r="F3746" t="s">
        <v>2716</v>
      </c>
      <c r="G3746" t="s">
        <v>449</v>
      </c>
      <c r="H3746" t="s">
        <v>450</v>
      </c>
      <c r="I3746" t="s">
        <v>7330</v>
      </c>
      <c r="J3746" t="s">
        <v>806</v>
      </c>
      <c r="K3746">
        <v>29730</v>
      </c>
      <c r="L3746" t="s">
        <v>453</v>
      </c>
      <c r="M3746" t="s">
        <v>6399</v>
      </c>
      <c r="N3746" t="s">
        <v>469</v>
      </c>
      <c r="O3746" t="s">
        <v>692</v>
      </c>
      <c r="P3746" t="s">
        <v>6400</v>
      </c>
      <c r="Q3746">
        <v>11.850000000000001</v>
      </c>
      <c r="R3746">
        <v>3</v>
      </c>
      <c r="S3746">
        <v>0</v>
      </c>
      <c r="T3746" s="16">
        <v>3.7919999999999994</v>
      </c>
    </row>
    <row r="3747" spans="1:20" x14ac:dyDescent="0.3">
      <c r="A3747" t="s">
        <v>7331</v>
      </c>
      <c r="B3747" s="1">
        <v>42636</v>
      </c>
      <c r="C3747" s="1">
        <v>42641</v>
      </c>
      <c r="D3747" t="s">
        <v>446</v>
      </c>
      <c r="E3747" t="s">
        <v>1756</v>
      </c>
      <c r="F3747" t="s">
        <v>1757</v>
      </c>
      <c r="G3747" t="s">
        <v>449</v>
      </c>
      <c r="H3747" t="s">
        <v>450</v>
      </c>
      <c r="I3747" t="s">
        <v>920</v>
      </c>
      <c r="J3747" t="s">
        <v>1698</v>
      </c>
      <c r="K3747">
        <v>31907</v>
      </c>
      <c r="L3747" t="s">
        <v>453</v>
      </c>
      <c r="M3747" t="s">
        <v>1972</v>
      </c>
      <c r="N3747" t="s">
        <v>469</v>
      </c>
      <c r="O3747" t="s">
        <v>482</v>
      </c>
      <c r="P3747" t="s">
        <v>1973</v>
      </c>
      <c r="Q3747">
        <v>118.25</v>
      </c>
      <c r="R3747">
        <v>5</v>
      </c>
      <c r="S3747">
        <v>0</v>
      </c>
      <c r="T3747" s="16">
        <v>34.292499999999997</v>
      </c>
    </row>
    <row r="3748" spans="1:20" x14ac:dyDescent="0.3">
      <c r="A3748" t="s">
        <v>7331</v>
      </c>
      <c r="B3748" s="1">
        <v>42636</v>
      </c>
      <c r="C3748" s="1">
        <v>42641</v>
      </c>
      <c r="D3748" t="s">
        <v>446</v>
      </c>
      <c r="E3748" t="s">
        <v>1756</v>
      </c>
      <c r="F3748" t="s">
        <v>1757</v>
      </c>
      <c r="G3748" t="s">
        <v>449</v>
      </c>
      <c r="H3748" t="s">
        <v>450</v>
      </c>
      <c r="I3748" t="s">
        <v>920</v>
      </c>
      <c r="J3748" t="s">
        <v>1698</v>
      </c>
      <c r="K3748">
        <v>31907</v>
      </c>
      <c r="L3748" t="s">
        <v>453</v>
      </c>
      <c r="M3748" t="s">
        <v>5555</v>
      </c>
      <c r="N3748" t="s">
        <v>455</v>
      </c>
      <c r="O3748" t="s">
        <v>459</v>
      </c>
      <c r="P3748" t="s">
        <v>5556</v>
      </c>
      <c r="Q3748">
        <v>368.96999999999997</v>
      </c>
      <c r="R3748">
        <v>3</v>
      </c>
      <c r="S3748">
        <v>0</v>
      </c>
      <c r="T3748" s="16">
        <v>81.173400000000001</v>
      </c>
    </row>
    <row r="3749" spans="1:20" x14ac:dyDescent="0.3">
      <c r="A3749" t="s">
        <v>7332</v>
      </c>
      <c r="B3749" s="1">
        <v>42974</v>
      </c>
      <c r="C3749" s="1">
        <v>42976</v>
      </c>
      <c r="D3749" t="s">
        <v>446</v>
      </c>
      <c r="E3749" t="s">
        <v>1384</v>
      </c>
      <c r="F3749" t="s">
        <v>1385</v>
      </c>
      <c r="G3749" t="s">
        <v>464</v>
      </c>
      <c r="H3749" t="s">
        <v>450</v>
      </c>
      <c r="I3749" t="s">
        <v>1453</v>
      </c>
      <c r="J3749" t="s">
        <v>466</v>
      </c>
      <c r="K3749">
        <v>90301</v>
      </c>
      <c r="L3749" t="s">
        <v>467</v>
      </c>
      <c r="M3749" t="s">
        <v>4688</v>
      </c>
      <c r="N3749" t="s">
        <v>455</v>
      </c>
      <c r="O3749" t="s">
        <v>488</v>
      </c>
      <c r="P3749" t="s">
        <v>4689</v>
      </c>
      <c r="Q3749">
        <v>198.46</v>
      </c>
      <c r="R3749">
        <v>2</v>
      </c>
      <c r="S3749">
        <v>0</v>
      </c>
      <c r="T3749" s="16">
        <v>99.23</v>
      </c>
    </row>
    <row r="3750" spans="1:20" x14ac:dyDescent="0.3">
      <c r="A3750" t="s">
        <v>7332</v>
      </c>
      <c r="B3750" s="1">
        <v>42974</v>
      </c>
      <c r="C3750" s="1">
        <v>42976</v>
      </c>
      <c r="D3750" t="s">
        <v>446</v>
      </c>
      <c r="E3750" t="s">
        <v>1384</v>
      </c>
      <c r="F3750" t="s">
        <v>1385</v>
      </c>
      <c r="G3750" t="s">
        <v>464</v>
      </c>
      <c r="H3750" t="s">
        <v>450</v>
      </c>
      <c r="I3750" t="s">
        <v>1453</v>
      </c>
      <c r="J3750" t="s">
        <v>466</v>
      </c>
      <c r="K3750">
        <v>90301</v>
      </c>
      <c r="L3750" t="s">
        <v>467</v>
      </c>
      <c r="M3750" t="s">
        <v>6376</v>
      </c>
      <c r="N3750" t="s">
        <v>469</v>
      </c>
      <c r="O3750" t="s">
        <v>501</v>
      </c>
      <c r="P3750" t="s">
        <v>6377</v>
      </c>
      <c r="Q3750">
        <v>321.92</v>
      </c>
      <c r="R3750">
        <v>4</v>
      </c>
      <c r="S3750">
        <v>0</v>
      </c>
      <c r="T3750" s="16">
        <v>96.575999999999993</v>
      </c>
    </row>
    <row r="3751" spans="1:20" x14ac:dyDescent="0.3">
      <c r="A3751" t="s">
        <v>7332</v>
      </c>
      <c r="B3751" s="1">
        <v>42974</v>
      </c>
      <c r="C3751" s="1">
        <v>42976</v>
      </c>
      <c r="D3751" t="s">
        <v>446</v>
      </c>
      <c r="E3751" t="s">
        <v>1384</v>
      </c>
      <c r="F3751" t="s">
        <v>1385</v>
      </c>
      <c r="G3751" t="s">
        <v>464</v>
      </c>
      <c r="H3751" t="s">
        <v>450</v>
      </c>
      <c r="I3751" t="s">
        <v>1453</v>
      </c>
      <c r="J3751" t="s">
        <v>466</v>
      </c>
      <c r="K3751">
        <v>90301</v>
      </c>
      <c r="L3751" t="s">
        <v>467</v>
      </c>
      <c r="M3751" t="s">
        <v>7285</v>
      </c>
      <c r="N3751" t="s">
        <v>494</v>
      </c>
      <c r="O3751" t="s">
        <v>1642</v>
      </c>
      <c r="P3751" t="s">
        <v>7286</v>
      </c>
      <c r="Q3751">
        <v>879.98400000000004</v>
      </c>
      <c r="R3751">
        <v>2</v>
      </c>
      <c r="S3751">
        <v>0.2</v>
      </c>
      <c r="T3751" s="16">
        <v>329.99400000000003</v>
      </c>
    </row>
    <row r="3752" spans="1:20" x14ac:dyDescent="0.3">
      <c r="A3752" t="s">
        <v>7332</v>
      </c>
      <c r="B3752" s="1">
        <v>42974</v>
      </c>
      <c r="C3752" s="1">
        <v>42976</v>
      </c>
      <c r="D3752" t="s">
        <v>446</v>
      </c>
      <c r="E3752" t="s">
        <v>1384</v>
      </c>
      <c r="F3752" t="s">
        <v>1385</v>
      </c>
      <c r="G3752" t="s">
        <v>464</v>
      </c>
      <c r="H3752" t="s">
        <v>450</v>
      </c>
      <c r="I3752" t="s">
        <v>1453</v>
      </c>
      <c r="J3752" t="s">
        <v>466</v>
      </c>
      <c r="K3752">
        <v>90301</v>
      </c>
      <c r="L3752" t="s">
        <v>467</v>
      </c>
      <c r="M3752" t="s">
        <v>3047</v>
      </c>
      <c r="N3752" t="s">
        <v>469</v>
      </c>
      <c r="O3752" t="s">
        <v>1002</v>
      </c>
      <c r="P3752" t="s">
        <v>3048</v>
      </c>
      <c r="Q3752">
        <v>28.4</v>
      </c>
      <c r="R3752">
        <v>5</v>
      </c>
      <c r="S3752">
        <v>0</v>
      </c>
      <c r="T3752" s="16">
        <v>8.2359999999999989</v>
      </c>
    </row>
    <row r="3753" spans="1:20" x14ac:dyDescent="0.3">
      <c r="A3753" t="s">
        <v>7332</v>
      </c>
      <c r="B3753" s="1">
        <v>42974</v>
      </c>
      <c r="C3753" s="1">
        <v>42976</v>
      </c>
      <c r="D3753" t="s">
        <v>446</v>
      </c>
      <c r="E3753" t="s">
        <v>1384</v>
      </c>
      <c r="F3753" t="s">
        <v>1385</v>
      </c>
      <c r="G3753" t="s">
        <v>464</v>
      </c>
      <c r="H3753" t="s">
        <v>450</v>
      </c>
      <c r="I3753" t="s">
        <v>1453</v>
      </c>
      <c r="J3753" t="s">
        <v>466</v>
      </c>
      <c r="K3753">
        <v>90301</v>
      </c>
      <c r="L3753" t="s">
        <v>467</v>
      </c>
      <c r="M3753" t="s">
        <v>1889</v>
      </c>
      <c r="N3753" t="s">
        <v>455</v>
      </c>
      <c r="O3753" t="s">
        <v>459</v>
      </c>
      <c r="P3753" t="s">
        <v>1890</v>
      </c>
      <c r="Q3753">
        <v>230.28000000000003</v>
      </c>
      <c r="R3753">
        <v>3</v>
      </c>
      <c r="S3753">
        <v>0.2</v>
      </c>
      <c r="T3753" s="16">
        <v>23.027999999999992</v>
      </c>
    </row>
    <row r="3754" spans="1:20" x14ac:dyDescent="0.3">
      <c r="A3754" t="s">
        <v>7332</v>
      </c>
      <c r="B3754" s="1">
        <v>42974</v>
      </c>
      <c r="C3754" s="1">
        <v>42976</v>
      </c>
      <c r="D3754" t="s">
        <v>446</v>
      </c>
      <c r="E3754" t="s">
        <v>1384</v>
      </c>
      <c r="F3754" t="s">
        <v>1385</v>
      </c>
      <c r="G3754" t="s">
        <v>464</v>
      </c>
      <c r="H3754" t="s">
        <v>450</v>
      </c>
      <c r="I3754" t="s">
        <v>1453</v>
      </c>
      <c r="J3754" t="s">
        <v>466</v>
      </c>
      <c r="K3754">
        <v>90301</v>
      </c>
      <c r="L3754" t="s">
        <v>467</v>
      </c>
      <c r="M3754" t="s">
        <v>4225</v>
      </c>
      <c r="N3754" t="s">
        <v>469</v>
      </c>
      <c r="O3754" t="s">
        <v>513</v>
      </c>
      <c r="P3754" t="s">
        <v>4226</v>
      </c>
      <c r="Q3754">
        <v>116.28</v>
      </c>
      <c r="R3754">
        <v>3</v>
      </c>
      <c r="S3754">
        <v>0</v>
      </c>
      <c r="T3754" s="16">
        <v>56.977199999999996</v>
      </c>
    </row>
    <row r="3755" spans="1:20" x14ac:dyDescent="0.3">
      <c r="A3755" t="s">
        <v>7332</v>
      </c>
      <c r="B3755" s="1">
        <v>42974</v>
      </c>
      <c r="C3755" s="1">
        <v>42976</v>
      </c>
      <c r="D3755" t="s">
        <v>446</v>
      </c>
      <c r="E3755" t="s">
        <v>1384</v>
      </c>
      <c r="F3755" t="s">
        <v>1385</v>
      </c>
      <c r="G3755" t="s">
        <v>464</v>
      </c>
      <c r="H3755" t="s">
        <v>450</v>
      </c>
      <c r="I3755" t="s">
        <v>1453</v>
      </c>
      <c r="J3755" t="s">
        <v>466</v>
      </c>
      <c r="K3755">
        <v>90301</v>
      </c>
      <c r="L3755" t="s">
        <v>467</v>
      </c>
      <c r="M3755" t="s">
        <v>939</v>
      </c>
      <c r="N3755" t="s">
        <v>469</v>
      </c>
      <c r="O3755" t="s">
        <v>498</v>
      </c>
      <c r="P3755" t="s">
        <v>940</v>
      </c>
      <c r="Q3755">
        <v>841.5680000000001</v>
      </c>
      <c r="R3755">
        <v>2</v>
      </c>
      <c r="S3755">
        <v>0.2</v>
      </c>
      <c r="T3755" s="16">
        <v>294.54879999999991</v>
      </c>
    </row>
    <row r="3756" spans="1:20" x14ac:dyDescent="0.3">
      <c r="A3756" t="s">
        <v>7332</v>
      </c>
      <c r="B3756" s="1">
        <v>42974</v>
      </c>
      <c r="C3756" s="1">
        <v>42976</v>
      </c>
      <c r="D3756" t="s">
        <v>446</v>
      </c>
      <c r="E3756" t="s">
        <v>1384</v>
      </c>
      <c r="F3756" t="s">
        <v>1385</v>
      </c>
      <c r="G3756" t="s">
        <v>464</v>
      </c>
      <c r="H3756" t="s">
        <v>450</v>
      </c>
      <c r="I3756" t="s">
        <v>1453</v>
      </c>
      <c r="J3756" t="s">
        <v>466</v>
      </c>
      <c r="K3756">
        <v>90301</v>
      </c>
      <c r="L3756" t="s">
        <v>467</v>
      </c>
      <c r="M3756" t="s">
        <v>4581</v>
      </c>
      <c r="N3756" t="s">
        <v>469</v>
      </c>
      <c r="O3756" t="s">
        <v>482</v>
      </c>
      <c r="P3756" t="s">
        <v>4582</v>
      </c>
      <c r="Q3756">
        <v>354.90000000000003</v>
      </c>
      <c r="R3756">
        <v>5</v>
      </c>
      <c r="S3756">
        <v>0</v>
      </c>
      <c r="T3756" s="16">
        <v>17.744999999999962</v>
      </c>
    </row>
    <row r="3757" spans="1:20" x14ac:dyDescent="0.3">
      <c r="A3757" t="s">
        <v>7333</v>
      </c>
      <c r="B3757" s="1">
        <v>42432</v>
      </c>
      <c r="C3757" s="1">
        <v>42435</v>
      </c>
      <c r="D3757" t="s">
        <v>611</v>
      </c>
      <c r="E3757" t="s">
        <v>6743</v>
      </c>
      <c r="F3757" t="s">
        <v>6744</v>
      </c>
      <c r="G3757" t="s">
        <v>464</v>
      </c>
      <c r="H3757" t="s">
        <v>450</v>
      </c>
      <c r="I3757" t="s">
        <v>7334</v>
      </c>
      <c r="J3757" t="s">
        <v>527</v>
      </c>
      <c r="K3757">
        <v>79762</v>
      </c>
      <c r="L3757" t="s">
        <v>528</v>
      </c>
      <c r="M3757" t="s">
        <v>3670</v>
      </c>
      <c r="N3757" t="s">
        <v>469</v>
      </c>
      <c r="O3757" t="s">
        <v>513</v>
      </c>
      <c r="P3757" t="s">
        <v>3671</v>
      </c>
      <c r="Q3757">
        <v>42.783999999999999</v>
      </c>
      <c r="R3757">
        <v>7</v>
      </c>
      <c r="S3757">
        <v>0.2</v>
      </c>
      <c r="T3757" s="16">
        <v>15.509199999999998</v>
      </c>
    </row>
    <row r="3758" spans="1:20" x14ac:dyDescent="0.3">
      <c r="A3758" t="s">
        <v>7333</v>
      </c>
      <c r="B3758" s="1">
        <v>42432</v>
      </c>
      <c r="C3758" s="1">
        <v>42435</v>
      </c>
      <c r="D3758" t="s">
        <v>611</v>
      </c>
      <c r="E3758" t="s">
        <v>6743</v>
      </c>
      <c r="F3758" t="s">
        <v>6744</v>
      </c>
      <c r="G3758" t="s">
        <v>464</v>
      </c>
      <c r="H3758" t="s">
        <v>450</v>
      </c>
      <c r="I3758" t="s">
        <v>7334</v>
      </c>
      <c r="J3758" t="s">
        <v>527</v>
      </c>
      <c r="K3758">
        <v>79762</v>
      </c>
      <c r="L3758" t="s">
        <v>528</v>
      </c>
      <c r="M3758" t="s">
        <v>7335</v>
      </c>
      <c r="N3758" t="s">
        <v>455</v>
      </c>
      <c r="O3758" t="s">
        <v>459</v>
      </c>
      <c r="P3758" t="s">
        <v>7336</v>
      </c>
      <c r="Q3758">
        <v>563.42999999999984</v>
      </c>
      <c r="R3758">
        <v>5</v>
      </c>
      <c r="S3758">
        <v>0.3</v>
      </c>
      <c r="T3758" s="16">
        <v>-56.343000000000018</v>
      </c>
    </row>
    <row r="3759" spans="1:20" x14ac:dyDescent="0.3">
      <c r="A3759" t="s">
        <v>7337</v>
      </c>
      <c r="B3759" s="1">
        <v>42429</v>
      </c>
      <c r="C3759" s="1">
        <v>42433</v>
      </c>
      <c r="D3759" t="s">
        <v>473</v>
      </c>
      <c r="E3759" t="s">
        <v>877</v>
      </c>
      <c r="F3759" t="s">
        <v>878</v>
      </c>
      <c r="G3759" t="s">
        <v>449</v>
      </c>
      <c r="H3759" t="s">
        <v>450</v>
      </c>
      <c r="I3759" t="s">
        <v>1030</v>
      </c>
      <c r="J3759" t="s">
        <v>921</v>
      </c>
      <c r="K3759">
        <v>43055</v>
      </c>
      <c r="L3759" t="s">
        <v>571</v>
      </c>
      <c r="M3759" t="s">
        <v>6812</v>
      </c>
      <c r="N3759" t="s">
        <v>469</v>
      </c>
      <c r="O3759" t="s">
        <v>491</v>
      </c>
      <c r="P3759" t="s">
        <v>6813</v>
      </c>
      <c r="Q3759">
        <v>111.104</v>
      </c>
      <c r="R3759">
        <v>7</v>
      </c>
      <c r="S3759">
        <v>0.2</v>
      </c>
      <c r="T3759" s="16">
        <v>8.3328000000000024</v>
      </c>
    </row>
    <row r="3760" spans="1:20" x14ac:dyDescent="0.3">
      <c r="A3760" t="s">
        <v>7338</v>
      </c>
      <c r="B3760" s="1">
        <v>42265</v>
      </c>
      <c r="C3760" s="1">
        <v>42270</v>
      </c>
      <c r="D3760" t="s">
        <v>473</v>
      </c>
      <c r="E3760" t="s">
        <v>3190</v>
      </c>
      <c r="F3760" t="s">
        <v>3191</v>
      </c>
      <c r="G3760" t="s">
        <v>464</v>
      </c>
      <c r="H3760" t="s">
        <v>450</v>
      </c>
      <c r="I3760" t="s">
        <v>465</v>
      </c>
      <c r="J3760" t="s">
        <v>466</v>
      </c>
      <c r="K3760">
        <v>90049</v>
      </c>
      <c r="L3760" t="s">
        <v>467</v>
      </c>
      <c r="M3760" t="s">
        <v>1424</v>
      </c>
      <c r="N3760" t="s">
        <v>469</v>
      </c>
      <c r="O3760" t="s">
        <v>491</v>
      </c>
      <c r="P3760" t="s">
        <v>1425</v>
      </c>
      <c r="Q3760">
        <v>11.68</v>
      </c>
      <c r="R3760">
        <v>2</v>
      </c>
      <c r="S3760">
        <v>0</v>
      </c>
      <c r="T3760" s="16">
        <v>5.4895999999999994</v>
      </c>
    </row>
    <row r="3761" spans="1:20" x14ac:dyDescent="0.3">
      <c r="A3761" t="s">
        <v>7338</v>
      </c>
      <c r="B3761" s="1">
        <v>42265</v>
      </c>
      <c r="C3761" s="1">
        <v>42270</v>
      </c>
      <c r="D3761" t="s">
        <v>473</v>
      </c>
      <c r="E3761" t="s">
        <v>3190</v>
      </c>
      <c r="F3761" t="s">
        <v>3191</v>
      </c>
      <c r="G3761" t="s">
        <v>464</v>
      </c>
      <c r="H3761" t="s">
        <v>450</v>
      </c>
      <c r="I3761" t="s">
        <v>465</v>
      </c>
      <c r="J3761" t="s">
        <v>466</v>
      </c>
      <c r="K3761">
        <v>90049</v>
      </c>
      <c r="L3761" t="s">
        <v>467</v>
      </c>
      <c r="M3761" t="s">
        <v>7261</v>
      </c>
      <c r="N3761" t="s">
        <v>469</v>
      </c>
      <c r="O3761" t="s">
        <v>1002</v>
      </c>
      <c r="P3761" t="s">
        <v>7262</v>
      </c>
      <c r="Q3761">
        <v>16.899999999999999</v>
      </c>
      <c r="R3761">
        <v>2</v>
      </c>
      <c r="S3761">
        <v>0</v>
      </c>
      <c r="T3761" s="16">
        <v>5.0699999999999985</v>
      </c>
    </row>
    <row r="3762" spans="1:20" x14ac:dyDescent="0.3">
      <c r="A3762" t="s">
        <v>7338</v>
      </c>
      <c r="B3762" s="1">
        <v>42265</v>
      </c>
      <c r="C3762" s="1">
        <v>42270</v>
      </c>
      <c r="D3762" t="s">
        <v>473</v>
      </c>
      <c r="E3762" t="s">
        <v>3190</v>
      </c>
      <c r="F3762" t="s">
        <v>3191</v>
      </c>
      <c r="G3762" t="s">
        <v>464</v>
      </c>
      <c r="H3762" t="s">
        <v>450</v>
      </c>
      <c r="I3762" t="s">
        <v>465</v>
      </c>
      <c r="J3762" t="s">
        <v>466</v>
      </c>
      <c r="K3762">
        <v>90049</v>
      </c>
      <c r="L3762" t="s">
        <v>467</v>
      </c>
      <c r="M3762" t="s">
        <v>4913</v>
      </c>
      <c r="N3762" t="s">
        <v>455</v>
      </c>
      <c r="O3762" t="s">
        <v>488</v>
      </c>
      <c r="P3762" t="s">
        <v>4914</v>
      </c>
      <c r="Q3762">
        <v>24.4</v>
      </c>
      <c r="R3762">
        <v>2</v>
      </c>
      <c r="S3762">
        <v>0</v>
      </c>
      <c r="T3762" s="16">
        <v>10.248000000000001</v>
      </c>
    </row>
    <row r="3763" spans="1:20" x14ac:dyDescent="0.3">
      <c r="A3763" t="s">
        <v>7339</v>
      </c>
      <c r="B3763" s="1">
        <v>42867</v>
      </c>
      <c r="C3763" s="1">
        <v>42872</v>
      </c>
      <c r="D3763" t="s">
        <v>473</v>
      </c>
      <c r="E3763" t="s">
        <v>2430</v>
      </c>
      <c r="F3763" t="s">
        <v>2431</v>
      </c>
      <c r="G3763" t="s">
        <v>449</v>
      </c>
      <c r="H3763" t="s">
        <v>450</v>
      </c>
      <c r="I3763" t="s">
        <v>4528</v>
      </c>
      <c r="J3763" t="s">
        <v>1671</v>
      </c>
      <c r="K3763">
        <v>2149</v>
      </c>
      <c r="L3763" t="s">
        <v>571</v>
      </c>
      <c r="M3763" t="s">
        <v>1122</v>
      </c>
      <c r="N3763" t="s">
        <v>469</v>
      </c>
      <c r="O3763" t="s">
        <v>513</v>
      </c>
      <c r="P3763" t="s">
        <v>5802</v>
      </c>
      <c r="Q3763">
        <v>87.6</v>
      </c>
      <c r="R3763">
        <v>5</v>
      </c>
      <c r="S3763">
        <v>0</v>
      </c>
      <c r="T3763" s="16">
        <v>42.047999999999995</v>
      </c>
    </row>
    <row r="3764" spans="1:20" x14ac:dyDescent="0.3">
      <c r="A3764" t="s">
        <v>7340</v>
      </c>
      <c r="B3764" s="1">
        <v>42595</v>
      </c>
      <c r="C3764" s="1">
        <v>42600</v>
      </c>
      <c r="D3764" t="s">
        <v>446</v>
      </c>
      <c r="E3764" t="s">
        <v>3567</v>
      </c>
      <c r="F3764" t="s">
        <v>3568</v>
      </c>
      <c r="G3764" t="s">
        <v>464</v>
      </c>
      <c r="H3764" t="s">
        <v>450</v>
      </c>
      <c r="I3764" t="s">
        <v>7341</v>
      </c>
      <c r="J3764" t="s">
        <v>537</v>
      </c>
      <c r="K3764">
        <v>53214</v>
      </c>
      <c r="L3764" t="s">
        <v>528</v>
      </c>
      <c r="M3764" t="s">
        <v>2097</v>
      </c>
      <c r="N3764" t="s">
        <v>455</v>
      </c>
      <c r="O3764" t="s">
        <v>456</v>
      </c>
      <c r="P3764" t="s">
        <v>2098</v>
      </c>
      <c r="Q3764">
        <v>241.96</v>
      </c>
      <c r="R3764">
        <v>2</v>
      </c>
      <c r="S3764">
        <v>0</v>
      </c>
      <c r="T3764" s="16">
        <v>24.195999999999998</v>
      </c>
    </row>
    <row r="3765" spans="1:20" x14ac:dyDescent="0.3">
      <c r="A3765" t="s">
        <v>7340</v>
      </c>
      <c r="B3765" s="1">
        <v>42595</v>
      </c>
      <c r="C3765" s="1">
        <v>42600</v>
      </c>
      <c r="D3765" t="s">
        <v>446</v>
      </c>
      <c r="E3765" t="s">
        <v>3567</v>
      </c>
      <c r="F3765" t="s">
        <v>3568</v>
      </c>
      <c r="G3765" t="s">
        <v>464</v>
      </c>
      <c r="H3765" t="s">
        <v>450</v>
      </c>
      <c r="I3765" t="s">
        <v>7341</v>
      </c>
      <c r="J3765" t="s">
        <v>537</v>
      </c>
      <c r="K3765">
        <v>53214</v>
      </c>
      <c r="L3765" t="s">
        <v>528</v>
      </c>
      <c r="M3765" t="s">
        <v>3553</v>
      </c>
      <c r="N3765" t="s">
        <v>469</v>
      </c>
      <c r="O3765" t="s">
        <v>498</v>
      </c>
      <c r="P3765" t="s">
        <v>3554</v>
      </c>
      <c r="Q3765">
        <v>8.52</v>
      </c>
      <c r="R3765">
        <v>3</v>
      </c>
      <c r="S3765">
        <v>0</v>
      </c>
      <c r="T3765" s="16">
        <v>4.1747999999999994</v>
      </c>
    </row>
    <row r="3766" spans="1:20" x14ac:dyDescent="0.3">
      <c r="A3766" t="s">
        <v>7342</v>
      </c>
      <c r="B3766" s="1">
        <v>42791</v>
      </c>
      <c r="C3766" s="1">
        <v>42796</v>
      </c>
      <c r="D3766" t="s">
        <v>473</v>
      </c>
      <c r="E3766" t="s">
        <v>6417</v>
      </c>
      <c r="F3766" t="s">
        <v>6418</v>
      </c>
      <c r="G3766" t="s">
        <v>449</v>
      </c>
      <c r="H3766" t="s">
        <v>450</v>
      </c>
      <c r="I3766" t="s">
        <v>726</v>
      </c>
      <c r="J3766" t="s">
        <v>634</v>
      </c>
      <c r="K3766">
        <v>60623</v>
      </c>
      <c r="L3766" t="s">
        <v>528</v>
      </c>
      <c r="M3766" t="s">
        <v>869</v>
      </c>
      <c r="N3766" t="s">
        <v>469</v>
      </c>
      <c r="O3766" t="s">
        <v>498</v>
      </c>
      <c r="P3766" t="s">
        <v>870</v>
      </c>
      <c r="Q3766">
        <v>1.7879999999999996</v>
      </c>
      <c r="R3766">
        <v>3</v>
      </c>
      <c r="S3766">
        <v>0.8</v>
      </c>
      <c r="T3766" s="16">
        <v>-3.0396000000000001</v>
      </c>
    </row>
    <row r="3767" spans="1:20" x14ac:dyDescent="0.3">
      <c r="A3767" t="s">
        <v>7343</v>
      </c>
      <c r="B3767" s="1">
        <v>42450</v>
      </c>
      <c r="C3767" s="1">
        <v>42454</v>
      </c>
      <c r="D3767" t="s">
        <v>473</v>
      </c>
      <c r="E3767" t="s">
        <v>6665</v>
      </c>
      <c r="F3767" t="s">
        <v>6666</v>
      </c>
      <c r="G3767" t="s">
        <v>464</v>
      </c>
      <c r="H3767" t="s">
        <v>450</v>
      </c>
      <c r="I3767" t="s">
        <v>607</v>
      </c>
      <c r="J3767" t="s">
        <v>527</v>
      </c>
      <c r="K3767">
        <v>77036</v>
      </c>
      <c r="L3767" t="s">
        <v>528</v>
      </c>
      <c r="M3767" t="s">
        <v>5109</v>
      </c>
      <c r="N3767" t="s">
        <v>455</v>
      </c>
      <c r="O3767" t="s">
        <v>479</v>
      </c>
      <c r="P3767" t="s">
        <v>5110</v>
      </c>
      <c r="Q3767">
        <v>99.372</v>
      </c>
      <c r="R3767">
        <v>2</v>
      </c>
      <c r="S3767">
        <v>0.3</v>
      </c>
      <c r="T3767" s="16">
        <v>-1.4196000000000097</v>
      </c>
    </row>
    <row r="3768" spans="1:20" x14ac:dyDescent="0.3">
      <c r="A3768" t="s">
        <v>7343</v>
      </c>
      <c r="B3768" s="1">
        <v>42450</v>
      </c>
      <c r="C3768" s="1">
        <v>42454</v>
      </c>
      <c r="D3768" t="s">
        <v>473</v>
      </c>
      <c r="E3768" t="s">
        <v>6665</v>
      </c>
      <c r="F3768" t="s">
        <v>6666</v>
      </c>
      <c r="G3768" t="s">
        <v>464</v>
      </c>
      <c r="H3768" t="s">
        <v>450</v>
      </c>
      <c r="I3768" t="s">
        <v>607</v>
      </c>
      <c r="J3768" t="s">
        <v>527</v>
      </c>
      <c r="K3768">
        <v>77036</v>
      </c>
      <c r="L3768" t="s">
        <v>528</v>
      </c>
      <c r="M3768" t="s">
        <v>710</v>
      </c>
      <c r="N3768" t="s">
        <v>469</v>
      </c>
      <c r="O3768" t="s">
        <v>491</v>
      </c>
      <c r="P3768" t="s">
        <v>711</v>
      </c>
      <c r="Q3768">
        <v>1.3440000000000001</v>
      </c>
      <c r="R3768">
        <v>1</v>
      </c>
      <c r="S3768">
        <v>0.2</v>
      </c>
      <c r="T3768" s="16">
        <v>0.504</v>
      </c>
    </row>
    <row r="3769" spans="1:20" x14ac:dyDescent="0.3">
      <c r="A3769" t="s">
        <v>7344</v>
      </c>
      <c r="B3769" s="1">
        <v>42346</v>
      </c>
      <c r="C3769" s="1">
        <v>42348</v>
      </c>
      <c r="D3769" t="s">
        <v>446</v>
      </c>
      <c r="E3769" t="s">
        <v>3262</v>
      </c>
      <c r="F3769" t="s">
        <v>3263</v>
      </c>
      <c r="G3769" t="s">
        <v>525</v>
      </c>
      <c r="H3769" t="s">
        <v>450</v>
      </c>
      <c r="I3769" t="s">
        <v>607</v>
      </c>
      <c r="J3769" t="s">
        <v>527</v>
      </c>
      <c r="K3769">
        <v>77036</v>
      </c>
      <c r="L3769" t="s">
        <v>528</v>
      </c>
      <c r="M3769" t="s">
        <v>1164</v>
      </c>
      <c r="N3769" t="s">
        <v>494</v>
      </c>
      <c r="O3769" t="s">
        <v>495</v>
      </c>
      <c r="P3769" t="s">
        <v>1165</v>
      </c>
      <c r="Q3769">
        <v>119.96000000000001</v>
      </c>
      <c r="R3769">
        <v>5</v>
      </c>
      <c r="S3769">
        <v>0.2</v>
      </c>
      <c r="T3769" s="16">
        <v>11.996000000000002</v>
      </c>
    </row>
    <row r="3770" spans="1:20" x14ac:dyDescent="0.3">
      <c r="A3770" t="s">
        <v>7345</v>
      </c>
      <c r="B3770" s="1">
        <v>41989</v>
      </c>
      <c r="C3770" s="1">
        <v>41993</v>
      </c>
      <c r="D3770" t="s">
        <v>446</v>
      </c>
      <c r="E3770" t="s">
        <v>558</v>
      </c>
      <c r="F3770" t="s">
        <v>559</v>
      </c>
      <c r="G3770" t="s">
        <v>464</v>
      </c>
      <c r="H3770" t="s">
        <v>450</v>
      </c>
      <c r="I3770" t="s">
        <v>2758</v>
      </c>
      <c r="J3770" t="s">
        <v>477</v>
      </c>
      <c r="K3770">
        <v>33012</v>
      </c>
      <c r="L3770" t="s">
        <v>453</v>
      </c>
      <c r="M3770" t="s">
        <v>5051</v>
      </c>
      <c r="N3770" t="s">
        <v>455</v>
      </c>
      <c r="O3770" t="s">
        <v>459</v>
      </c>
      <c r="P3770" t="s">
        <v>5052</v>
      </c>
      <c r="Q3770">
        <v>1013.8320000000001</v>
      </c>
      <c r="R3770">
        <v>9</v>
      </c>
      <c r="S3770">
        <v>0.2</v>
      </c>
      <c r="T3770" s="16">
        <v>101.38319999999999</v>
      </c>
    </row>
    <row r="3771" spans="1:20" x14ac:dyDescent="0.3">
      <c r="A3771" t="s">
        <v>7345</v>
      </c>
      <c r="B3771" s="1">
        <v>41989</v>
      </c>
      <c r="C3771" s="1">
        <v>41993</v>
      </c>
      <c r="D3771" t="s">
        <v>446</v>
      </c>
      <c r="E3771" t="s">
        <v>558</v>
      </c>
      <c r="F3771" t="s">
        <v>559</v>
      </c>
      <c r="G3771" t="s">
        <v>464</v>
      </c>
      <c r="H3771" t="s">
        <v>450</v>
      </c>
      <c r="I3771" t="s">
        <v>2758</v>
      </c>
      <c r="J3771" t="s">
        <v>477</v>
      </c>
      <c r="K3771">
        <v>33012</v>
      </c>
      <c r="L3771" t="s">
        <v>453</v>
      </c>
      <c r="M3771" t="s">
        <v>1655</v>
      </c>
      <c r="N3771" t="s">
        <v>469</v>
      </c>
      <c r="O3771" t="s">
        <v>692</v>
      </c>
      <c r="P3771" t="s">
        <v>1656</v>
      </c>
      <c r="Q3771">
        <v>1.984</v>
      </c>
      <c r="R3771">
        <v>2</v>
      </c>
      <c r="S3771">
        <v>0.2</v>
      </c>
      <c r="T3771" s="16">
        <v>0.66959999999999997</v>
      </c>
    </row>
    <row r="3772" spans="1:20" x14ac:dyDescent="0.3">
      <c r="A3772" t="s">
        <v>7346</v>
      </c>
      <c r="B3772" s="1">
        <v>42721</v>
      </c>
      <c r="C3772" s="1">
        <v>42725</v>
      </c>
      <c r="D3772" t="s">
        <v>473</v>
      </c>
      <c r="E3772" t="s">
        <v>3581</v>
      </c>
      <c r="F3772" t="s">
        <v>3582</v>
      </c>
      <c r="G3772" t="s">
        <v>449</v>
      </c>
      <c r="H3772" t="s">
        <v>450</v>
      </c>
      <c r="I3772" t="s">
        <v>550</v>
      </c>
      <c r="J3772" t="s">
        <v>466</v>
      </c>
      <c r="K3772">
        <v>94122</v>
      </c>
      <c r="L3772" t="s">
        <v>467</v>
      </c>
      <c r="M3772" t="s">
        <v>2324</v>
      </c>
      <c r="N3772" t="s">
        <v>455</v>
      </c>
      <c r="O3772" t="s">
        <v>479</v>
      </c>
      <c r="P3772" t="s">
        <v>2325</v>
      </c>
      <c r="Q3772">
        <v>2003.52</v>
      </c>
      <c r="R3772">
        <v>6</v>
      </c>
      <c r="S3772">
        <v>0.2</v>
      </c>
      <c r="T3772" s="16">
        <v>-325.57200000000023</v>
      </c>
    </row>
    <row r="3773" spans="1:20" x14ac:dyDescent="0.3">
      <c r="A3773" t="s">
        <v>7347</v>
      </c>
      <c r="B3773" s="1">
        <v>42502</v>
      </c>
      <c r="C3773" s="1">
        <v>42507</v>
      </c>
      <c r="D3773" t="s">
        <v>473</v>
      </c>
      <c r="E3773" t="s">
        <v>4859</v>
      </c>
      <c r="F3773" t="s">
        <v>4860</v>
      </c>
      <c r="G3773" t="s">
        <v>464</v>
      </c>
      <c r="H3773" t="s">
        <v>450</v>
      </c>
      <c r="I3773" t="s">
        <v>569</v>
      </c>
      <c r="J3773" t="s">
        <v>570</v>
      </c>
      <c r="K3773">
        <v>19140</v>
      </c>
      <c r="L3773" t="s">
        <v>571</v>
      </c>
      <c r="M3773" t="s">
        <v>1386</v>
      </c>
      <c r="N3773" t="s">
        <v>469</v>
      </c>
      <c r="O3773" t="s">
        <v>482</v>
      </c>
      <c r="P3773" t="s">
        <v>1387</v>
      </c>
      <c r="Q3773">
        <v>82.367999999999995</v>
      </c>
      <c r="R3773">
        <v>2</v>
      </c>
      <c r="S3773">
        <v>0.2</v>
      </c>
      <c r="T3773" s="16">
        <v>-19.562399999999997</v>
      </c>
    </row>
    <row r="3774" spans="1:20" x14ac:dyDescent="0.3">
      <c r="A3774" t="s">
        <v>7348</v>
      </c>
      <c r="B3774" s="1">
        <v>41857</v>
      </c>
      <c r="C3774" s="1">
        <v>41862</v>
      </c>
      <c r="D3774" t="s">
        <v>446</v>
      </c>
      <c r="E3774" t="s">
        <v>2812</v>
      </c>
      <c r="F3774" t="s">
        <v>2813</v>
      </c>
      <c r="G3774" t="s">
        <v>449</v>
      </c>
      <c r="H3774" t="s">
        <v>450</v>
      </c>
      <c r="I3774" t="s">
        <v>805</v>
      </c>
      <c r="J3774" t="s">
        <v>806</v>
      </c>
      <c r="K3774">
        <v>29203</v>
      </c>
      <c r="L3774" t="s">
        <v>453</v>
      </c>
      <c r="M3774" t="s">
        <v>3990</v>
      </c>
      <c r="N3774" t="s">
        <v>494</v>
      </c>
      <c r="O3774" t="s">
        <v>584</v>
      </c>
      <c r="P3774" t="s">
        <v>3991</v>
      </c>
      <c r="Q3774">
        <v>62.91</v>
      </c>
      <c r="R3774">
        <v>3</v>
      </c>
      <c r="S3774">
        <v>0</v>
      </c>
      <c r="T3774" s="16">
        <v>22.647599999999997</v>
      </c>
    </row>
    <row r="3775" spans="1:20" x14ac:dyDescent="0.3">
      <c r="A3775" t="s">
        <v>7349</v>
      </c>
      <c r="B3775" s="1">
        <v>41740</v>
      </c>
      <c r="C3775" s="1">
        <v>41742</v>
      </c>
      <c r="D3775" t="s">
        <v>446</v>
      </c>
      <c r="E3775" t="s">
        <v>2694</v>
      </c>
      <c r="F3775" t="s">
        <v>2695</v>
      </c>
      <c r="G3775" t="s">
        <v>449</v>
      </c>
      <c r="H3775" t="s">
        <v>450</v>
      </c>
      <c r="I3775" t="s">
        <v>1846</v>
      </c>
      <c r="J3775" t="s">
        <v>477</v>
      </c>
      <c r="K3775">
        <v>33180</v>
      </c>
      <c r="L3775" t="s">
        <v>453</v>
      </c>
      <c r="M3775" t="s">
        <v>7350</v>
      </c>
      <c r="N3775" t="s">
        <v>469</v>
      </c>
      <c r="O3775" t="s">
        <v>692</v>
      </c>
      <c r="P3775" t="s">
        <v>7351</v>
      </c>
      <c r="Q3775">
        <v>6.911999999999999</v>
      </c>
      <c r="R3775">
        <v>3</v>
      </c>
      <c r="S3775">
        <v>0.2</v>
      </c>
      <c r="T3775" s="16">
        <v>2.3327999999999998</v>
      </c>
    </row>
    <row r="3776" spans="1:20" x14ac:dyDescent="0.3">
      <c r="A3776" t="s">
        <v>7349</v>
      </c>
      <c r="B3776" s="1">
        <v>41740</v>
      </c>
      <c r="C3776" s="1">
        <v>41742</v>
      </c>
      <c r="D3776" t="s">
        <v>446</v>
      </c>
      <c r="E3776" t="s">
        <v>2694</v>
      </c>
      <c r="F3776" t="s">
        <v>2695</v>
      </c>
      <c r="G3776" t="s">
        <v>449</v>
      </c>
      <c r="H3776" t="s">
        <v>450</v>
      </c>
      <c r="I3776" t="s">
        <v>1846</v>
      </c>
      <c r="J3776" t="s">
        <v>477</v>
      </c>
      <c r="K3776">
        <v>33180</v>
      </c>
      <c r="L3776" t="s">
        <v>453</v>
      </c>
      <c r="M3776" t="s">
        <v>1500</v>
      </c>
      <c r="N3776" t="s">
        <v>494</v>
      </c>
      <c r="O3776" t="s">
        <v>584</v>
      </c>
      <c r="P3776" t="s">
        <v>1501</v>
      </c>
      <c r="Q3776">
        <v>383.97600000000006</v>
      </c>
      <c r="R3776">
        <v>3</v>
      </c>
      <c r="S3776">
        <v>0.2</v>
      </c>
      <c r="T3776" s="16">
        <v>81.59490000000001</v>
      </c>
    </row>
    <row r="3777" spans="1:20" x14ac:dyDescent="0.3">
      <c r="A3777" t="s">
        <v>7349</v>
      </c>
      <c r="B3777" s="1">
        <v>41740</v>
      </c>
      <c r="C3777" s="1">
        <v>41742</v>
      </c>
      <c r="D3777" t="s">
        <v>446</v>
      </c>
      <c r="E3777" t="s">
        <v>2694</v>
      </c>
      <c r="F3777" t="s">
        <v>2695</v>
      </c>
      <c r="G3777" t="s">
        <v>449</v>
      </c>
      <c r="H3777" t="s">
        <v>450</v>
      </c>
      <c r="I3777" t="s">
        <v>1846</v>
      </c>
      <c r="J3777" t="s">
        <v>477</v>
      </c>
      <c r="K3777">
        <v>33180</v>
      </c>
      <c r="L3777" t="s">
        <v>453</v>
      </c>
      <c r="M3777" t="s">
        <v>3625</v>
      </c>
      <c r="N3777" t="s">
        <v>469</v>
      </c>
      <c r="O3777" t="s">
        <v>513</v>
      </c>
      <c r="P3777" t="s">
        <v>3626</v>
      </c>
      <c r="Q3777">
        <v>10.368000000000002</v>
      </c>
      <c r="R3777">
        <v>2</v>
      </c>
      <c r="S3777">
        <v>0.2</v>
      </c>
      <c r="T3777" s="16">
        <v>3.6288</v>
      </c>
    </row>
    <row r="3778" spans="1:20" x14ac:dyDescent="0.3">
      <c r="A3778" t="s">
        <v>7349</v>
      </c>
      <c r="B3778" s="1">
        <v>41740</v>
      </c>
      <c r="C3778" s="1">
        <v>41742</v>
      </c>
      <c r="D3778" t="s">
        <v>446</v>
      </c>
      <c r="E3778" t="s">
        <v>2694</v>
      </c>
      <c r="F3778" t="s">
        <v>2695</v>
      </c>
      <c r="G3778" t="s">
        <v>449</v>
      </c>
      <c r="H3778" t="s">
        <v>450</v>
      </c>
      <c r="I3778" t="s">
        <v>1846</v>
      </c>
      <c r="J3778" t="s">
        <v>477</v>
      </c>
      <c r="K3778">
        <v>33180</v>
      </c>
      <c r="L3778" t="s">
        <v>453</v>
      </c>
      <c r="M3778" t="s">
        <v>7352</v>
      </c>
      <c r="N3778" t="s">
        <v>494</v>
      </c>
      <c r="O3778" t="s">
        <v>584</v>
      </c>
      <c r="P3778" t="s">
        <v>7353</v>
      </c>
      <c r="Q3778">
        <v>335.94400000000002</v>
      </c>
      <c r="R3778">
        <v>7</v>
      </c>
      <c r="S3778">
        <v>0.2</v>
      </c>
      <c r="T3778" s="16">
        <v>41.992999999999995</v>
      </c>
    </row>
    <row r="3779" spans="1:20" x14ac:dyDescent="0.3">
      <c r="A3779" t="s">
        <v>7354</v>
      </c>
      <c r="B3779" s="1">
        <v>42127</v>
      </c>
      <c r="C3779" s="1">
        <v>42132</v>
      </c>
      <c r="D3779" t="s">
        <v>473</v>
      </c>
      <c r="E3779" t="s">
        <v>6612</v>
      </c>
      <c r="F3779" t="s">
        <v>6613</v>
      </c>
      <c r="G3779" t="s">
        <v>525</v>
      </c>
      <c r="H3779" t="s">
        <v>450</v>
      </c>
      <c r="I3779" t="s">
        <v>7355</v>
      </c>
      <c r="J3779" t="s">
        <v>466</v>
      </c>
      <c r="K3779">
        <v>91911</v>
      </c>
      <c r="L3779" t="s">
        <v>467</v>
      </c>
      <c r="M3779" t="s">
        <v>5832</v>
      </c>
      <c r="N3779" t="s">
        <v>455</v>
      </c>
      <c r="O3779" t="s">
        <v>488</v>
      </c>
      <c r="P3779" t="s">
        <v>5833</v>
      </c>
      <c r="Q3779">
        <v>665.88</v>
      </c>
      <c r="R3779">
        <v>6</v>
      </c>
      <c r="S3779">
        <v>0</v>
      </c>
      <c r="T3779" s="16">
        <v>106.54079999999999</v>
      </c>
    </row>
    <row r="3780" spans="1:20" x14ac:dyDescent="0.3">
      <c r="A3780" t="s">
        <v>7356</v>
      </c>
      <c r="B3780" s="1">
        <v>43069</v>
      </c>
      <c r="C3780" s="1">
        <v>43071</v>
      </c>
      <c r="D3780" t="s">
        <v>446</v>
      </c>
      <c r="E3780" t="s">
        <v>847</v>
      </c>
      <c r="F3780" t="s">
        <v>848</v>
      </c>
      <c r="G3780" t="s">
        <v>525</v>
      </c>
      <c r="H3780" t="s">
        <v>450</v>
      </c>
      <c r="I3780" t="s">
        <v>1846</v>
      </c>
      <c r="J3780" t="s">
        <v>477</v>
      </c>
      <c r="K3780">
        <v>33180</v>
      </c>
      <c r="L3780" t="s">
        <v>453</v>
      </c>
      <c r="M3780" t="s">
        <v>4325</v>
      </c>
      <c r="N3780" t="s">
        <v>494</v>
      </c>
      <c r="O3780" t="s">
        <v>495</v>
      </c>
      <c r="P3780" t="s">
        <v>4326</v>
      </c>
      <c r="Q3780">
        <v>71.975999999999999</v>
      </c>
      <c r="R3780">
        <v>3</v>
      </c>
      <c r="S3780">
        <v>0.2</v>
      </c>
      <c r="T3780" s="16">
        <v>8.9969999999999892</v>
      </c>
    </row>
    <row r="3781" spans="1:20" x14ac:dyDescent="0.3">
      <c r="A3781" t="s">
        <v>7357</v>
      </c>
      <c r="B3781" s="1">
        <v>42782</v>
      </c>
      <c r="C3781" s="1">
        <v>42786</v>
      </c>
      <c r="D3781" t="s">
        <v>473</v>
      </c>
      <c r="E3781" t="s">
        <v>1844</v>
      </c>
      <c r="F3781" t="s">
        <v>1845</v>
      </c>
      <c r="G3781" t="s">
        <v>449</v>
      </c>
      <c r="H3781" t="s">
        <v>450</v>
      </c>
      <c r="I3781" t="s">
        <v>689</v>
      </c>
      <c r="J3781" t="s">
        <v>690</v>
      </c>
      <c r="K3781">
        <v>10035</v>
      </c>
      <c r="L3781" t="s">
        <v>571</v>
      </c>
      <c r="M3781" t="s">
        <v>2067</v>
      </c>
      <c r="N3781" t="s">
        <v>469</v>
      </c>
      <c r="O3781" t="s">
        <v>513</v>
      </c>
      <c r="P3781" t="s">
        <v>2068</v>
      </c>
      <c r="Q3781">
        <v>37.94</v>
      </c>
      <c r="R3781">
        <v>2</v>
      </c>
      <c r="S3781">
        <v>0</v>
      </c>
      <c r="T3781" s="16">
        <v>18.211199999999998</v>
      </c>
    </row>
    <row r="3782" spans="1:20" x14ac:dyDescent="0.3">
      <c r="A3782" t="s">
        <v>7358</v>
      </c>
      <c r="B3782" s="1">
        <v>41959</v>
      </c>
      <c r="C3782" s="1">
        <v>41963</v>
      </c>
      <c r="D3782" t="s">
        <v>473</v>
      </c>
      <c r="E3782" t="s">
        <v>5332</v>
      </c>
      <c r="F3782" t="s">
        <v>5333</v>
      </c>
      <c r="G3782" t="s">
        <v>525</v>
      </c>
      <c r="H3782" t="s">
        <v>450</v>
      </c>
      <c r="I3782" t="s">
        <v>7359</v>
      </c>
      <c r="J3782" t="s">
        <v>4962</v>
      </c>
      <c r="K3782">
        <v>66502</v>
      </c>
      <c r="L3782" t="s">
        <v>528</v>
      </c>
      <c r="M3782" t="s">
        <v>4711</v>
      </c>
      <c r="N3782" t="s">
        <v>494</v>
      </c>
      <c r="O3782" t="s">
        <v>495</v>
      </c>
      <c r="P3782" t="s">
        <v>4712</v>
      </c>
      <c r="Q3782">
        <v>273.95999999999998</v>
      </c>
      <c r="R3782">
        <v>2</v>
      </c>
      <c r="S3782">
        <v>0</v>
      </c>
      <c r="T3782" s="16">
        <v>10.958399999999983</v>
      </c>
    </row>
    <row r="3783" spans="1:20" x14ac:dyDescent="0.3">
      <c r="A3783" t="s">
        <v>7360</v>
      </c>
      <c r="B3783" s="1">
        <v>42194</v>
      </c>
      <c r="C3783" s="1">
        <v>42199</v>
      </c>
      <c r="D3783" t="s">
        <v>446</v>
      </c>
      <c r="E3783" t="s">
        <v>4076</v>
      </c>
      <c r="F3783" t="s">
        <v>4077</v>
      </c>
      <c r="G3783" t="s">
        <v>449</v>
      </c>
      <c r="H3783" t="s">
        <v>450</v>
      </c>
      <c r="I3783" t="s">
        <v>569</v>
      </c>
      <c r="J3783" t="s">
        <v>570</v>
      </c>
      <c r="K3783">
        <v>19120</v>
      </c>
      <c r="L3783" t="s">
        <v>571</v>
      </c>
      <c r="M3783" t="s">
        <v>5886</v>
      </c>
      <c r="N3783" t="s">
        <v>494</v>
      </c>
      <c r="O3783" t="s">
        <v>495</v>
      </c>
      <c r="P3783" t="s">
        <v>5887</v>
      </c>
      <c r="Q3783">
        <v>269.98199999999997</v>
      </c>
      <c r="R3783">
        <v>3</v>
      </c>
      <c r="S3783">
        <v>0.4</v>
      </c>
      <c r="T3783" s="16">
        <v>40.497299999999996</v>
      </c>
    </row>
    <row r="3784" spans="1:20" x14ac:dyDescent="0.3">
      <c r="A3784" t="s">
        <v>7361</v>
      </c>
      <c r="B3784" s="1">
        <v>43052</v>
      </c>
      <c r="C3784" s="1">
        <v>43055</v>
      </c>
      <c r="D3784" t="s">
        <v>446</v>
      </c>
      <c r="E3784" t="s">
        <v>4111</v>
      </c>
      <c r="F3784" t="s">
        <v>4112</v>
      </c>
      <c r="G3784" t="s">
        <v>449</v>
      </c>
      <c r="H3784" t="s">
        <v>450</v>
      </c>
      <c r="I3784" t="s">
        <v>757</v>
      </c>
      <c r="J3784" t="s">
        <v>758</v>
      </c>
      <c r="K3784">
        <v>38109</v>
      </c>
      <c r="L3784" t="s">
        <v>453</v>
      </c>
      <c r="M3784" t="s">
        <v>4833</v>
      </c>
      <c r="N3784" t="s">
        <v>469</v>
      </c>
      <c r="O3784" t="s">
        <v>513</v>
      </c>
      <c r="P3784" t="s">
        <v>4834</v>
      </c>
      <c r="Q3784">
        <v>8.9039999999999999</v>
      </c>
      <c r="R3784">
        <v>3</v>
      </c>
      <c r="S3784">
        <v>0.2</v>
      </c>
      <c r="T3784" s="16">
        <v>3.3389999999999995</v>
      </c>
    </row>
    <row r="3785" spans="1:20" x14ac:dyDescent="0.3">
      <c r="A3785" t="s">
        <v>7361</v>
      </c>
      <c r="B3785" s="1">
        <v>43052</v>
      </c>
      <c r="C3785" s="1">
        <v>43055</v>
      </c>
      <c r="D3785" t="s">
        <v>446</v>
      </c>
      <c r="E3785" t="s">
        <v>4111</v>
      </c>
      <c r="F3785" t="s">
        <v>4112</v>
      </c>
      <c r="G3785" t="s">
        <v>449</v>
      </c>
      <c r="H3785" t="s">
        <v>450</v>
      </c>
      <c r="I3785" t="s">
        <v>757</v>
      </c>
      <c r="J3785" t="s">
        <v>758</v>
      </c>
      <c r="K3785">
        <v>38109</v>
      </c>
      <c r="L3785" t="s">
        <v>453</v>
      </c>
      <c r="M3785" t="s">
        <v>3942</v>
      </c>
      <c r="N3785" t="s">
        <v>469</v>
      </c>
      <c r="O3785" t="s">
        <v>482</v>
      </c>
      <c r="P3785" t="s">
        <v>3943</v>
      </c>
      <c r="Q3785">
        <v>720.06400000000008</v>
      </c>
      <c r="R3785">
        <v>4</v>
      </c>
      <c r="S3785">
        <v>0.2</v>
      </c>
      <c r="T3785" s="16">
        <v>-63.005600000000015</v>
      </c>
    </row>
    <row r="3786" spans="1:20" x14ac:dyDescent="0.3">
      <c r="A3786" t="s">
        <v>7362</v>
      </c>
      <c r="B3786" s="1">
        <v>42947</v>
      </c>
      <c r="C3786" s="1">
        <v>42951</v>
      </c>
      <c r="D3786" t="s">
        <v>473</v>
      </c>
      <c r="E3786" t="s">
        <v>2589</v>
      </c>
      <c r="F3786" t="s">
        <v>2590</v>
      </c>
      <c r="G3786" t="s">
        <v>525</v>
      </c>
      <c r="H3786" t="s">
        <v>450</v>
      </c>
      <c r="I3786" t="s">
        <v>476</v>
      </c>
      <c r="J3786" t="s">
        <v>477</v>
      </c>
      <c r="K3786">
        <v>33311</v>
      </c>
      <c r="L3786" t="s">
        <v>453</v>
      </c>
      <c r="M3786" t="s">
        <v>4872</v>
      </c>
      <c r="N3786" t="s">
        <v>494</v>
      </c>
      <c r="O3786" t="s">
        <v>584</v>
      </c>
      <c r="P3786" t="s">
        <v>4873</v>
      </c>
      <c r="Q3786">
        <v>41.424000000000007</v>
      </c>
      <c r="R3786">
        <v>2</v>
      </c>
      <c r="S3786">
        <v>0.2</v>
      </c>
      <c r="T3786" s="16">
        <v>8.2847999999999971</v>
      </c>
    </row>
    <row r="3787" spans="1:20" x14ac:dyDescent="0.3">
      <c r="A3787" t="s">
        <v>7363</v>
      </c>
      <c r="B3787" s="1">
        <v>43095</v>
      </c>
      <c r="C3787" s="1">
        <v>43099</v>
      </c>
      <c r="D3787" t="s">
        <v>473</v>
      </c>
      <c r="E3787" t="s">
        <v>4038</v>
      </c>
      <c r="F3787" t="s">
        <v>4039</v>
      </c>
      <c r="G3787" t="s">
        <v>525</v>
      </c>
      <c r="H3787" t="s">
        <v>450</v>
      </c>
      <c r="I3787" t="s">
        <v>920</v>
      </c>
      <c r="J3787" t="s">
        <v>921</v>
      </c>
      <c r="K3787">
        <v>43229</v>
      </c>
      <c r="L3787" t="s">
        <v>571</v>
      </c>
      <c r="M3787" t="s">
        <v>7364</v>
      </c>
      <c r="N3787" t="s">
        <v>469</v>
      </c>
      <c r="O3787" t="s">
        <v>498</v>
      </c>
      <c r="P3787" t="s">
        <v>7365</v>
      </c>
      <c r="Q3787">
        <v>3.1320000000000001</v>
      </c>
      <c r="R3787">
        <v>2</v>
      </c>
      <c r="S3787">
        <v>0.7</v>
      </c>
      <c r="T3787" s="16">
        <v>-2.6099999999999994</v>
      </c>
    </row>
    <row r="3788" spans="1:20" x14ac:dyDescent="0.3">
      <c r="A3788" t="s">
        <v>7366</v>
      </c>
      <c r="B3788" s="1">
        <v>42674</v>
      </c>
      <c r="C3788" s="1">
        <v>42678</v>
      </c>
      <c r="D3788" t="s">
        <v>473</v>
      </c>
      <c r="E3788" t="s">
        <v>1005</v>
      </c>
      <c r="F3788" t="s">
        <v>1006</v>
      </c>
      <c r="G3788" t="s">
        <v>464</v>
      </c>
      <c r="H3788" t="s">
        <v>450</v>
      </c>
      <c r="I3788" t="s">
        <v>465</v>
      </c>
      <c r="J3788" t="s">
        <v>466</v>
      </c>
      <c r="K3788">
        <v>90045</v>
      </c>
      <c r="L3788" t="s">
        <v>467</v>
      </c>
      <c r="M3788" t="s">
        <v>6526</v>
      </c>
      <c r="N3788" t="s">
        <v>469</v>
      </c>
      <c r="O3788" t="s">
        <v>482</v>
      </c>
      <c r="P3788" t="s">
        <v>6527</v>
      </c>
      <c r="Q3788">
        <v>1085.42</v>
      </c>
      <c r="R3788">
        <v>7</v>
      </c>
      <c r="S3788">
        <v>0</v>
      </c>
      <c r="T3788" s="16">
        <v>282.20920000000001</v>
      </c>
    </row>
    <row r="3789" spans="1:20" x14ac:dyDescent="0.3">
      <c r="A3789" t="s">
        <v>7367</v>
      </c>
      <c r="B3789" s="1">
        <v>42617</v>
      </c>
      <c r="C3789" s="1">
        <v>42622</v>
      </c>
      <c r="D3789" t="s">
        <v>473</v>
      </c>
      <c r="E3789" t="s">
        <v>5542</v>
      </c>
      <c r="F3789" t="s">
        <v>5543</v>
      </c>
      <c r="G3789" t="s">
        <v>449</v>
      </c>
      <c r="H3789" t="s">
        <v>450</v>
      </c>
      <c r="I3789" t="s">
        <v>607</v>
      </c>
      <c r="J3789" t="s">
        <v>527</v>
      </c>
      <c r="K3789">
        <v>77041</v>
      </c>
      <c r="L3789" t="s">
        <v>528</v>
      </c>
      <c r="M3789" t="s">
        <v>1554</v>
      </c>
      <c r="N3789" t="s">
        <v>469</v>
      </c>
      <c r="O3789" t="s">
        <v>491</v>
      </c>
      <c r="P3789" t="s">
        <v>1555</v>
      </c>
      <c r="Q3789">
        <v>3.9119999999999999</v>
      </c>
      <c r="R3789">
        <v>1</v>
      </c>
      <c r="S3789">
        <v>0.2</v>
      </c>
      <c r="T3789" s="16">
        <v>1.0269000000000001</v>
      </c>
    </row>
    <row r="3790" spans="1:20" x14ac:dyDescent="0.3">
      <c r="A3790" t="s">
        <v>7367</v>
      </c>
      <c r="B3790" s="1">
        <v>42617</v>
      </c>
      <c r="C3790" s="1">
        <v>42622</v>
      </c>
      <c r="D3790" t="s">
        <v>473</v>
      </c>
      <c r="E3790" t="s">
        <v>5542</v>
      </c>
      <c r="F3790" t="s">
        <v>5543</v>
      </c>
      <c r="G3790" t="s">
        <v>449</v>
      </c>
      <c r="H3790" t="s">
        <v>450</v>
      </c>
      <c r="I3790" t="s">
        <v>607</v>
      </c>
      <c r="J3790" t="s">
        <v>527</v>
      </c>
      <c r="K3790">
        <v>77041</v>
      </c>
      <c r="L3790" t="s">
        <v>528</v>
      </c>
      <c r="M3790" t="s">
        <v>4658</v>
      </c>
      <c r="N3790" t="s">
        <v>469</v>
      </c>
      <c r="O3790" t="s">
        <v>491</v>
      </c>
      <c r="P3790" t="s">
        <v>4659</v>
      </c>
      <c r="Q3790">
        <v>62.376000000000005</v>
      </c>
      <c r="R3790">
        <v>3</v>
      </c>
      <c r="S3790">
        <v>0.2</v>
      </c>
      <c r="T3790" s="16">
        <v>7.0172999999999952</v>
      </c>
    </row>
    <row r="3791" spans="1:20" x14ac:dyDescent="0.3">
      <c r="A3791" t="s">
        <v>7368</v>
      </c>
      <c r="B3791" s="1">
        <v>42477</v>
      </c>
      <c r="C3791" s="1">
        <v>42481</v>
      </c>
      <c r="D3791" t="s">
        <v>473</v>
      </c>
      <c r="E3791" t="s">
        <v>6696</v>
      </c>
      <c r="F3791" t="s">
        <v>6697</v>
      </c>
      <c r="G3791" t="s">
        <v>525</v>
      </c>
      <c r="H3791" t="s">
        <v>450</v>
      </c>
      <c r="I3791" t="s">
        <v>2959</v>
      </c>
      <c r="J3791" t="s">
        <v>561</v>
      </c>
      <c r="K3791">
        <v>68104</v>
      </c>
      <c r="L3791" t="s">
        <v>528</v>
      </c>
      <c r="M3791" t="s">
        <v>1262</v>
      </c>
      <c r="N3791" t="s">
        <v>469</v>
      </c>
      <c r="O3791" t="s">
        <v>692</v>
      </c>
      <c r="P3791" t="s">
        <v>1263</v>
      </c>
      <c r="Q3791">
        <v>29.049999999999997</v>
      </c>
      <c r="R3791">
        <v>5</v>
      </c>
      <c r="S3791">
        <v>0</v>
      </c>
      <c r="T3791" s="16">
        <v>9.0054999999999996</v>
      </c>
    </row>
    <row r="3792" spans="1:20" x14ac:dyDescent="0.3">
      <c r="A3792" t="s">
        <v>7369</v>
      </c>
      <c r="B3792" s="1">
        <v>41825</v>
      </c>
      <c r="C3792" s="1">
        <v>41831</v>
      </c>
      <c r="D3792" t="s">
        <v>473</v>
      </c>
      <c r="E3792" t="s">
        <v>4639</v>
      </c>
      <c r="F3792" t="s">
        <v>4640</v>
      </c>
      <c r="G3792" t="s">
        <v>525</v>
      </c>
      <c r="H3792" t="s">
        <v>450</v>
      </c>
      <c r="I3792" t="s">
        <v>465</v>
      </c>
      <c r="J3792" t="s">
        <v>466</v>
      </c>
      <c r="K3792">
        <v>90004</v>
      </c>
      <c r="L3792" t="s">
        <v>467</v>
      </c>
      <c r="M3792" t="s">
        <v>2150</v>
      </c>
      <c r="N3792" t="s">
        <v>469</v>
      </c>
      <c r="O3792" t="s">
        <v>498</v>
      </c>
      <c r="P3792" t="s">
        <v>2151</v>
      </c>
      <c r="Q3792">
        <v>180.96000000000004</v>
      </c>
      <c r="R3792">
        <v>6</v>
      </c>
      <c r="S3792">
        <v>0.2</v>
      </c>
      <c r="T3792" s="16">
        <v>67.86</v>
      </c>
    </row>
    <row r="3793" spans="1:20" x14ac:dyDescent="0.3">
      <c r="A3793" t="s">
        <v>7370</v>
      </c>
      <c r="B3793" s="1">
        <v>42062</v>
      </c>
      <c r="C3793" s="1">
        <v>42063</v>
      </c>
      <c r="D3793" t="s">
        <v>611</v>
      </c>
      <c r="E3793" t="s">
        <v>3614</v>
      </c>
      <c r="F3793" t="s">
        <v>3615</v>
      </c>
      <c r="G3793" t="s">
        <v>464</v>
      </c>
      <c r="H3793" t="s">
        <v>450</v>
      </c>
      <c r="I3793" t="s">
        <v>7371</v>
      </c>
      <c r="J3793" t="s">
        <v>570</v>
      </c>
      <c r="K3793">
        <v>16602</v>
      </c>
      <c r="L3793" t="s">
        <v>571</v>
      </c>
      <c r="M3793" t="s">
        <v>1219</v>
      </c>
      <c r="N3793" t="s">
        <v>469</v>
      </c>
      <c r="O3793" t="s">
        <v>498</v>
      </c>
      <c r="P3793" t="s">
        <v>1220</v>
      </c>
      <c r="Q3793">
        <v>4.4190000000000005</v>
      </c>
      <c r="R3793">
        <v>3</v>
      </c>
      <c r="S3793">
        <v>0.7</v>
      </c>
      <c r="T3793" s="16">
        <v>-3.3879000000000001</v>
      </c>
    </row>
    <row r="3794" spans="1:20" x14ac:dyDescent="0.3">
      <c r="A3794" t="s">
        <v>7370</v>
      </c>
      <c r="B3794" s="1">
        <v>42062</v>
      </c>
      <c r="C3794" s="1">
        <v>42063</v>
      </c>
      <c r="D3794" t="s">
        <v>611</v>
      </c>
      <c r="E3794" t="s">
        <v>3614</v>
      </c>
      <c r="F3794" t="s">
        <v>3615</v>
      </c>
      <c r="G3794" t="s">
        <v>464</v>
      </c>
      <c r="H3794" t="s">
        <v>450</v>
      </c>
      <c r="I3794" t="s">
        <v>7371</v>
      </c>
      <c r="J3794" t="s">
        <v>570</v>
      </c>
      <c r="K3794">
        <v>16602</v>
      </c>
      <c r="L3794" t="s">
        <v>571</v>
      </c>
      <c r="M3794" t="s">
        <v>5296</v>
      </c>
      <c r="N3794" t="s">
        <v>469</v>
      </c>
      <c r="O3794" t="s">
        <v>491</v>
      </c>
      <c r="P3794" t="s">
        <v>5297</v>
      </c>
      <c r="Q3794">
        <v>16.032</v>
      </c>
      <c r="R3794">
        <v>6</v>
      </c>
      <c r="S3794">
        <v>0.2</v>
      </c>
      <c r="T3794" s="16">
        <v>2.2043999999999979</v>
      </c>
    </row>
    <row r="3795" spans="1:20" x14ac:dyDescent="0.3">
      <c r="A3795" t="s">
        <v>7372</v>
      </c>
      <c r="B3795" s="1">
        <v>42335</v>
      </c>
      <c r="C3795" s="1">
        <v>42339</v>
      </c>
      <c r="D3795" t="s">
        <v>473</v>
      </c>
      <c r="E3795" t="s">
        <v>2073</v>
      </c>
      <c r="F3795" t="s">
        <v>2074</v>
      </c>
      <c r="G3795" t="s">
        <v>449</v>
      </c>
      <c r="H3795" t="s">
        <v>450</v>
      </c>
      <c r="I3795" t="s">
        <v>689</v>
      </c>
      <c r="J3795" t="s">
        <v>690</v>
      </c>
      <c r="K3795">
        <v>10024</v>
      </c>
      <c r="L3795" t="s">
        <v>571</v>
      </c>
      <c r="M3795" t="s">
        <v>4677</v>
      </c>
      <c r="N3795" t="s">
        <v>469</v>
      </c>
      <c r="O3795" t="s">
        <v>491</v>
      </c>
      <c r="P3795" t="s">
        <v>4678</v>
      </c>
      <c r="Q3795">
        <v>29.79</v>
      </c>
      <c r="R3795">
        <v>3</v>
      </c>
      <c r="S3795">
        <v>0</v>
      </c>
      <c r="T3795" s="16">
        <v>12.511800000000001</v>
      </c>
    </row>
    <row r="3796" spans="1:20" x14ac:dyDescent="0.3">
      <c r="A3796" t="s">
        <v>7373</v>
      </c>
      <c r="B3796" s="1">
        <v>41666</v>
      </c>
      <c r="C3796" s="1">
        <v>41672</v>
      </c>
      <c r="D3796" t="s">
        <v>473</v>
      </c>
      <c r="E3796" t="s">
        <v>7374</v>
      </c>
      <c r="F3796" t="s">
        <v>7375</v>
      </c>
      <c r="G3796" t="s">
        <v>449</v>
      </c>
      <c r="H3796" t="s">
        <v>450</v>
      </c>
      <c r="I3796" t="s">
        <v>1373</v>
      </c>
      <c r="J3796" t="s">
        <v>466</v>
      </c>
      <c r="K3796">
        <v>92037</v>
      </c>
      <c r="L3796" t="s">
        <v>467</v>
      </c>
      <c r="M3796" t="s">
        <v>5629</v>
      </c>
      <c r="N3796" t="s">
        <v>469</v>
      </c>
      <c r="O3796" t="s">
        <v>482</v>
      </c>
      <c r="P3796" t="s">
        <v>5630</v>
      </c>
      <c r="Q3796">
        <v>57.23</v>
      </c>
      <c r="R3796">
        <v>1</v>
      </c>
      <c r="S3796">
        <v>0</v>
      </c>
      <c r="T3796" s="16">
        <v>14.307499999999997</v>
      </c>
    </row>
    <row r="3797" spans="1:20" x14ac:dyDescent="0.3">
      <c r="A3797" t="s">
        <v>7373</v>
      </c>
      <c r="B3797" s="1">
        <v>41666</v>
      </c>
      <c r="C3797" s="1">
        <v>41672</v>
      </c>
      <c r="D3797" t="s">
        <v>473</v>
      </c>
      <c r="E3797" t="s">
        <v>7374</v>
      </c>
      <c r="F3797" t="s">
        <v>7375</v>
      </c>
      <c r="G3797" t="s">
        <v>449</v>
      </c>
      <c r="H3797" t="s">
        <v>450</v>
      </c>
      <c r="I3797" t="s">
        <v>1373</v>
      </c>
      <c r="J3797" t="s">
        <v>466</v>
      </c>
      <c r="K3797">
        <v>92037</v>
      </c>
      <c r="L3797" t="s">
        <v>467</v>
      </c>
      <c r="M3797" t="s">
        <v>7376</v>
      </c>
      <c r="N3797" t="s">
        <v>455</v>
      </c>
      <c r="O3797" t="s">
        <v>479</v>
      </c>
      <c r="P3797" t="s">
        <v>7377</v>
      </c>
      <c r="Q3797">
        <v>333</v>
      </c>
      <c r="R3797">
        <v>3</v>
      </c>
      <c r="S3797">
        <v>0.2</v>
      </c>
      <c r="T3797" s="16">
        <v>-16.649999999999991</v>
      </c>
    </row>
    <row r="3798" spans="1:20" x14ac:dyDescent="0.3">
      <c r="A3798" t="s">
        <v>7373</v>
      </c>
      <c r="B3798" s="1">
        <v>41666</v>
      </c>
      <c r="C3798" s="1">
        <v>41672</v>
      </c>
      <c r="D3798" t="s">
        <v>473</v>
      </c>
      <c r="E3798" t="s">
        <v>7374</v>
      </c>
      <c r="F3798" t="s">
        <v>7375</v>
      </c>
      <c r="G3798" t="s">
        <v>449</v>
      </c>
      <c r="H3798" t="s">
        <v>450</v>
      </c>
      <c r="I3798" t="s">
        <v>1373</v>
      </c>
      <c r="J3798" t="s">
        <v>466</v>
      </c>
      <c r="K3798">
        <v>92037</v>
      </c>
      <c r="L3798" t="s">
        <v>467</v>
      </c>
      <c r="M3798" t="s">
        <v>7378</v>
      </c>
      <c r="N3798" t="s">
        <v>469</v>
      </c>
      <c r="O3798" t="s">
        <v>491</v>
      </c>
      <c r="P3798" t="s">
        <v>7379</v>
      </c>
      <c r="Q3798">
        <v>36.44</v>
      </c>
      <c r="R3798">
        <v>4</v>
      </c>
      <c r="S3798">
        <v>0</v>
      </c>
      <c r="T3798" s="16">
        <v>12.025199999999998</v>
      </c>
    </row>
    <row r="3799" spans="1:20" x14ac:dyDescent="0.3">
      <c r="A3799" t="s">
        <v>7380</v>
      </c>
      <c r="B3799" s="1">
        <v>43001</v>
      </c>
      <c r="C3799" s="1">
        <v>43004</v>
      </c>
      <c r="D3799" t="s">
        <v>611</v>
      </c>
      <c r="E3799" t="s">
        <v>6270</v>
      </c>
      <c r="F3799" t="s">
        <v>6271</v>
      </c>
      <c r="G3799" t="s">
        <v>449</v>
      </c>
      <c r="H3799" t="s">
        <v>450</v>
      </c>
      <c r="I3799" t="s">
        <v>1846</v>
      </c>
      <c r="J3799" t="s">
        <v>477</v>
      </c>
      <c r="K3799">
        <v>33178</v>
      </c>
      <c r="L3799" t="s">
        <v>453</v>
      </c>
      <c r="M3799" t="s">
        <v>2988</v>
      </c>
      <c r="N3799" t="s">
        <v>469</v>
      </c>
      <c r="O3799" t="s">
        <v>513</v>
      </c>
      <c r="P3799" t="s">
        <v>2989</v>
      </c>
      <c r="Q3799">
        <v>251.64</v>
      </c>
      <c r="R3799">
        <v>3</v>
      </c>
      <c r="S3799">
        <v>0.2</v>
      </c>
      <c r="T3799" s="16">
        <v>88.073999999999984</v>
      </c>
    </row>
    <row r="3800" spans="1:20" x14ac:dyDescent="0.3">
      <c r="A3800" t="s">
        <v>7381</v>
      </c>
      <c r="B3800" s="1">
        <v>43043</v>
      </c>
      <c r="C3800" s="1">
        <v>43044</v>
      </c>
      <c r="D3800" t="s">
        <v>611</v>
      </c>
      <c r="E3800" t="s">
        <v>1505</v>
      </c>
      <c r="F3800" t="s">
        <v>1506</v>
      </c>
      <c r="G3800" t="s">
        <v>464</v>
      </c>
      <c r="H3800" t="s">
        <v>450</v>
      </c>
      <c r="I3800" t="s">
        <v>4920</v>
      </c>
      <c r="J3800" t="s">
        <v>511</v>
      </c>
      <c r="K3800">
        <v>27405</v>
      </c>
      <c r="L3800" t="s">
        <v>453</v>
      </c>
      <c r="M3800" t="s">
        <v>1651</v>
      </c>
      <c r="N3800" t="s">
        <v>455</v>
      </c>
      <c r="O3800" t="s">
        <v>479</v>
      </c>
      <c r="P3800" t="s">
        <v>1652</v>
      </c>
      <c r="Q3800">
        <v>523.76400000000001</v>
      </c>
      <c r="R3800">
        <v>3</v>
      </c>
      <c r="S3800">
        <v>0.4</v>
      </c>
      <c r="T3800" s="16">
        <v>-192.04680000000008</v>
      </c>
    </row>
    <row r="3801" spans="1:20" x14ac:dyDescent="0.3">
      <c r="A3801" t="s">
        <v>7381</v>
      </c>
      <c r="B3801" s="1">
        <v>43043</v>
      </c>
      <c r="C3801" s="1">
        <v>43044</v>
      </c>
      <c r="D3801" t="s">
        <v>611</v>
      </c>
      <c r="E3801" t="s">
        <v>1505</v>
      </c>
      <c r="F3801" t="s">
        <v>1506</v>
      </c>
      <c r="G3801" t="s">
        <v>464</v>
      </c>
      <c r="H3801" t="s">
        <v>450</v>
      </c>
      <c r="I3801" t="s">
        <v>4920</v>
      </c>
      <c r="J3801" t="s">
        <v>511</v>
      </c>
      <c r="K3801">
        <v>27405</v>
      </c>
      <c r="L3801" t="s">
        <v>453</v>
      </c>
      <c r="M3801" t="s">
        <v>5220</v>
      </c>
      <c r="N3801" t="s">
        <v>494</v>
      </c>
      <c r="O3801" t="s">
        <v>495</v>
      </c>
      <c r="P3801" t="s">
        <v>5221</v>
      </c>
      <c r="Q3801">
        <v>1359.96</v>
      </c>
      <c r="R3801">
        <v>5</v>
      </c>
      <c r="S3801">
        <v>0.2</v>
      </c>
      <c r="T3801" s="16">
        <v>118.99650000000003</v>
      </c>
    </row>
    <row r="3802" spans="1:20" x14ac:dyDescent="0.3">
      <c r="A3802" t="s">
        <v>7382</v>
      </c>
      <c r="B3802" s="1">
        <v>42657</v>
      </c>
      <c r="C3802" s="1">
        <v>42663</v>
      </c>
      <c r="D3802" t="s">
        <v>473</v>
      </c>
      <c r="E3802" t="s">
        <v>7383</v>
      </c>
      <c r="F3802" t="s">
        <v>7384</v>
      </c>
      <c r="G3802" t="s">
        <v>449</v>
      </c>
      <c r="H3802" t="s">
        <v>450</v>
      </c>
      <c r="I3802" t="s">
        <v>1949</v>
      </c>
      <c r="J3802" t="s">
        <v>511</v>
      </c>
      <c r="K3802">
        <v>28540</v>
      </c>
      <c r="L3802" t="s">
        <v>453</v>
      </c>
      <c r="M3802" t="s">
        <v>7385</v>
      </c>
      <c r="N3802" t="s">
        <v>455</v>
      </c>
      <c r="O3802" t="s">
        <v>459</v>
      </c>
      <c r="P3802" t="s">
        <v>7386</v>
      </c>
      <c r="Q3802">
        <v>102.59200000000001</v>
      </c>
      <c r="R3802">
        <v>1</v>
      </c>
      <c r="S3802">
        <v>0.2</v>
      </c>
      <c r="T3802" s="16">
        <v>10.2592</v>
      </c>
    </row>
    <row r="3803" spans="1:20" x14ac:dyDescent="0.3">
      <c r="A3803" t="s">
        <v>7382</v>
      </c>
      <c r="B3803" s="1">
        <v>42657</v>
      </c>
      <c r="C3803" s="1">
        <v>42663</v>
      </c>
      <c r="D3803" t="s">
        <v>473</v>
      </c>
      <c r="E3803" t="s">
        <v>7383</v>
      </c>
      <c r="F3803" t="s">
        <v>7384</v>
      </c>
      <c r="G3803" t="s">
        <v>449</v>
      </c>
      <c r="H3803" t="s">
        <v>450</v>
      </c>
      <c r="I3803" t="s">
        <v>1949</v>
      </c>
      <c r="J3803" t="s">
        <v>511</v>
      </c>
      <c r="K3803">
        <v>28540</v>
      </c>
      <c r="L3803" t="s">
        <v>453</v>
      </c>
      <c r="M3803" t="s">
        <v>3245</v>
      </c>
      <c r="N3803" t="s">
        <v>494</v>
      </c>
      <c r="O3803" t="s">
        <v>584</v>
      </c>
      <c r="P3803" t="s">
        <v>3246</v>
      </c>
      <c r="Q3803">
        <v>22.704000000000001</v>
      </c>
      <c r="R3803">
        <v>1</v>
      </c>
      <c r="S3803">
        <v>0.2</v>
      </c>
      <c r="T3803" s="16">
        <v>5.9597999999999995</v>
      </c>
    </row>
    <row r="3804" spans="1:20" x14ac:dyDescent="0.3">
      <c r="A3804" t="s">
        <v>7382</v>
      </c>
      <c r="B3804" s="1">
        <v>42657</v>
      </c>
      <c r="C3804" s="1">
        <v>42663</v>
      </c>
      <c r="D3804" t="s">
        <v>473</v>
      </c>
      <c r="E3804" t="s">
        <v>7383</v>
      </c>
      <c r="F3804" t="s">
        <v>7384</v>
      </c>
      <c r="G3804" t="s">
        <v>449</v>
      </c>
      <c r="H3804" t="s">
        <v>450</v>
      </c>
      <c r="I3804" t="s">
        <v>1949</v>
      </c>
      <c r="J3804" t="s">
        <v>511</v>
      </c>
      <c r="K3804">
        <v>28540</v>
      </c>
      <c r="L3804" t="s">
        <v>453</v>
      </c>
      <c r="M3804" t="s">
        <v>6280</v>
      </c>
      <c r="N3804" t="s">
        <v>469</v>
      </c>
      <c r="O3804" t="s">
        <v>513</v>
      </c>
      <c r="P3804" t="s">
        <v>6281</v>
      </c>
      <c r="Q3804">
        <v>93.024000000000001</v>
      </c>
      <c r="R3804">
        <v>3</v>
      </c>
      <c r="S3804">
        <v>0.2</v>
      </c>
      <c r="T3804" s="16">
        <v>33.721199999999996</v>
      </c>
    </row>
    <row r="3805" spans="1:20" x14ac:dyDescent="0.3">
      <c r="A3805" t="s">
        <v>7382</v>
      </c>
      <c r="B3805" s="1">
        <v>42657</v>
      </c>
      <c r="C3805" s="1">
        <v>42663</v>
      </c>
      <c r="D3805" t="s">
        <v>473</v>
      </c>
      <c r="E3805" t="s">
        <v>7383</v>
      </c>
      <c r="F3805" t="s">
        <v>7384</v>
      </c>
      <c r="G3805" t="s">
        <v>449</v>
      </c>
      <c r="H3805" t="s">
        <v>450</v>
      </c>
      <c r="I3805" t="s">
        <v>1949</v>
      </c>
      <c r="J3805" t="s">
        <v>511</v>
      </c>
      <c r="K3805">
        <v>28540</v>
      </c>
      <c r="L3805" t="s">
        <v>453</v>
      </c>
      <c r="M3805" t="s">
        <v>6485</v>
      </c>
      <c r="N3805" t="s">
        <v>469</v>
      </c>
      <c r="O3805" t="s">
        <v>1002</v>
      </c>
      <c r="P3805" t="s">
        <v>1723</v>
      </c>
      <c r="Q3805">
        <v>12.768000000000001</v>
      </c>
      <c r="R3805">
        <v>2</v>
      </c>
      <c r="S3805">
        <v>0.2</v>
      </c>
      <c r="T3805" s="16">
        <v>1.436399999999999</v>
      </c>
    </row>
    <row r="3806" spans="1:20" x14ac:dyDescent="0.3">
      <c r="A3806" t="s">
        <v>7382</v>
      </c>
      <c r="B3806" s="1">
        <v>42657</v>
      </c>
      <c r="C3806" s="1">
        <v>42663</v>
      </c>
      <c r="D3806" t="s">
        <v>473</v>
      </c>
      <c r="E3806" t="s">
        <v>7383</v>
      </c>
      <c r="F3806" t="s">
        <v>7384</v>
      </c>
      <c r="G3806" t="s">
        <v>449</v>
      </c>
      <c r="H3806" t="s">
        <v>450</v>
      </c>
      <c r="I3806" t="s">
        <v>1949</v>
      </c>
      <c r="J3806" t="s">
        <v>511</v>
      </c>
      <c r="K3806">
        <v>28540</v>
      </c>
      <c r="L3806" t="s">
        <v>453</v>
      </c>
      <c r="M3806" t="s">
        <v>2230</v>
      </c>
      <c r="N3806" t="s">
        <v>469</v>
      </c>
      <c r="O3806" t="s">
        <v>596</v>
      </c>
      <c r="P3806" t="s">
        <v>2231</v>
      </c>
      <c r="Q3806">
        <v>35.008000000000003</v>
      </c>
      <c r="R3806">
        <v>4</v>
      </c>
      <c r="S3806">
        <v>0.2</v>
      </c>
      <c r="T3806" s="16">
        <v>13.127999999999998</v>
      </c>
    </row>
    <row r="3807" spans="1:20" x14ac:dyDescent="0.3">
      <c r="A3807" t="s">
        <v>7382</v>
      </c>
      <c r="B3807" s="1">
        <v>42657</v>
      </c>
      <c r="C3807" s="1">
        <v>42663</v>
      </c>
      <c r="D3807" t="s">
        <v>473</v>
      </c>
      <c r="E3807" t="s">
        <v>7383</v>
      </c>
      <c r="F3807" t="s">
        <v>7384</v>
      </c>
      <c r="G3807" t="s">
        <v>449</v>
      </c>
      <c r="H3807" t="s">
        <v>450</v>
      </c>
      <c r="I3807" t="s">
        <v>1949</v>
      </c>
      <c r="J3807" t="s">
        <v>511</v>
      </c>
      <c r="K3807">
        <v>28540</v>
      </c>
      <c r="L3807" t="s">
        <v>453</v>
      </c>
      <c r="M3807" t="s">
        <v>983</v>
      </c>
      <c r="N3807" t="s">
        <v>469</v>
      </c>
      <c r="O3807" t="s">
        <v>513</v>
      </c>
      <c r="P3807" t="s">
        <v>984</v>
      </c>
      <c r="Q3807">
        <v>39.152000000000001</v>
      </c>
      <c r="R3807">
        <v>1</v>
      </c>
      <c r="S3807">
        <v>0.2</v>
      </c>
      <c r="T3807" s="16">
        <v>14.681999999999999</v>
      </c>
    </row>
    <row r="3808" spans="1:20" x14ac:dyDescent="0.3">
      <c r="A3808" t="s">
        <v>7387</v>
      </c>
      <c r="B3808" s="1">
        <v>42320</v>
      </c>
      <c r="C3808" s="1">
        <v>42327</v>
      </c>
      <c r="D3808" t="s">
        <v>473</v>
      </c>
      <c r="E3808" t="s">
        <v>7070</v>
      </c>
      <c r="F3808" t="s">
        <v>7071</v>
      </c>
      <c r="G3808" t="s">
        <v>464</v>
      </c>
      <c r="H3808" t="s">
        <v>450</v>
      </c>
      <c r="I3808" t="s">
        <v>7257</v>
      </c>
      <c r="J3808" t="s">
        <v>477</v>
      </c>
      <c r="K3808">
        <v>33317</v>
      </c>
      <c r="L3808" t="s">
        <v>453</v>
      </c>
      <c r="M3808" t="s">
        <v>2186</v>
      </c>
      <c r="N3808" t="s">
        <v>469</v>
      </c>
      <c r="O3808" t="s">
        <v>491</v>
      </c>
      <c r="P3808" t="s">
        <v>2187</v>
      </c>
      <c r="Q3808">
        <v>11.76</v>
      </c>
      <c r="R3808">
        <v>5</v>
      </c>
      <c r="S3808">
        <v>0.2</v>
      </c>
      <c r="T3808" s="16">
        <v>1.3229999999999991</v>
      </c>
    </row>
    <row r="3809" spans="1:20" x14ac:dyDescent="0.3">
      <c r="A3809" t="s">
        <v>7387</v>
      </c>
      <c r="B3809" s="1">
        <v>42320</v>
      </c>
      <c r="C3809" s="1">
        <v>42327</v>
      </c>
      <c r="D3809" t="s">
        <v>473</v>
      </c>
      <c r="E3809" t="s">
        <v>7070</v>
      </c>
      <c r="F3809" t="s">
        <v>7071</v>
      </c>
      <c r="G3809" t="s">
        <v>464</v>
      </c>
      <c r="H3809" t="s">
        <v>450</v>
      </c>
      <c r="I3809" t="s">
        <v>7257</v>
      </c>
      <c r="J3809" t="s">
        <v>477</v>
      </c>
      <c r="K3809">
        <v>33317</v>
      </c>
      <c r="L3809" t="s">
        <v>453</v>
      </c>
      <c r="M3809" t="s">
        <v>655</v>
      </c>
      <c r="N3809" t="s">
        <v>469</v>
      </c>
      <c r="O3809" t="s">
        <v>498</v>
      </c>
      <c r="P3809" t="s">
        <v>656</v>
      </c>
      <c r="Q3809">
        <v>5.2380000000000013</v>
      </c>
      <c r="R3809">
        <v>2</v>
      </c>
      <c r="S3809">
        <v>0.7</v>
      </c>
      <c r="T3809" s="16">
        <v>-4.0158000000000005</v>
      </c>
    </row>
    <row r="3810" spans="1:20" x14ac:dyDescent="0.3">
      <c r="A3810" t="s">
        <v>7387</v>
      </c>
      <c r="B3810" s="1">
        <v>42320</v>
      </c>
      <c r="C3810" s="1">
        <v>42327</v>
      </c>
      <c r="D3810" t="s">
        <v>473</v>
      </c>
      <c r="E3810" t="s">
        <v>7070</v>
      </c>
      <c r="F3810" t="s">
        <v>7071</v>
      </c>
      <c r="G3810" t="s">
        <v>464</v>
      </c>
      <c r="H3810" t="s">
        <v>450</v>
      </c>
      <c r="I3810" t="s">
        <v>7257</v>
      </c>
      <c r="J3810" t="s">
        <v>477</v>
      </c>
      <c r="K3810">
        <v>33317</v>
      </c>
      <c r="L3810" t="s">
        <v>453</v>
      </c>
      <c r="M3810" t="s">
        <v>6659</v>
      </c>
      <c r="N3810" t="s">
        <v>469</v>
      </c>
      <c r="O3810" t="s">
        <v>498</v>
      </c>
      <c r="P3810" t="s">
        <v>6660</v>
      </c>
      <c r="Q3810">
        <v>4.6619999999999999</v>
      </c>
      <c r="R3810">
        <v>3</v>
      </c>
      <c r="S3810">
        <v>0.7</v>
      </c>
      <c r="T3810" s="16">
        <v>-3.7295999999999996</v>
      </c>
    </row>
    <row r="3811" spans="1:20" x14ac:dyDescent="0.3">
      <c r="A3811" t="s">
        <v>7387</v>
      </c>
      <c r="B3811" s="1">
        <v>42320</v>
      </c>
      <c r="C3811" s="1">
        <v>42327</v>
      </c>
      <c r="D3811" t="s">
        <v>473</v>
      </c>
      <c r="E3811" t="s">
        <v>7070</v>
      </c>
      <c r="F3811" t="s">
        <v>7071</v>
      </c>
      <c r="G3811" t="s">
        <v>464</v>
      </c>
      <c r="H3811" t="s">
        <v>450</v>
      </c>
      <c r="I3811" t="s">
        <v>7257</v>
      </c>
      <c r="J3811" t="s">
        <v>477</v>
      </c>
      <c r="K3811">
        <v>33317</v>
      </c>
      <c r="L3811" t="s">
        <v>453</v>
      </c>
      <c r="M3811" t="s">
        <v>7388</v>
      </c>
      <c r="N3811" t="s">
        <v>455</v>
      </c>
      <c r="O3811" t="s">
        <v>459</v>
      </c>
      <c r="P3811" t="s">
        <v>7389</v>
      </c>
      <c r="Q3811">
        <v>523.91999999999996</v>
      </c>
      <c r="R3811">
        <v>5</v>
      </c>
      <c r="S3811">
        <v>0.2</v>
      </c>
      <c r="T3811" s="16">
        <v>-72.039000000000044</v>
      </c>
    </row>
    <row r="3812" spans="1:20" x14ac:dyDescent="0.3">
      <c r="A3812" t="s">
        <v>7387</v>
      </c>
      <c r="B3812" s="1">
        <v>42320</v>
      </c>
      <c r="C3812" s="1">
        <v>42327</v>
      </c>
      <c r="D3812" t="s">
        <v>473</v>
      </c>
      <c r="E3812" t="s">
        <v>7070</v>
      </c>
      <c r="F3812" t="s">
        <v>7071</v>
      </c>
      <c r="G3812" t="s">
        <v>464</v>
      </c>
      <c r="H3812" t="s">
        <v>450</v>
      </c>
      <c r="I3812" t="s">
        <v>7257</v>
      </c>
      <c r="J3812" t="s">
        <v>477</v>
      </c>
      <c r="K3812">
        <v>33317</v>
      </c>
      <c r="L3812" t="s">
        <v>453</v>
      </c>
      <c r="M3812" t="s">
        <v>4670</v>
      </c>
      <c r="N3812" t="s">
        <v>494</v>
      </c>
      <c r="O3812" t="s">
        <v>495</v>
      </c>
      <c r="P3812" t="s">
        <v>4671</v>
      </c>
      <c r="Q3812">
        <v>100.792</v>
      </c>
      <c r="R3812">
        <v>1</v>
      </c>
      <c r="S3812">
        <v>0.2</v>
      </c>
      <c r="T3812" s="16">
        <v>10.079200000000007</v>
      </c>
    </row>
    <row r="3813" spans="1:20" x14ac:dyDescent="0.3">
      <c r="A3813" t="s">
        <v>7387</v>
      </c>
      <c r="B3813" s="1">
        <v>42320</v>
      </c>
      <c r="C3813" s="1">
        <v>42327</v>
      </c>
      <c r="D3813" t="s">
        <v>473</v>
      </c>
      <c r="E3813" t="s">
        <v>7070</v>
      </c>
      <c r="F3813" t="s">
        <v>7071</v>
      </c>
      <c r="G3813" t="s">
        <v>464</v>
      </c>
      <c r="H3813" t="s">
        <v>450</v>
      </c>
      <c r="I3813" t="s">
        <v>7257</v>
      </c>
      <c r="J3813" t="s">
        <v>477</v>
      </c>
      <c r="K3813">
        <v>33317</v>
      </c>
      <c r="L3813" t="s">
        <v>453</v>
      </c>
      <c r="M3813" t="s">
        <v>1317</v>
      </c>
      <c r="N3813" t="s">
        <v>455</v>
      </c>
      <c r="O3813" t="s">
        <v>459</v>
      </c>
      <c r="P3813" t="s">
        <v>1318</v>
      </c>
      <c r="Q3813">
        <v>146.13600000000002</v>
      </c>
      <c r="R3813">
        <v>3</v>
      </c>
      <c r="S3813">
        <v>0.2</v>
      </c>
      <c r="T3813" s="16">
        <v>16.440299999999986</v>
      </c>
    </row>
    <row r="3814" spans="1:20" x14ac:dyDescent="0.3">
      <c r="A3814" t="s">
        <v>7390</v>
      </c>
      <c r="B3814" s="1">
        <v>42799</v>
      </c>
      <c r="C3814" s="1">
        <v>42799</v>
      </c>
      <c r="D3814" t="s">
        <v>1716</v>
      </c>
      <c r="E3814" t="s">
        <v>534</v>
      </c>
      <c r="F3814" t="s">
        <v>535</v>
      </c>
      <c r="G3814" t="s">
        <v>449</v>
      </c>
      <c r="H3814" t="s">
        <v>450</v>
      </c>
      <c r="I3814" t="s">
        <v>2977</v>
      </c>
      <c r="J3814" t="s">
        <v>537</v>
      </c>
      <c r="K3814">
        <v>53209</v>
      </c>
      <c r="L3814" t="s">
        <v>528</v>
      </c>
      <c r="M3814" t="s">
        <v>7391</v>
      </c>
      <c r="N3814" t="s">
        <v>469</v>
      </c>
      <c r="O3814" t="s">
        <v>470</v>
      </c>
      <c r="P3814" t="s">
        <v>7392</v>
      </c>
      <c r="Q3814">
        <v>25.06</v>
      </c>
      <c r="R3814">
        <v>2</v>
      </c>
      <c r="S3814">
        <v>0</v>
      </c>
      <c r="T3814" s="16">
        <v>11.778199999999998</v>
      </c>
    </row>
    <row r="3815" spans="1:20" x14ac:dyDescent="0.3">
      <c r="A3815" t="s">
        <v>7393</v>
      </c>
      <c r="B3815" s="1">
        <v>42313</v>
      </c>
      <c r="C3815" s="1">
        <v>42317</v>
      </c>
      <c r="D3815" t="s">
        <v>473</v>
      </c>
      <c r="E3815" t="s">
        <v>1792</v>
      </c>
      <c r="F3815" t="s">
        <v>1793</v>
      </c>
      <c r="G3815" t="s">
        <v>449</v>
      </c>
      <c r="H3815" t="s">
        <v>450</v>
      </c>
      <c r="I3815" t="s">
        <v>1747</v>
      </c>
      <c r="J3815" t="s">
        <v>634</v>
      </c>
      <c r="K3815">
        <v>62301</v>
      </c>
      <c r="L3815" t="s">
        <v>528</v>
      </c>
      <c r="M3815" t="s">
        <v>2842</v>
      </c>
      <c r="N3815" t="s">
        <v>469</v>
      </c>
      <c r="O3815" t="s">
        <v>470</v>
      </c>
      <c r="P3815" t="s">
        <v>2843</v>
      </c>
      <c r="Q3815">
        <v>19.824000000000002</v>
      </c>
      <c r="R3815">
        <v>6</v>
      </c>
      <c r="S3815">
        <v>0.2</v>
      </c>
      <c r="T3815" s="16">
        <v>6.4427999999999992</v>
      </c>
    </row>
    <row r="3816" spans="1:20" x14ac:dyDescent="0.3">
      <c r="A3816" t="s">
        <v>7394</v>
      </c>
      <c r="B3816" s="1">
        <v>42559</v>
      </c>
      <c r="C3816" s="1">
        <v>42559</v>
      </c>
      <c r="D3816" t="s">
        <v>1716</v>
      </c>
      <c r="E3816" t="s">
        <v>548</v>
      </c>
      <c r="F3816" t="s">
        <v>549</v>
      </c>
      <c r="G3816" t="s">
        <v>449</v>
      </c>
      <c r="H3816" t="s">
        <v>450</v>
      </c>
      <c r="I3816" t="s">
        <v>1949</v>
      </c>
      <c r="J3816" t="s">
        <v>477</v>
      </c>
      <c r="K3816">
        <v>32216</v>
      </c>
      <c r="L3816" t="s">
        <v>453</v>
      </c>
      <c r="M3816" t="s">
        <v>5089</v>
      </c>
      <c r="N3816" t="s">
        <v>494</v>
      </c>
      <c r="O3816" t="s">
        <v>495</v>
      </c>
      <c r="P3816" t="s">
        <v>5090</v>
      </c>
      <c r="Q3816">
        <v>823.96000000000015</v>
      </c>
      <c r="R3816">
        <v>5</v>
      </c>
      <c r="S3816">
        <v>0.2</v>
      </c>
      <c r="T3816" s="16">
        <v>51.497499999999974</v>
      </c>
    </row>
    <row r="3817" spans="1:20" x14ac:dyDescent="0.3">
      <c r="A3817" t="s">
        <v>7394</v>
      </c>
      <c r="B3817" s="1">
        <v>42559</v>
      </c>
      <c r="C3817" s="1">
        <v>42559</v>
      </c>
      <c r="D3817" t="s">
        <v>1716</v>
      </c>
      <c r="E3817" t="s">
        <v>548</v>
      </c>
      <c r="F3817" t="s">
        <v>549</v>
      </c>
      <c r="G3817" t="s">
        <v>449</v>
      </c>
      <c r="H3817" t="s">
        <v>450</v>
      </c>
      <c r="I3817" t="s">
        <v>1949</v>
      </c>
      <c r="J3817" t="s">
        <v>477</v>
      </c>
      <c r="K3817">
        <v>32216</v>
      </c>
      <c r="L3817" t="s">
        <v>453</v>
      </c>
      <c r="M3817" t="s">
        <v>926</v>
      </c>
      <c r="N3817" t="s">
        <v>469</v>
      </c>
      <c r="O3817" t="s">
        <v>513</v>
      </c>
      <c r="P3817" t="s">
        <v>927</v>
      </c>
      <c r="Q3817">
        <v>15.984000000000002</v>
      </c>
      <c r="R3817">
        <v>2</v>
      </c>
      <c r="S3817">
        <v>0.2</v>
      </c>
      <c r="T3817" s="16">
        <v>4.9949999999999992</v>
      </c>
    </row>
    <row r="3818" spans="1:20" x14ac:dyDescent="0.3">
      <c r="A3818" t="s">
        <v>7395</v>
      </c>
      <c r="B3818" s="1">
        <v>42262</v>
      </c>
      <c r="C3818" s="1">
        <v>42266</v>
      </c>
      <c r="D3818" t="s">
        <v>473</v>
      </c>
      <c r="E3818" t="s">
        <v>4708</v>
      </c>
      <c r="F3818" t="s">
        <v>4709</v>
      </c>
      <c r="G3818" t="s">
        <v>449</v>
      </c>
      <c r="H3818" t="s">
        <v>450</v>
      </c>
      <c r="I3818" t="s">
        <v>4341</v>
      </c>
      <c r="J3818" t="s">
        <v>781</v>
      </c>
      <c r="K3818">
        <v>36608</v>
      </c>
      <c r="L3818" t="s">
        <v>453</v>
      </c>
      <c r="M3818" t="s">
        <v>6132</v>
      </c>
      <c r="N3818" t="s">
        <v>455</v>
      </c>
      <c r="O3818" t="s">
        <v>479</v>
      </c>
      <c r="P3818" t="s">
        <v>6133</v>
      </c>
      <c r="Q3818">
        <v>801.96</v>
      </c>
      <c r="R3818">
        <v>2</v>
      </c>
      <c r="S3818">
        <v>0</v>
      </c>
      <c r="T3818" s="16">
        <v>200.49</v>
      </c>
    </row>
    <row r="3819" spans="1:20" x14ac:dyDescent="0.3">
      <c r="A3819" t="s">
        <v>7395</v>
      </c>
      <c r="B3819" s="1">
        <v>42262</v>
      </c>
      <c r="C3819" s="1">
        <v>42266</v>
      </c>
      <c r="D3819" t="s">
        <v>473</v>
      </c>
      <c r="E3819" t="s">
        <v>4708</v>
      </c>
      <c r="F3819" t="s">
        <v>4709</v>
      </c>
      <c r="G3819" t="s">
        <v>449</v>
      </c>
      <c r="H3819" t="s">
        <v>450</v>
      </c>
      <c r="I3819" t="s">
        <v>4341</v>
      </c>
      <c r="J3819" t="s">
        <v>781</v>
      </c>
      <c r="K3819">
        <v>36608</v>
      </c>
      <c r="L3819" t="s">
        <v>453</v>
      </c>
      <c r="M3819" t="s">
        <v>6395</v>
      </c>
      <c r="N3819" t="s">
        <v>494</v>
      </c>
      <c r="O3819" t="s">
        <v>495</v>
      </c>
      <c r="P3819" t="s">
        <v>6396</v>
      </c>
      <c r="Q3819">
        <v>59.97</v>
      </c>
      <c r="R3819">
        <v>3</v>
      </c>
      <c r="S3819">
        <v>0</v>
      </c>
      <c r="T3819" s="16">
        <v>0</v>
      </c>
    </row>
    <row r="3820" spans="1:20" x14ac:dyDescent="0.3">
      <c r="A3820" t="s">
        <v>7395</v>
      </c>
      <c r="B3820" s="1">
        <v>42262</v>
      </c>
      <c r="C3820" s="1">
        <v>42266</v>
      </c>
      <c r="D3820" t="s">
        <v>473</v>
      </c>
      <c r="E3820" t="s">
        <v>4708</v>
      </c>
      <c r="F3820" t="s">
        <v>4709</v>
      </c>
      <c r="G3820" t="s">
        <v>449</v>
      </c>
      <c r="H3820" t="s">
        <v>450</v>
      </c>
      <c r="I3820" t="s">
        <v>4341</v>
      </c>
      <c r="J3820" t="s">
        <v>781</v>
      </c>
      <c r="K3820">
        <v>36608</v>
      </c>
      <c r="L3820" t="s">
        <v>453</v>
      </c>
      <c r="M3820" t="s">
        <v>2488</v>
      </c>
      <c r="N3820" t="s">
        <v>455</v>
      </c>
      <c r="O3820" t="s">
        <v>459</v>
      </c>
      <c r="P3820" t="s">
        <v>2489</v>
      </c>
      <c r="Q3820">
        <v>1056.8599999999999</v>
      </c>
      <c r="R3820">
        <v>7</v>
      </c>
      <c r="S3820">
        <v>0</v>
      </c>
      <c r="T3820" s="16">
        <v>306.48939999999988</v>
      </c>
    </row>
    <row r="3821" spans="1:20" x14ac:dyDescent="0.3">
      <c r="A3821" t="s">
        <v>7396</v>
      </c>
      <c r="B3821" s="1">
        <v>43017</v>
      </c>
      <c r="C3821" s="1">
        <v>43022</v>
      </c>
      <c r="D3821" t="s">
        <v>473</v>
      </c>
      <c r="E3821" t="s">
        <v>6509</v>
      </c>
      <c r="F3821" t="s">
        <v>6510</v>
      </c>
      <c r="G3821" t="s">
        <v>449</v>
      </c>
      <c r="H3821" t="s">
        <v>450</v>
      </c>
      <c r="I3821" t="s">
        <v>689</v>
      </c>
      <c r="J3821" t="s">
        <v>690</v>
      </c>
      <c r="K3821">
        <v>10024</v>
      </c>
      <c r="L3821" t="s">
        <v>571</v>
      </c>
      <c r="M3821" t="s">
        <v>3856</v>
      </c>
      <c r="N3821" t="s">
        <v>469</v>
      </c>
      <c r="O3821" t="s">
        <v>498</v>
      </c>
      <c r="P3821" t="s">
        <v>3857</v>
      </c>
      <c r="Q3821">
        <v>12.816000000000001</v>
      </c>
      <c r="R3821">
        <v>3</v>
      </c>
      <c r="S3821">
        <v>0.2</v>
      </c>
      <c r="T3821" s="16">
        <v>4.3253999999999984</v>
      </c>
    </row>
    <row r="3822" spans="1:20" x14ac:dyDescent="0.3">
      <c r="A3822" t="s">
        <v>7396</v>
      </c>
      <c r="B3822" s="1">
        <v>43017</v>
      </c>
      <c r="C3822" s="1">
        <v>43022</v>
      </c>
      <c r="D3822" t="s">
        <v>473</v>
      </c>
      <c r="E3822" t="s">
        <v>6509</v>
      </c>
      <c r="F3822" t="s">
        <v>6510</v>
      </c>
      <c r="G3822" t="s">
        <v>449</v>
      </c>
      <c r="H3822" t="s">
        <v>450</v>
      </c>
      <c r="I3822" t="s">
        <v>689</v>
      </c>
      <c r="J3822" t="s">
        <v>690</v>
      </c>
      <c r="K3822">
        <v>10024</v>
      </c>
      <c r="L3822" t="s">
        <v>571</v>
      </c>
      <c r="M3822" t="s">
        <v>5315</v>
      </c>
      <c r="N3822" t="s">
        <v>455</v>
      </c>
      <c r="O3822" t="s">
        <v>456</v>
      </c>
      <c r="P3822" t="s">
        <v>5316</v>
      </c>
      <c r="Q3822">
        <v>314.35199999999998</v>
      </c>
      <c r="R3822">
        <v>3</v>
      </c>
      <c r="S3822">
        <v>0.2</v>
      </c>
      <c r="T3822" s="16">
        <v>-15.71759999999999</v>
      </c>
    </row>
    <row r="3823" spans="1:20" x14ac:dyDescent="0.3">
      <c r="A3823" t="s">
        <v>7396</v>
      </c>
      <c r="B3823" s="1">
        <v>43017</v>
      </c>
      <c r="C3823" s="1">
        <v>43022</v>
      </c>
      <c r="D3823" t="s">
        <v>473</v>
      </c>
      <c r="E3823" t="s">
        <v>6509</v>
      </c>
      <c r="F3823" t="s">
        <v>6510</v>
      </c>
      <c r="G3823" t="s">
        <v>449</v>
      </c>
      <c r="H3823" t="s">
        <v>450</v>
      </c>
      <c r="I3823" t="s">
        <v>689</v>
      </c>
      <c r="J3823" t="s">
        <v>690</v>
      </c>
      <c r="K3823">
        <v>10024</v>
      </c>
      <c r="L3823" t="s">
        <v>571</v>
      </c>
      <c r="M3823" t="s">
        <v>7397</v>
      </c>
      <c r="N3823" t="s">
        <v>469</v>
      </c>
      <c r="O3823" t="s">
        <v>513</v>
      </c>
      <c r="P3823" t="s">
        <v>7398</v>
      </c>
      <c r="Q3823">
        <v>18.98</v>
      </c>
      <c r="R3823">
        <v>2</v>
      </c>
      <c r="S3823">
        <v>0</v>
      </c>
      <c r="T3823" s="16">
        <v>8.9206000000000003</v>
      </c>
    </row>
    <row r="3824" spans="1:20" x14ac:dyDescent="0.3">
      <c r="A3824" t="s">
        <v>7396</v>
      </c>
      <c r="B3824" s="1">
        <v>43017</v>
      </c>
      <c r="C3824" s="1">
        <v>43022</v>
      </c>
      <c r="D3824" t="s">
        <v>473</v>
      </c>
      <c r="E3824" t="s">
        <v>6509</v>
      </c>
      <c r="F3824" t="s">
        <v>6510</v>
      </c>
      <c r="G3824" t="s">
        <v>449</v>
      </c>
      <c r="H3824" t="s">
        <v>450</v>
      </c>
      <c r="I3824" t="s">
        <v>689</v>
      </c>
      <c r="J3824" t="s">
        <v>690</v>
      </c>
      <c r="K3824">
        <v>10024</v>
      </c>
      <c r="L3824" t="s">
        <v>571</v>
      </c>
      <c r="M3824" t="s">
        <v>6629</v>
      </c>
      <c r="N3824" t="s">
        <v>469</v>
      </c>
      <c r="O3824" t="s">
        <v>498</v>
      </c>
      <c r="P3824" t="s">
        <v>6630</v>
      </c>
      <c r="Q3824">
        <v>18.240000000000002</v>
      </c>
      <c r="R3824">
        <v>6</v>
      </c>
      <c r="S3824">
        <v>0.2</v>
      </c>
      <c r="T3824" s="16">
        <v>6.1560000000000006</v>
      </c>
    </row>
    <row r="3825" spans="1:20" x14ac:dyDescent="0.3">
      <c r="A3825" t="s">
        <v>7399</v>
      </c>
      <c r="B3825" s="1">
        <v>42261</v>
      </c>
      <c r="C3825" s="1">
        <v>42265</v>
      </c>
      <c r="D3825" t="s">
        <v>473</v>
      </c>
      <c r="E3825" t="s">
        <v>4918</v>
      </c>
      <c r="F3825" t="s">
        <v>4919</v>
      </c>
      <c r="G3825" t="s">
        <v>449</v>
      </c>
      <c r="H3825" t="s">
        <v>450</v>
      </c>
      <c r="I3825" t="s">
        <v>689</v>
      </c>
      <c r="J3825" t="s">
        <v>690</v>
      </c>
      <c r="K3825">
        <v>10011</v>
      </c>
      <c r="L3825" t="s">
        <v>571</v>
      </c>
      <c r="M3825" t="s">
        <v>2545</v>
      </c>
      <c r="N3825" t="s">
        <v>469</v>
      </c>
      <c r="O3825" t="s">
        <v>482</v>
      </c>
      <c r="P3825" t="s">
        <v>2546</v>
      </c>
      <c r="Q3825">
        <v>991.19999999999993</v>
      </c>
      <c r="R3825">
        <v>6</v>
      </c>
      <c r="S3825">
        <v>0</v>
      </c>
      <c r="T3825" s="16">
        <v>257.71199999999999</v>
      </c>
    </row>
    <row r="3826" spans="1:20" x14ac:dyDescent="0.3">
      <c r="A3826" t="s">
        <v>7399</v>
      </c>
      <c r="B3826" s="1">
        <v>42261</v>
      </c>
      <c r="C3826" s="1">
        <v>42265</v>
      </c>
      <c r="D3826" t="s">
        <v>473</v>
      </c>
      <c r="E3826" t="s">
        <v>4918</v>
      </c>
      <c r="F3826" t="s">
        <v>4919</v>
      </c>
      <c r="G3826" t="s">
        <v>449</v>
      </c>
      <c r="H3826" t="s">
        <v>450</v>
      </c>
      <c r="I3826" t="s">
        <v>689</v>
      </c>
      <c r="J3826" t="s">
        <v>690</v>
      </c>
      <c r="K3826">
        <v>10011</v>
      </c>
      <c r="L3826" t="s">
        <v>571</v>
      </c>
      <c r="M3826" t="s">
        <v>7285</v>
      </c>
      <c r="N3826" t="s">
        <v>494</v>
      </c>
      <c r="O3826" t="s">
        <v>1642</v>
      </c>
      <c r="P3826" t="s">
        <v>7286</v>
      </c>
      <c r="Q3826">
        <v>879.98400000000004</v>
      </c>
      <c r="R3826">
        <v>2</v>
      </c>
      <c r="S3826">
        <v>0.2</v>
      </c>
      <c r="T3826" s="16">
        <v>329.99400000000003</v>
      </c>
    </row>
    <row r="3827" spans="1:20" x14ac:dyDescent="0.3">
      <c r="A3827" t="s">
        <v>7399</v>
      </c>
      <c r="B3827" s="1">
        <v>42261</v>
      </c>
      <c r="C3827" s="1">
        <v>42265</v>
      </c>
      <c r="D3827" t="s">
        <v>473</v>
      </c>
      <c r="E3827" t="s">
        <v>4918</v>
      </c>
      <c r="F3827" t="s">
        <v>4919</v>
      </c>
      <c r="G3827" t="s">
        <v>449</v>
      </c>
      <c r="H3827" t="s">
        <v>450</v>
      </c>
      <c r="I3827" t="s">
        <v>689</v>
      </c>
      <c r="J3827" t="s">
        <v>690</v>
      </c>
      <c r="K3827">
        <v>10011</v>
      </c>
      <c r="L3827" t="s">
        <v>571</v>
      </c>
      <c r="M3827" t="s">
        <v>3366</v>
      </c>
      <c r="N3827" t="s">
        <v>469</v>
      </c>
      <c r="O3827" t="s">
        <v>498</v>
      </c>
      <c r="P3827" t="s">
        <v>3367</v>
      </c>
      <c r="Q3827">
        <v>12.96</v>
      </c>
      <c r="R3827">
        <v>9</v>
      </c>
      <c r="S3827">
        <v>0.2</v>
      </c>
      <c r="T3827" s="16">
        <v>4.5359999999999996</v>
      </c>
    </row>
    <row r="3828" spans="1:20" x14ac:dyDescent="0.3">
      <c r="A3828" t="s">
        <v>7400</v>
      </c>
      <c r="B3828" s="1">
        <v>41919</v>
      </c>
      <c r="C3828" s="1">
        <v>41924</v>
      </c>
      <c r="D3828" t="s">
        <v>473</v>
      </c>
      <c r="E3828" t="s">
        <v>2076</v>
      </c>
      <c r="F3828" t="s">
        <v>2077</v>
      </c>
      <c r="G3828" t="s">
        <v>464</v>
      </c>
      <c r="H3828" t="s">
        <v>450</v>
      </c>
      <c r="I3828" t="s">
        <v>1240</v>
      </c>
      <c r="J3828" t="s">
        <v>527</v>
      </c>
      <c r="K3828">
        <v>75217</v>
      </c>
      <c r="L3828" t="s">
        <v>528</v>
      </c>
      <c r="M3828" t="s">
        <v>1379</v>
      </c>
      <c r="N3828" t="s">
        <v>469</v>
      </c>
      <c r="O3828" t="s">
        <v>482</v>
      </c>
      <c r="P3828" t="s">
        <v>1380</v>
      </c>
      <c r="Q3828">
        <v>107.44</v>
      </c>
      <c r="R3828">
        <v>10</v>
      </c>
      <c r="S3828">
        <v>0.2</v>
      </c>
      <c r="T3828" s="16">
        <v>10.744000000000007</v>
      </c>
    </row>
    <row r="3829" spans="1:20" x14ac:dyDescent="0.3">
      <c r="A3829" t="s">
        <v>7401</v>
      </c>
      <c r="B3829" s="1">
        <v>42862</v>
      </c>
      <c r="C3829" s="1">
        <v>42866</v>
      </c>
      <c r="D3829" t="s">
        <v>473</v>
      </c>
      <c r="E3829" t="s">
        <v>4279</v>
      </c>
      <c r="F3829" t="s">
        <v>4280</v>
      </c>
      <c r="G3829" t="s">
        <v>464</v>
      </c>
      <c r="H3829" t="s">
        <v>450</v>
      </c>
      <c r="I3829" t="s">
        <v>1305</v>
      </c>
      <c r="J3829" t="s">
        <v>661</v>
      </c>
      <c r="K3829">
        <v>48234</v>
      </c>
      <c r="L3829" t="s">
        <v>528</v>
      </c>
      <c r="M3829" t="s">
        <v>1562</v>
      </c>
      <c r="N3829" t="s">
        <v>455</v>
      </c>
      <c r="O3829" t="s">
        <v>459</v>
      </c>
      <c r="P3829" t="s">
        <v>1563</v>
      </c>
      <c r="Q3829">
        <v>1458.65</v>
      </c>
      <c r="R3829">
        <v>5</v>
      </c>
      <c r="S3829">
        <v>0</v>
      </c>
      <c r="T3829" s="16">
        <v>423.00849999999997</v>
      </c>
    </row>
    <row r="3830" spans="1:20" x14ac:dyDescent="0.3">
      <c r="A3830" t="s">
        <v>7401</v>
      </c>
      <c r="B3830" s="1">
        <v>42862</v>
      </c>
      <c r="C3830" s="1">
        <v>42866</v>
      </c>
      <c r="D3830" t="s">
        <v>473</v>
      </c>
      <c r="E3830" t="s">
        <v>4279</v>
      </c>
      <c r="F3830" t="s">
        <v>4280</v>
      </c>
      <c r="G3830" t="s">
        <v>464</v>
      </c>
      <c r="H3830" t="s">
        <v>450</v>
      </c>
      <c r="I3830" t="s">
        <v>1305</v>
      </c>
      <c r="J3830" t="s">
        <v>661</v>
      </c>
      <c r="K3830">
        <v>48234</v>
      </c>
      <c r="L3830" t="s">
        <v>528</v>
      </c>
      <c r="M3830" t="s">
        <v>6182</v>
      </c>
      <c r="N3830" t="s">
        <v>455</v>
      </c>
      <c r="O3830" t="s">
        <v>459</v>
      </c>
      <c r="P3830" t="s">
        <v>6183</v>
      </c>
      <c r="Q3830">
        <v>26.64</v>
      </c>
      <c r="R3830">
        <v>1</v>
      </c>
      <c r="S3830">
        <v>0</v>
      </c>
      <c r="T3830" s="16">
        <v>7.4591999999999992</v>
      </c>
    </row>
    <row r="3831" spans="1:20" x14ac:dyDescent="0.3">
      <c r="A3831" t="s">
        <v>7401</v>
      </c>
      <c r="B3831" s="1">
        <v>42862</v>
      </c>
      <c r="C3831" s="1">
        <v>42866</v>
      </c>
      <c r="D3831" t="s">
        <v>473</v>
      </c>
      <c r="E3831" t="s">
        <v>4279</v>
      </c>
      <c r="F3831" t="s">
        <v>4280</v>
      </c>
      <c r="G3831" t="s">
        <v>464</v>
      </c>
      <c r="H3831" t="s">
        <v>450</v>
      </c>
      <c r="I3831" t="s">
        <v>1305</v>
      </c>
      <c r="J3831" t="s">
        <v>661</v>
      </c>
      <c r="K3831">
        <v>48234</v>
      </c>
      <c r="L3831" t="s">
        <v>528</v>
      </c>
      <c r="M3831" t="s">
        <v>2235</v>
      </c>
      <c r="N3831" t="s">
        <v>455</v>
      </c>
      <c r="O3831" t="s">
        <v>459</v>
      </c>
      <c r="P3831" t="s">
        <v>2236</v>
      </c>
      <c r="Q3831">
        <v>476.8</v>
      </c>
      <c r="R3831">
        <v>2</v>
      </c>
      <c r="S3831">
        <v>0</v>
      </c>
      <c r="T3831" s="16">
        <v>119.19999999999999</v>
      </c>
    </row>
    <row r="3832" spans="1:20" x14ac:dyDescent="0.3">
      <c r="A3832" t="s">
        <v>7401</v>
      </c>
      <c r="B3832" s="1">
        <v>42862</v>
      </c>
      <c r="C3832" s="1">
        <v>42866</v>
      </c>
      <c r="D3832" t="s">
        <v>473</v>
      </c>
      <c r="E3832" t="s">
        <v>4279</v>
      </c>
      <c r="F3832" t="s">
        <v>4280</v>
      </c>
      <c r="G3832" t="s">
        <v>464</v>
      </c>
      <c r="H3832" t="s">
        <v>450</v>
      </c>
      <c r="I3832" t="s">
        <v>1305</v>
      </c>
      <c r="J3832" t="s">
        <v>661</v>
      </c>
      <c r="K3832">
        <v>48234</v>
      </c>
      <c r="L3832" t="s">
        <v>528</v>
      </c>
      <c r="M3832" t="s">
        <v>2502</v>
      </c>
      <c r="N3832" t="s">
        <v>469</v>
      </c>
      <c r="O3832" t="s">
        <v>501</v>
      </c>
      <c r="P3832" t="s">
        <v>2503</v>
      </c>
      <c r="Q3832">
        <v>87.444000000000003</v>
      </c>
      <c r="R3832">
        <v>2</v>
      </c>
      <c r="S3832">
        <v>0.1</v>
      </c>
      <c r="T3832" s="16">
        <v>18.460399999999986</v>
      </c>
    </row>
    <row r="3833" spans="1:20" x14ac:dyDescent="0.3">
      <c r="A3833" t="s">
        <v>7402</v>
      </c>
      <c r="B3833" s="1">
        <v>42322</v>
      </c>
      <c r="C3833" s="1">
        <v>42327</v>
      </c>
      <c r="D3833" t="s">
        <v>473</v>
      </c>
      <c r="E3833" t="s">
        <v>7403</v>
      </c>
      <c r="F3833" t="s">
        <v>7404</v>
      </c>
      <c r="G3833" t="s">
        <v>449</v>
      </c>
      <c r="H3833" t="s">
        <v>450</v>
      </c>
      <c r="I3833" t="s">
        <v>667</v>
      </c>
      <c r="J3833" t="s">
        <v>668</v>
      </c>
      <c r="K3833">
        <v>19901</v>
      </c>
      <c r="L3833" t="s">
        <v>571</v>
      </c>
      <c r="M3833" t="s">
        <v>1330</v>
      </c>
      <c r="N3833" t="s">
        <v>455</v>
      </c>
      <c r="O3833" t="s">
        <v>488</v>
      </c>
      <c r="P3833" t="s">
        <v>7405</v>
      </c>
      <c r="Q3833">
        <v>76.14</v>
      </c>
      <c r="R3833">
        <v>3</v>
      </c>
      <c r="S3833">
        <v>0</v>
      </c>
      <c r="T3833" s="16">
        <v>26.648999999999997</v>
      </c>
    </row>
    <row r="3834" spans="1:20" x14ac:dyDescent="0.3">
      <c r="A3834" t="s">
        <v>7402</v>
      </c>
      <c r="B3834" s="1">
        <v>42322</v>
      </c>
      <c r="C3834" s="1">
        <v>42327</v>
      </c>
      <c r="D3834" t="s">
        <v>473</v>
      </c>
      <c r="E3834" t="s">
        <v>7403</v>
      </c>
      <c r="F3834" t="s">
        <v>7404</v>
      </c>
      <c r="G3834" t="s">
        <v>449</v>
      </c>
      <c r="H3834" t="s">
        <v>450</v>
      </c>
      <c r="I3834" t="s">
        <v>667</v>
      </c>
      <c r="J3834" t="s">
        <v>668</v>
      </c>
      <c r="K3834">
        <v>19901</v>
      </c>
      <c r="L3834" t="s">
        <v>571</v>
      </c>
      <c r="M3834" t="s">
        <v>5372</v>
      </c>
      <c r="N3834" t="s">
        <v>469</v>
      </c>
      <c r="O3834" t="s">
        <v>498</v>
      </c>
      <c r="P3834" t="s">
        <v>5373</v>
      </c>
      <c r="Q3834">
        <v>19.96</v>
      </c>
      <c r="R3834">
        <v>2</v>
      </c>
      <c r="S3834">
        <v>0</v>
      </c>
      <c r="T3834" s="16">
        <v>9.3811999999999998</v>
      </c>
    </row>
    <row r="3835" spans="1:20" x14ac:dyDescent="0.3">
      <c r="A3835" t="s">
        <v>7406</v>
      </c>
      <c r="B3835" s="1">
        <v>41967</v>
      </c>
      <c r="C3835" s="1">
        <v>41967</v>
      </c>
      <c r="D3835" t="s">
        <v>1716</v>
      </c>
      <c r="E3835" t="s">
        <v>4625</v>
      </c>
      <c r="F3835" t="s">
        <v>4626</v>
      </c>
      <c r="G3835" t="s">
        <v>464</v>
      </c>
      <c r="H3835" t="s">
        <v>450</v>
      </c>
      <c r="I3835" t="s">
        <v>920</v>
      </c>
      <c r="J3835" t="s">
        <v>921</v>
      </c>
      <c r="K3835">
        <v>43229</v>
      </c>
      <c r="L3835" t="s">
        <v>571</v>
      </c>
      <c r="M3835" t="s">
        <v>3381</v>
      </c>
      <c r="N3835" t="s">
        <v>494</v>
      </c>
      <c r="O3835" t="s">
        <v>495</v>
      </c>
      <c r="P3835" t="s">
        <v>3382</v>
      </c>
      <c r="Q3835">
        <v>1049.97</v>
      </c>
      <c r="R3835">
        <v>5</v>
      </c>
      <c r="S3835">
        <v>0.4</v>
      </c>
      <c r="T3835" s="16">
        <v>-209.99399999999991</v>
      </c>
    </row>
    <row r="3836" spans="1:20" x14ac:dyDescent="0.3">
      <c r="A3836" t="s">
        <v>7406</v>
      </c>
      <c r="B3836" s="1">
        <v>41967</v>
      </c>
      <c r="C3836" s="1">
        <v>41967</v>
      </c>
      <c r="D3836" t="s">
        <v>1716</v>
      </c>
      <c r="E3836" t="s">
        <v>4625</v>
      </c>
      <c r="F3836" t="s">
        <v>4626</v>
      </c>
      <c r="G3836" t="s">
        <v>464</v>
      </c>
      <c r="H3836" t="s">
        <v>450</v>
      </c>
      <c r="I3836" t="s">
        <v>920</v>
      </c>
      <c r="J3836" t="s">
        <v>921</v>
      </c>
      <c r="K3836">
        <v>43229</v>
      </c>
      <c r="L3836" t="s">
        <v>571</v>
      </c>
      <c r="M3836" t="s">
        <v>4377</v>
      </c>
      <c r="N3836" t="s">
        <v>455</v>
      </c>
      <c r="O3836" t="s">
        <v>459</v>
      </c>
      <c r="P3836" t="s">
        <v>4378</v>
      </c>
      <c r="Q3836">
        <v>611.05799999999999</v>
      </c>
      <c r="R3836">
        <v>3</v>
      </c>
      <c r="S3836">
        <v>0.3</v>
      </c>
      <c r="T3836" s="16">
        <v>-34.917600000000022</v>
      </c>
    </row>
    <row r="3837" spans="1:20" x14ac:dyDescent="0.3">
      <c r="A3837" t="s">
        <v>7407</v>
      </c>
      <c r="B3837" s="1">
        <v>41737</v>
      </c>
      <c r="C3837" s="1">
        <v>41744</v>
      </c>
      <c r="D3837" t="s">
        <v>473</v>
      </c>
      <c r="E3837" t="s">
        <v>4518</v>
      </c>
      <c r="F3837" t="s">
        <v>4519</v>
      </c>
      <c r="G3837" t="s">
        <v>464</v>
      </c>
      <c r="H3837" t="s">
        <v>450</v>
      </c>
      <c r="I3837" t="s">
        <v>4374</v>
      </c>
      <c r="J3837" t="s">
        <v>733</v>
      </c>
      <c r="K3837">
        <v>85301</v>
      </c>
      <c r="L3837" t="s">
        <v>467</v>
      </c>
      <c r="M3837" t="s">
        <v>4745</v>
      </c>
      <c r="N3837" t="s">
        <v>469</v>
      </c>
      <c r="O3837" t="s">
        <v>692</v>
      </c>
      <c r="P3837" t="s">
        <v>4746</v>
      </c>
      <c r="Q3837">
        <v>2.3679999999999999</v>
      </c>
      <c r="R3837">
        <v>2</v>
      </c>
      <c r="S3837">
        <v>0.2</v>
      </c>
      <c r="T3837" s="16">
        <v>0.82879999999999987</v>
      </c>
    </row>
    <row r="3838" spans="1:20" x14ac:dyDescent="0.3">
      <c r="A3838" t="s">
        <v>7407</v>
      </c>
      <c r="B3838" s="1">
        <v>41737</v>
      </c>
      <c r="C3838" s="1">
        <v>41744</v>
      </c>
      <c r="D3838" t="s">
        <v>473</v>
      </c>
      <c r="E3838" t="s">
        <v>4518</v>
      </c>
      <c r="F3838" t="s">
        <v>4519</v>
      </c>
      <c r="G3838" t="s">
        <v>464</v>
      </c>
      <c r="H3838" t="s">
        <v>450</v>
      </c>
      <c r="I3838" t="s">
        <v>4374</v>
      </c>
      <c r="J3838" t="s">
        <v>733</v>
      </c>
      <c r="K3838">
        <v>85301</v>
      </c>
      <c r="L3838" t="s">
        <v>467</v>
      </c>
      <c r="M3838" t="s">
        <v>7408</v>
      </c>
      <c r="N3838" t="s">
        <v>469</v>
      </c>
      <c r="O3838" t="s">
        <v>513</v>
      </c>
      <c r="P3838" t="s">
        <v>7409</v>
      </c>
      <c r="Q3838">
        <v>19.008000000000003</v>
      </c>
      <c r="R3838">
        <v>3</v>
      </c>
      <c r="S3838">
        <v>0.2</v>
      </c>
      <c r="T3838" s="16">
        <v>6.8903999999999979</v>
      </c>
    </row>
    <row r="3839" spans="1:20" x14ac:dyDescent="0.3">
      <c r="A3839" t="s">
        <v>7410</v>
      </c>
      <c r="B3839" s="1">
        <v>41846</v>
      </c>
      <c r="C3839" s="1">
        <v>41853</v>
      </c>
      <c r="D3839" t="s">
        <v>473</v>
      </c>
      <c r="E3839" t="s">
        <v>713</v>
      </c>
      <c r="F3839" t="s">
        <v>714</v>
      </c>
      <c r="G3839" t="s">
        <v>449</v>
      </c>
      <c r="H3839" t="s">
        <v>450</v>
      </c>
      <c r="I3839" t="s">
        <v>4477</v>
      </c>
      <c r="J3839" t="s">
        <v>1819</v>
      </c>
      <c r="K3839">
        <v>89031</v>
      </c>
      <c r="L3839" t="s">
        <v>467</v>
      </c>
      <c r="M3839" t="s">
        <v>2104</v>
      </c>
      <c r="N3839" t="s">
        <v>494</v>
      </c>
      <c r="O3839" t="s">
        <v>495</v>
      </c>
      <c r="P3839" t="s">
        <v>2105</v>
      </c>
      <c r="Q3839">
        <v>911.98400000000004</v>
      </c>
      <c r="R3839">
        <v>2</v>
      </c>
      <c r="S3839">
        <v>0.2</v>
      </c>
      <c r="T3839" s="16">
        <v>113.99799999999991</v>
      </c>
    </row>
    <row r="3840" spans="1:20" x14ac:dyDescent="0.3">
      <c r="A3840" t="s">
        <v>7410</v>
      </c>
      <c r="B3840" s="1">
        <v>41846</v>
      </c>
      <c r="C3840" s="1">
        <v>41853</v>
      </c>
      <c r="D3840" t="s">
        <v>473</v>
      </c>
      <c r="E3840" t="s">
        <v>713</v>
      </c>
      <c r="F3840" t="s">
        <v>714</v>
      </c>
      <c r="G3840" t="s">
        <v>449</v>
      </c>
      <c r="H3840" t="s">
        <v>450</v>
      </c>
      <c r="I3840" t="s">
        <v>4477</v>
      </c>
      <c r="J3840" t="s">
        <v>1819</v>
      </c>
      <c r="K3840">
        <v>89031</v>
      </c>
      <c r="L3840" t="s">
        <v>467</v>
      </c>
      <c r="M3840" t="s">
        <v>1621</v>
      </c>
      <c r="N3840" t="s">
        <v>455</v>
      </c>
      <c r="O3840" t="s">
        <v>459</v>
      </c>
      <c r="P3840" t="s">
        <v>1622</v>
      </c>
      <c r="Q3840">
        <v>674.35200000000009</v>
      </c>
      <c r="R3840">
        <v>3</v>
      </c>
      <c r="S3840">
        <v>0.2</v>
      </c>
      <c r="T3840" s="16">
        <v>-109.58220000000011</v>
      </c>
    </row>
    <row r="3841" spans="1:20" x14ac:dyDescent="0.3">
      <c r="A3841" t="s">
        <v>7410</v>
      </c>
      <c r="B3841" s="1">
        <v>41846</v>
      </c>
      <c r="C3841" s="1">
        <v>41853</v>
      </c>
      <c r="D3841" t="s">
        <v>473</v>
      </c>
      <c r="E3841" t="s">
        <v>713</v>
      </c>
      <c r="F3841" t="s">
        <v>714</v>
      </c>
      <c r="G3841" t="s">
        <v>449</v>
      </c>
      <c r="H3841" t="s">
        <v>450</v>
      </c>
      <c r="I3841" t="s">
        <v>4477</v>
      </c>
      <c r="J3841" t="s">
        <v>1819</v>
      </c>
      <c r="K3841">
        <v>89031</v>
      </c>
      <c r="L3841" t="s">
        <v>467</v>
      </c>
      <c r="M3841" t="s">
        <v>4128</v>
      </c>
      <c r="N3841" t="s">
        <v>455</v>
      </c>
      <c r="O3841" t="s">
        <v>488</v>
      </c>
      <c r="P3841" t="s">
        <v>4129</v>
      </c>
      <c r="Q3841">
        <v>134.01</v>
      </c>
      <c r="R3841">
        <v>9</v>
      </c>
      <c r="S3841">
        <v>0</v>
      </c>
      <c r="T3841" s="16">
        <v>36.182700000000004</v>
      </c>
    </row>
    <row r="3842" spans="1:20" x14ac:dyDescent="0.3">
      <c r="A3842" t="s">
        <v>7410</v>
      </c>
      <c r="B3842" s="1">
        <v>41846</v>
      </c>
      <c r="C3842" s="1">
        <v>41853</v>
      </c>
      <c r="D3842" t="s">
        <v>473</v>
      </c>
      <c r="E3842" t="s">
        <v>713</v>
      </c>
      <c r="F3842" t="s">
        <v>714</v>
      </c>
      <c r="G3842" t="s">
        <v>449</v>
      </c>
      <c r="H3842" t="s">
        <v>450</v>
      </c>
      <c r="I3842" t="s">
        <v>4477</v>
      </c>
      <c r="J3842" t="s">
        <v>1819</v>
      </c>
      <c r="K3842">
        <v>89031</v>
      </c>
      <c r="L3842" t="s">
        <v>467</v>
      </c>
      <c r="M3842" t="s">
        <v>7411</v>
      </c>
      <c r="N3842" t="s">
        <v>494</v>
      </c>
      <c r="O3842" t="s">
        <v>584</v>
      </c>
      <c r="P3842" t="s">
        <v>7412</v>
      </c>
      <c r="Q3842">
        <v>170.97</v>
      </c>
      <c r="R3842">
        <v>3</v>
      </c>
      <c r="S3842">
        <v>0</v>
      </c>
      <c r="T3842" s="16">
        <v>70.097700000000003</v>
      </c>
    </row>
    <row r="3843" spans="1:20" x14ac:dyDescent="0.3">
      <c r="A3843" t="s">
        <v>7413</v>
      </c>
      <c r="B3843" s="1">
        <v>41798</v>
      </c>
      <c r="C3843" s="1">
        <v>41802</v>
      </c>
      <c r="D3843" t="s">
        <v>473</v>
      </c>
      <c r="E3843" t="s">
        <v>7414</v>
      </c>
      <c r="F3843" t="s">
        <v>7415</v>
      </c>
      <c r="G3843" t="s">
        <v>464</v>
      </c>
      <c r="H3843" t="s">
        <v>450</v>
      </c>
      <c r="I3843" t="s">
        <v>938</v>
      </c>
      <c r="J3843" t="s">
        <v>758</v>
      </c>
      <c r="K3843">
        <v>37620</v>
      </c>
      <c r="L3843" t="s">
        <v>453</v>
      </c>
      <c r="M3843" t="s">
        <v>2267</v>
      </c>
      <c r="N3843" t="s">
        <v>455</v>
      </c>
      <c r="O3843" t="s">
        <v>459</v>
      </c>
      <c r="P3843" t="s">
        <v>2268</v>
      </c>
      <c r="Q3843">
        <v>170.35200000000003</v>
      </c>
      <c r="R3843">
        <v>3</v>
      </c>
      <c r="S3843">
        <v>0.2</v>
      </c>
      <c r="T3843" s="16">
        <v>10.647000000000006</v>
      </c>
    </row>
    <row r="3844" spans="1:20" x14ac:dyDescent="0.3">
      <c r="A3844" t="s">
        <v>7416</v>
      </c>
      <c r="B3844" s="1">
        <v>41940</v>
      </c>
      <c r="C3844" s="1">
        <v>41943</v>
      </c>
      <c r="D3844" t="s">
        <v>611</v>
      </c>
      <c r="E3844" t="s">
        <v>4434</v>
      </c>
      <c r="F3844" t="s">
        <v>4435</v>
      </c>
      <c r="G3844" t="s">
        <v>464</v>
      </c>
      <c r="H3844" t="s">
        <v>450</v>
      </c>
      <c r="I3844" t="s">
        <v>465</v>
      </c>
      <c r="J3844" t="s">
        <v>466</v>
      </c>
      <c r="K3844">
        <v>90049</v>
      </c>
      <c r="L3844" t="s">
        <v>467</v>
      </c>
      <c r="M3844" t="s">
        <v>1644</v>
      </c>
      <c r="N3844" t="s">
        <v>469</v>
      </c>
      <c r="O3844" t="s">
        <v>498</v>
      </c>
      <c r="P3844" t="s">
        <v>1645</v>
      </c>
      <c r="Q3844">
        <v>7.1840000000000011</v>
      </c>
      <c r="R3844">
        <v>2</v>
      </c>
      <c r="S3844">
        <v>0.2</v>
      </c>
      <c r="T3844" s="16">
        <v>2.2449999999999992</v>
      </c>
    </row>
    <row r="3845" spans="1:20" x14ac:dyDescent="0.3">
      <c r="A3845" t="s">
        <v>7416</v>
      </c>
      <c r="B3845" s="1">
        <v>41940</v>
      </c>
      <c r="C3845" s="1">
        <v>41943</v>
      </c>
      <c r="D3845" t="s">
        <v>611</v>
      </c>
      <c r="E3845" t="s">
        <v>4434</v>
      </c>
      <c r="F3845" t="s">
        <v>4435</v>
      </c>
      <c r="G3845" t="s">
        <v>464</v>
      </c>
      <c r="H3845" t="s">
        <v>450</v>
      </c>
      <c r="I3845" t="s">
        <v>465</v>
      </c>
      <c r="J3845" t="s">
        <v>466</v>
      </c>
      <c r="K3845">
        <v>90049</v>
      </c>
      <c r="L3845" t="s">
        <v>467</v>
      </c>
      <c r="M3845" t="s">
        <v>7417</v>
      </c>
      <c r="N3845" t="s">
        <v>469</v>
      </c>
      <c r="O3845" t="s">
        <v>1002</v>
      </c>
      <c r="P3845" t="s">
        <v>7418</v>
      </c>
      <c r="Q3845">
        <v>6.28</v>
      </c>
      <c r="R3845">
        <v>2</v>
      </c>
      <c r="S3845">
        <v>0</v>
      </c>
      <c r="T3845" s="16">
        <v>6.2800000000000189E-2</v>
      </c>
    </row>
    <row r="3846" spans="1:20" x14ac:dyDescent="0.3">
      <c r="A3846" t="s">
        <v>7416</v>
      </c>
      <c r="B3846" s="1">
        <v>41940</v>
      </c>
      <c r="C3846" s="1">
        <v>41943</v>
      </c>
      <c r="D3846" t="s">
        <v>611</v>
      </c>
      <c r="E3846" t="s">
        <v>4434</v>
      </c>
      <c r="F3846" t="s">
        <v>4435</v>
      </c>
      <c r="G3846" t="s">
        <v>464</v>
      </c>
      <c r="H3846" t="s">
        <v>450</v>
      </c>
      <c r="I3846" t="s">
        <v>465</v>
      </c>
      <c r="J3846" t="s">
        <v>466</v>
      </c>
      <c r="K3846">
        <v>90049</v>
      </c>
      <c r="L3846" t="s">
        <v>467</v>
      </c>
      <c r="M3846" t="s">
        <v>1491</v>
      </c>
      <c r="N3846" t="s">
        <v>469</v>
      </c>
      <c r="O3846" t="s">
        <v>1002</v>
      </c>
      <c r="P3846" t="s">
        <v>1492</v>
      </c>
      <c r="Q3846">
        <v>480.74</v>
      </c>
      <c r="R3846">
        <v>2</v>
      </c>
      <c r="S3846">
        <v>0</v>
      </c>
      <c r="T3846" s="16">
        <v>14.422200000000032</v>
      </c>
    </row>
    <row r="3847" spans="1:20" x14ac:dyDescent="0.3">
      <c r="A3847" t="s">
        <v>7416</v>
      </c>
      <c r="B3847" s="1">
        <v>41940</v>
      </c>
      <c r="C3847" s="1">
        <v>41943</v>
      </c>
      <c r="D3847" t="s">
        <v>611</v>
      </c>
      <c r="E3847" t="s">
        <v>4434</v>
      </c>
      <c r="F3847" t="s">
        <v>4435</v>
      </c>
      <c r="G3847" t="s">
        <v>464</v>
      </c>
      <c r="H3847" t="s">
        <v>450</v>
      </c>
      <c r="I3847" t="s">
        <v>465</v>
      </c>
      <c r="J3847" t="s">
        <v>466</v>
      </c>
      <c r="K3847">
        <v>90049</v>
      </c>
      <c r="L3847" t="s">
        <v>467</v>
      </c>
      <c r="M3847" t="s">
        <v>2097</v>
      </c>
      <c r="N3847" t="s">
        <v>455</v>
      </c>
      <c r="O3847" t="s">
        <v>456</v>
      </c>
      <c r="P3847" t="s">
        <v>2098</v>
      </c>
      <c r="Q3847">
        <v>616.99800000000005</v>
      </c>
      <c r="R3847">
        <v>6</v>
      </c>
      <c r="S3847">
        <v>0.15</v>
      </c>
      <c r="T3847" s="16">
        <v>-36.293999999999997</v>
      </c>
    </row>
    <row r="3848" spans="1:20" x14ac:dyDescent="0.3">
      <c r="A3848" t="s">
        <v>7416</v>
      </c>
      <c r="B3848" s="1">
        <v>41940</v>
      </c>
      <c r="C3848" s="1">
        <v>41943</v>
      </c>
      <c r="D3848" t="s">
        <v>611</v>
      </c>
      <c r="E3848" t="s">
        <v>4434</v>
      </c>
      <c r="F3848" t="s">
        <v>4435</v>
      </c>
      <c r="G3848" t="s">
        <v>464</v>
      </c>
      <c r="H3848" t="s">
        <v>450</v>
      </c>
      <c r="I3848" t="s">
        <v>465</v>
      </c>
      <c r="J3848" t="s">
        <v>466</v>
      </c>
      <c r="K3848">
        <v>90049</v>
      </c>
      <c r="L3848" t="s">
        <v>467</v>
      </c>
      <c r="M3848" t="s">
        <v>820</v>
      </c>
      <c r="N3848" t="s">
        <v>469</v>
      </c>
      <c r="O3848" t="s">
        <v>482</v>
      </c>
      <c r="P3848" t="s">
        <v>821</v>
      </c>
      <c r="Q3848">
        <v>141.4</v>
      </c>
      <c r="R3848">
        <v>5</v>
      </c>
      <c r="S3848">
        <v>0</v>
      </c>
      <c r="T3848" s="16">
        <v>38.177999999999997</v>
      </c>
    </row>
    <row r="3849" spans="1:20" x14ac:dyDescent="0.3">
      <c r="A3849" t="s">
        <v>7419</v>
      </c>
      <c r="B3849" s="1">
        <v>43064</v>
      </c>
      <c r="C3849" s="1">
        <v>43066</v>
      </c>
      <c r="D3849" t="s">
        <v>446</v>
      </c>
      <c r="E3849" t="s">
        <v>4190</v>
      </c>
      <c r="F3849" t="s">
        <v>4191</v>
      </c>
      <c r="G3849" t="s">
        <v>525</v>
      </c>
      <c r="H3849" t="s">
        <v>450</v>
      </c>
      <c r="I3849" t="s">
        <v>1919</v>
      </c>
      <c r="J3849" t="s">
        <v>661</v>
      </c>
      <c r="K3849">
        <v>48187</v>
      </c>
      <c r="L3849" t="s">
        <v>528</v>
      </c>
      <c r="M3849" t="s">
        <v>3359</v>
      </c>
      <c r="N3849" t="s">
        <v>469</v>
      </c>
      <c r="O3849" t="s">
        <v>482</v>
      </c>
      <c r="P3849" t="s">
        <v>3360</v>
      </c>
      <c r="Q3849">
        <v>501.81000000000006</v>
      </c>
      <c r="R3849">
        <v>3</v>
      </c>
      <c r="S3849">
        <v>0</v>
      </c>
      <c r="T3849" s="16">
        <v>0</v>
      </c>
    </row>
    <row r="3850" spans="1:20" x14ac:dyDescent="0.3">
      <c r="A3850" t="s">
        <v>7420</v>
      </c>
      <c r="B3850" s="1">
        <v>43000</v>
      </c>
      <c r="C3850" s="1">
        <v>43001</v>
      </c>
      <c r="D3850" t="s">
        <v>611</v>
      </c>
      <c r="E3850" t="s">
        <v>755</v>
      </c>
      <c r="F3850" t="s">
        <v>756</v>
      </c>
      <c r="G3850" t="s">
        <v>449</v>
      </c>
      <c r="H3850" t="s">
        <v>450</v>
      </c>
      <c r="I3850" t="s">
        <v>2134</v>
      </c>
      <c r="J3850" t="s">
        <v>2135</v>
      </c>
      <c r="K3850">
        <v>72701</v>
      </c>
      <c r="L3850" t="s">
        <v>453</v>
      </c>
      <c r="M3850" t="s">
        <v>7421</v>
      </c>
      <c r="N3850" t="s">
        <v>469</v>
      </c>
      <c r="O3850" t="s">
        <v>498</v>
      </c>
      <c r="P3850" t="s">
        <v>7422</v>
      </c>
      <c r="Q3850">
        <v>691.96</v>
      </c>
      <c r="R3850">
        <v>4</v>
      </c>
      <c r="S3850">
        <v>0</v>
      </c>
      <c r="T3850" s="16">
        <v>318.30160000000001</v>
      </c>
    </row>
    <row r="3851" spans="1:20" x14ac:dyDescent="0.3">
      <c r="A3851" t="s">
        <v>7420</v>
      </c>
      <c r="B3851" s="1">
        <v>43000</v>
      </c>
      <c r="C3851" s="1">
        <v>43001</v>
      </c>
      <c r="D3851" t="s">
        <v>611</v>
      </c>
      <c r="E3851" t="s">
        <v>755</v>
      </c>
      <c r="F3851" t="s">
        <v>756</v>
      </c>
      <c r="G3851" t="s">
        <v>449</v>
      </c>
      <c r="H3851" t="s">
        <v>450</v>
      </c>
      <c r="I3851" t="s">
        <v>2134</v>
      </c>
      <c r="J3851" t="s">
        <v>2135</v>
      </c>
      <c r="K3851">
        <v>72701</v>
      </c>
      <c r="L3851" t="s">
        <v>453</v>
      </c>
      <c r="M3851" t="s">
        <v>715</v>
      </c>
      <c r="N3851" t="s">
        <v>494</v>
      </c>
      <c r="O3851" t="s">
        <v>584</v>
      </c>
      <c r="P3851" t="s">
        <v>716</v>
      </c>
      <c r="Q3851">
        <v>34.950000000000003</v>
      </c>
      <c r="R3851">
        <v>5</v>
      </c>
      <c r="S3851">
        <v>0</v>
      </c>
      <c r="T3851" s="16">
        <v>15.378000000000004</v>
      </c>
    </row>
    <row r="3852" spans="1:20" x14ac:dyDescent="0.3">
      <c r="A3852" t="s">
        <v>7423</v>
      </c>
      <c r="B3852" s="1">
        <v>42342</v>
      </c>
      <c r="C3852" s="1">
        <v>42347</v>
      </c>
      <c r="D3852" t="s">
        <v>473</v>
      </c>
      <c r="E3852" t="s">
        <v>1267</v>
      </c>
      <c r="F3852" t="s">
        <v>1268</v>
      </c>
      <c r="G3852" t="s">
        <v>464</v>
      </c>
      <c r="H3852" t="s">
        <v>450</v>
      </c>
      <c r="I3852" t="s">
        <v>741</v>
      </c>
      <c r="J3852" t="s">
        <v>1020</v>
      </c>
      <c r="K3852">
        <v>65807</v>
      </c>
      <c r="L3852" t="s">
        <v>528</v>
      </c>
      <c r="M3852" t="s">
        <v>1677</v>
      </c>
      <c r="N3852" t="s">
        <v>469</v>
      </c>
      <c r="O3852" t="s">
        <v>513</v>
      </c>
      <c r="P3852" t="s">
        <v>1678</v>
      </c>
      <c r="Q3852">
        <v>85.96</v>
      </c>
      <c r="R3852">
        <v>7</v>
      </c>
      <c r="S3852">
        <v>0</v>
      </c>
      <c r="T3852" s="16">
        <v>40.401199999999996</v>
      </c>
    </row>
    <row r="3853" spans="1:20" x14ac:dyDescent="0.3">
      <c r="A3853" t="s">
        <v>7424</v>
      </c>
      <c r="B3853" s="1">
        <v>42268</v>
      </c>
      <c r="C3853" s="1">
        <v>42268</v>
      </c>
      <c r="D3853" t="s">
        <v>1716</v>
      </c>
      <c r="E3853" t="s">
        <v>7425</v>
      </c>
      <c r="F3853" t="s">
        <v>7426</v>
      </c>
      <c r="G3853" t="s">
        <v>525</v>
      </c>
      <c r="H3853" t="s">
        <v>450</v>
      </c>
      <c r="I3853" t="s">
        <v>1747</v>
      </c>
      <c r="J3853" t="s">
        <v>1671</v>
      </c>
      <c r="K3853">
        <v>2169</v>
      </c>
      <c r="L3853" t="s">
        <v>571</v>
      </c>
      <c r="M3853" t="s">
        <v>883</v>
      </c>
      <c r="N3853" t="s">
        <v>455</v>
      </c>
      <c r="O3853" t="s">
        <v>488</v>
      </c>
      <c r="P3853" t="s">
        <v>884</v>
      </c>
      <c r="Q3853">
        <v>85.3</v>
      </c>
      <c r="R3853">
        <v>2</v>
      </c>
      <c r="S3853">
        <v>0</v>
      </c>
      <c r="T3853" s="16">
        <v>14.500999999999991</v>
      </c>
    </row>
    <row r="3854" spans="1:20" x14ac:dyDescent="0.3">
      <c r="A3854" t="s">
        <v>7427</v>
      </c>
      <c r="B3854" s="1">
        <v>43065</v>
      </c>
      <c r="C3854" s="1">
        <v>43068</v>
      </c>
      <c r="D3854" t="s">
        <v>611</v>
      </c>
      <c r="E3854" t="s">
        <v>1727</v>
      </c>
      <c r="F3854" t="s">
        <v>1728</v>
      </c>
      <c r="G3854" t="s">
        <v>449</v>
      </c>
      <c r="H3854" t="s">
        <v>450</v>
      </c>
      <c r="I3854" t="s">
        <v>3532</v>
      </c>
      <c r="J3854" t="s">
        <v>634</v>
      </c>
      <c r="K3854">
        <v>61107</v>
      </c>
      <c r="L3854" t="s">
        <v>528</v>
      </c>
      <c r="M3854" t="s">
        <v>1625</v>
      </c>
      <c r="N3854" t="s">
        <v>469</v>
      </c>
      <c r="O3854" t="s">
        <v>498</v>
      </c>
      <c r="P3854" t="s">
        <v>1626</v>
      </c>
      <c r="Q3854">
        <v>33.567999999999991</v>
      </c>
      <c r="R3854">
        <v>8</v>
      </c>
      <c r="S3854">
        <v>0.8</v>
      </c>
      <c r="T3854" s="16">
        <v>-53.708800000000025</v>
      </c>
    </row>
    <row r="3855" spans="1:20" x14ac:dyDescent="0.3">
      <c r="A3855" t="s">
        <v>7428</v>
      </c>
      <c r="B3855" s="1">
        <v>42892</v>
      </c>
      <c r="C3855" s="1">
        <v>42896</v>
      </c>
      <c r="D3855" t="s">
        <v>473</v>
      </c>
      <c r="E3855" t="s">
        <v>6802</v>
      </c>
      <c r="F3855" t="s">
        <v>6803</v>
      </c>
      <c r="G3855" t="s">
        <v>525</v>
      </c>
      <c r="H3855" t="s">
        <v>450</v>
      </c>
      <c r="I3855" t="s">
        <v>550</v>
      </c>
      <c r="J3855" t="s">
        <v>466</v>
      </c>
      <c r="K3855">
        <v>94122</v>
      </c>
      <c r="L3855" t="s">
        <v>467</v>
      </c>
      <c r="M3855" t="s">
        <v>7429</v>
      </c>
      <c r="N3855" t="s">
        <v>455</v>
      </c>
      <c r="O3855" t="s">
        <v>488</v>
      </c>
      <c r="P3855" t="s">
        <v>7430</v>
      </c>
      <c r="Q3855">
        <v>4.95</v>
      </c>
      <c r="R3855">
        <v>1</v>
      </c>
      <c r="S3855">
        <v>0</v>
      </c>
      <c r="T3855" s="16">
        <v>2.1780000000000004</v>
      </c>
    </row>
    <row r="3856" spans="1:20" x14ac:dyDescent="0.3">
      <c r="A3856" t="s">
        <v>7428</v>
      </c>
      <c r="B3856" s="1">
        <v>42892</v>
      </c>
      <c r="C3856" s="1">
        <v>42896</v>
      </c>
      <c r="D3856" t="s">
        <v>473</v>
      </c>
      <c r="E3856" t="s">
        <v>6802</v>
      </c>
      <c r="F3856" t="s">
        <v>6803</v>
      </c>
      <c r="G3856" t="s">
        <v>525</v>
      </c>
      <c r="H3856" t="s">
        <v>450</v>
      </c>
      <c r="I3856" t="s">
        <v>550</v>
      </c>
      <c r="J3856" t="s">
        <v>466</v>
      </c>
      <c r="K3856">
        <v>94122</v>
      </c>
      <c r="L3856" t="s">
        <v>467</v>
      </c>
      <c r="M3856" t="s">
        <v>6835</v>
      </c>
      <c r="N3856" t="s">
        <v>469</v>
      </c>
      <c r="O3856" t="s">
        <v>482</v>
      </c>
      <c r="P3856" t="s">
        <v>6836</v>
      </c>
      <c r="Q3856">
        <v>26.400000000000002</v>
      </c>
      <c r="R3856">
        <v>5</v>
      </c>
      <c r="S3856">
        <v>0</v>
      </c>
      <c r="T3856" s="16">
        <v>0</v>
      </c>
    </row>
    <row r="3857" spans="1:20" x14ac:dyDescent="0.3">
      <c r="A3857" t="s">
        <v>7431</v>
      </c>
      <c r="B3857" s="1">
        <v>43031</v>
      </c>
      <c r="C3857" s="1">
        <v>43036</v>
      </c>
      <c r="D3857" t="s">
        <v>446</v>
      </c>
      <c r="E3857" t="s">
        <v>6428</v>
      </c>
      <c r="F3857" t="s">
        <v>6429</v>
      </c>
      <c r="G3857" t="s">
        <v>449</v>
      </c>
      <c r="H3857" t="s">
        <v>450</v>
      </c>
      <c r="I3857" t="s">
        <v>1103</v>
      </c>
      <c r="J3857" t="s">
        <v>527</v>
      </c>
      <c r="K3857">
        <v>78207</v>
      </c>
      <c r="L3857" t="s">
        <v>528</v>
      </c>
      <c r="M3857" t="s">
        <v>4309</v>
      </c>
      <c r="N3857" t="s">
        <v>469</v>
      </c>
      <c r="O3857" t="s">
        <v>498</v>
      </c>
      <c r="P3857" t="s">
        <v>1640</v>
      </c>
      <c r="Q3857">
        <v>3.5639999999999992</v>
      </c>
      <c r="R3857">
        <v>3</v>
      </c>
      <c r="S3857">
        <v>0.8</v>
      </c>
      <c r="T3857" s="16">
        <v>-6.2370000000000019</v>
      </c>
    </row>
    <row r="3858" spans="1:20" x14ac:dyDescent="0.3">
      <c r="A3858" t="s">
        <v>7431</v>
      </c>
      <c r="B3858" s="1">
        <v>43031</v>
      </c>
      <c r="C3858" s="1">
        <v>43036</v>
      </c>
      <c r="D3858" t="s">
        <v>446</v>
      </c>
      <c r="E3858" t="s">
        <v>6428</v>
      </c>
      <c r="F3858" t="s">
        <v>6429</v>
      </c>
      <c r="G3858" t="s">
        <v>449</v>
      </c>
      <c r="H3858" t="s">
        <v>450</v>
      </c>
      <c r="I3858" t="s">
        <v>1103</v>
      </c>
      <c r="J3858" t="s">
        <v>527</v>
      </c>
      <c r="K3858">
        <v>78207</v>
      </c>
      <c r="L3858" t="s">
        <v>528</v>
      </c>
      <c r="M3858" t="s">
        <v>5089</v>
      </c>
      <c r="N3858" t="s">
        <v>494</v>
      </c>
      <c r="O3858" t="s">
        <v>495</v>
      </c>
      <c r="P3858" t="s">
        <v>5090</v>
      </c>
      <c r="Q3858">
        <v>823.96000000000015</v>
      </c>
      <c r="R3858">
        <v>5</v>
      </c>
      <c r="S3858">
        <v>0.2</v>
      </c>
      <c r="T3858" s="16">
        <v>51.497499999999974</v>
      </c>
    </row>
    <row r="3859" spans="1:20" x14ac:dyDescent="0.3">
      <c r="A3859" t="s">
        <v>7431</v>
      </c>
      <c r="B3859" s="1">
        <v>43031</v>
      </c>
      <c r="C3859" s="1">
        <v>43036</v>
      </c>
      <c r="D3859" t="s">
        <v>446</v>
      </c>
      <c r="E3859" t="s">
        <v>6428</v>
      </c>
      <c r="F3859" t="s">
        <v>6429</v>
      </c>
      <c r="G3859" t="s">
        <v>449</v>
      </c>
      <c r="H3859" t="s">
        <v>450</v>
      </c>
      <c r="I3859" t="s">
        <v>1103</v>
      </c>
      <c r="J3859" t="s">
        <v>527</v>
      </c>
      <c r="K3859">
        <v>78207</v>
      </c>
      <c r="L3859" t="s">
        <v>528</v>
      </c>
      <c r="M3859" t="s">
        <v>4382</v>
      </c>
      <c r="N3859" t="s">
        <v>469</v>
      </c>
      <c r="O3859" t="s">
        <v>491</v>
      </c>
      <c r="P3859" t="s">
        <v>4383</v>
      </c>
      <c r="Q3859">
        <v>10.272000000000002</v>
      </c>
      <c r="R3859">
        <v>3</v>
      </c>
      <c r="S3859">
        <v>0.2</v>
      </c>
      <c r="T3859" s="16">
        <v>0.89880000000000004</v>
      </c>
    </row>
    <row r="3860" spans="1:20" x14ac:dyDescent="0.3">
      <c r="A3860" t="s">
        <v>7432</v>
      </c>
      <c r="B3860" s="1">
        <v>41993</v>
      </c>
      <c r="C3860" s="1">
        <v>41993</v>
      </c>
      <c r="D3860" t="s">
        <v>1716</v>
      </c>
      <c r="E3860" t="s">
        <v>6238</v>
      </c>
      <c r="F3860" t="s">
        <v>6239</v>
      </c>
      <c r="G3860" t="s">
        <v>449</v>
      </c>
      <c r="H3860" t="s">
        <v>450</v>
      </c>
      <c r="I3860" t="s">
        <v>7433</v>
      </c>
      <c r="J3860" t="s">
        <v>880</v>
      </c>
      <c r="K3860">
        <v>80229</v>
      </c>
      <c r="L3860" t="s">
        <v>467</v>
      </c>
      <c r="M3860" t="s">
        <v>7434</v>
      </c>
      <c r="N3860" t="s">
        <v>494</v>
      </c>
      <c r="O3860" t="s">
        <v>584</v>
      </c>
      <c r="P3860" t="s">
        <v>7435</v>
      </c>
      <c r="Q3860">
        <v>447.94399999999996</v>
      </c>
      <c r="R3860">
        <v>7</v>
      </c>
      <c r="S3860">
        <v>0.2</v>
      </c>
      <c r="T3860" s="16">
        <v>89.588799999999992</v>
      </c>
    </row>
    <row r="3861" spans="1:20" x14ac:dyDescent="0.3">
      <c r="A3861" t="s">
        <v>7436</v>
      </c>
      <c r="B3861" s="1">
        <v>42783</v>
      </c>
      <c r="C3861" s="1">
        <v>42788</v>
      </c>
      <c r="D3861" t="s">
        <v>473</v>
      </c>
      <c r="E3861" t="s">
        <v>4219</v>
      </c>
      <c r="F3861" t="s">
        <v>4220</v>
      </c>
      <c r="G3861" t="s">
        <v>525</v>
      </c>
      <c r="H3861" t="s">
        <v>450</v>
      </c>
      <c r="I3861" t="s">
        <v>726</v>
      </c>
      <c r="J3861" t="s">
        <v>634</v>
      </c>
      <c r="K3861">
        <v>60653</v>
      </c>
      <c r="L3861" t="s">
        <v>528</v>
      </c>
      <c r="M3861" t="s">
        <v>3757</v>
      </c>
      <c r="N3861" t="s">
        <v>455</v>
      </c>
      <c r="O3861" t="s">
        <v>479</v>
      </c>
      <c r="P3861" t="s">
        <v>3758</v>
      </c>
      <c r="Q3861">
        <v>480.96</v>
      </c>
      <c r="R3861">
        <v>3</v>
      </c>
      <c r="S3861">
        <v>0.5</v>
      </c>
      <c r="T3861" s="16">
        <v>-269.33760000000001</v>
      </c>
    </row>
    <row r="3862" spans="1:20" x14ac:dyDescent="0.3">
      <c r="A3862" t="s">
        <v>7436</v>
      </c>
      <c r="B3862" s="1">
        <v>42783</v>
      </c>
      <c r="C3862" s="1">
        <v>42788</v>
      </c>
      <c r="D3862" t="s">
        <v>473</v>
      </c>
      <c r="E3862" t="s">
        <v>4219</v>
      </c>
      <c r="F3862" t="s">
        <v>4220</v>
      </c>
      <c r="G3862" t="s">
        <v>525</v>
      </c>
      <c r="H3862" t="s">
        <v>450</v>
      </c>
      <c r="I3862" t="s">
        <v>726</v>
      </c>
      <c r="J3862" t="s">
        <v>634</v>
      </c>
      <c r="K3862">
        <v>60653</v>
      </c>
      <c r="L3862" t="s">
        <v>528</v>
      </c>
      <c r="M3862" t="s">
        <v>7437</v>
      </c>
      <c r="N3862" t="s">
        <v>494</v>
      </c>
      <c r="O3862" t="s">
        <v>495</v>
      </c>
      <c r="P3862" t="s">
        <v>7438</v>
      </c>
      <c r="Q3862">
        <v>124.79200000000002</v>
      </c>
      <c r="R3862">
        <v>1</v>
      </c>
      <c r="S3862">
        <v>0.2</v>
      </c>
      <c r="T3862" s="16">
        <v>10.919299999999996</v>
      </c>
    </row>
    <row r="3863" spans="1:20" x14ac:dyDescent="0.3">
      <c r="A3863" t="s">
        <v>7439</v>
      </c>
      <c r="B3863" s="1">
        <v>41762</v>
      </c>
      <c r="C3863" s="1">
        <v>41769</v>
      </c>
      <c r="D3863" t="s">
        <v>473</v>
      </c>
      <c r="E3863" t="s">
        <v>7383</v>
      </c>
      <c r="F3863" t="s">
        <v>7384</v>
      </c>
      <c r="G3863" t="s">
        <v>449</v>
      </c>
      <c r="H3863" t="s">
        <v>450</v>
      </c>
      <c r="I3863" t="s">
        <v>3620</v>
      </c>
      <c r="J3863" t="s">
        <v>690</v>
      </c>
      <c r="K3863">
        <v>10701</v>
      </c>
      <c r="L3863" t="s">
        <v>571</v>
      </c>
      <c r="M3863" t="s">
        <v>7440</v>
      </c>
      <c r="N3863" t="s">
        <v>469</v>
      </c>
      <c r="O3863" t="s">
        <v>498</v>
      </c>
      <c r="P3863" t="s">
        <v>7441</v>
      </c>
      <c r="Q3863">
        <v>40.176000000000002</v>
      </c>
      <c r="R3863">
        <v>3</v>
      </c>
      <c r="S3863">
        <v>0.2</v>
      </c>
      <c r="T3863" s="16">
        <v>14.563799999999997</v>
      </c>
    </row>
    <row r="3864" spans="1:20" x14ac:dyDescent="0.3">
      <c r="A3864" t="s">
        <v>7439</v>
      </c>
      <c r="B3864" s="1">
        <v>41762</v>
      </c>
      <c r="C3864" s="1">
        <v>41769</v>
      </c>
      <c r="D3864" t="s">
        <v>473</v>
      </c>
      <c r="E3864" t="s">
        <v>7383</v>
      </c>
      <c r="F3864" t="s">
        <v>7384</v>
      </c>
      <c r="G3864" t="s">
        <v>449</v>
      </c>
      <c r="H3864" t="s">
        <v>450</v>
      </c>
      <c r="I3864" t="s">
        <v>3620</v>
      </c>
      <c r="J3864" t="s">
        <v>690</v>
      </c>
      <c r="K3864">
        <v>10701</v>
      </c>
      <c r="L3864" t="s">
        <v>571</v>
      </c>
      <c r="M3864" t="s">
        <v>915</v>
      </c>
      <c r="N3864" t="s">
        <v>469</v>
      </c>
      <c r="O3864" t="s">
        <v>498</v>
      </c>
      <c r="P3864" t="s">
        <v>916</v>
      </c>
      <c r="Q3864">
        <v>10.896000000000001</v>
      </c>
      <c r="R3864">
        <v>3</v>
      </c>
      <c r="S3864">
        <v>0.2</v>
      </c>
      <c r="T3864" s="16">
        <v>3.9497999999999998</v>
      </c>
    </row>
    <row r="3865" spans="1:20" x14ac:dyDescent="0.3">
      <c r="A3865" t="s">
        <v>7442</v>
      </c>
      <c r="B3865" s="1">
        <v>43025</v>
      </c>
      <c r="C3865" s="1">
        <v>43027</v>
      </c>
      <c r="D3865" t="s">
        <v>446</v>
      </c>
      <c r="E3865" t="s">
        <v>2115</v>
      </c>
      <c r="F3865" t="s">
        <v>2116</v>
      </c>
      <c r="G3865" t="s">
        <v>449</v>
      </c>
      <c r="H3865" t="s">
        <v>450</v>
      </c>
      <c r="I3865" t="s">
        <v>1373</v>
      </c>
      <c r="J3865" t="s">
        <v>466</v>
      </c>
      <c r="K3865">
        <v>92037</v>
      </c>
      <c r="L3865" t="s">
        <v>467</v>
      </c>
      <c r="M3865" t="s">
        <v>7443</v>
      </c>
      <c r="N3865" t="s">
        <v>469</v>
      </c>
      <c r="O3865" t="s">
        <v>491</v>
      </c>
      <c r="P3865" t="s">
        <v>7444</v>
      </c>
      <c r="Q3865">
        <v>10.64</v>
      </c>
      <c r="R3865">
        <v>4</v>
      </c>
      <c r="S3865">
        <v>0</v>
      </c>
      <c r="T3865" s="16">
        <v>2.7664</v>
      </c>
    </row>
    <row r="3866" spans="1:20" x14ac:dyDescent="0.3">
      <c r="A3866" t="s">
        <v>7445</v>
      </c>
      <c r="B3866" s="1">
        <v>42336</v>
      </c>
      <c r="C3866" s="1">
        <v>42341</v>
      </c>
      <c r="D3866" t="s">
        <v>473</v>
      </c>
      <c r="E3866" t="s">
        <v>988</v>
      </c>
      <c r="F3866" t="s">
        <v>989</v>
      </c>
      <c r="G3866" t="s">
        <v>449</v>
      </c>
      <c r="H3866" t="s">
        <v>450</v>
      </c>
      <c r="I3866" t="s">
        <v>7446</v>
      </c>
      <c r="J3866" t="s">
        <v>634</v>
      </c>
      <c r="K3866">
        <v>61821</v>
      </c>
      <c r="L3866" t="s">
        <v>528</v>
      </c>
      <c r="M3866" t="s">
        <v>7447</v>
      </c>
      <c r="N3866" t="s">
        <v>455</v>
      </c>
      <c r="O3866" t="s">
        <v>488</v>
      </c>
      <c r="P3866" t="s">
        <v>7448</v>
      </c>
      <c r="Q3866">
        <v>151.96</v>
      </c>
      <c r="R3866">
        <v>5</v>
      </c>
      <c r="S3866">
        <v>0.6</v>
      </c>
      <c r="T3866" s="16">
        <v>-182.35200000000003</v>
      </c>
    </row>
    <row r="3867" spans="1:20" x14ac:dyDescent="0.3">
      <c r="A3867" t="s">
        <v>7449</v>
      </c>
      <c r="B3867" s="1">
        <v>41847</v>
      </c>
      <c r="C3867" s="1">
        <v>41849</v>
      </c>
      <c r="D3867" t="s">
        <v>446</v>
      </c>
      <c r="E3867" t="s">
        <v>5057</v>
      </c>
      <c r="F3867" t="s">
        <v>5058</v>
      </c>
      <c r="G3867" t="s">
        <v>449</v>
      </c>
      <c r="H3867" t="s">
        <v>450</v>
      </c>
      <c r="I3867" t="s">
        <v>550</v>
      </c>
      <c r="J3867" t="s">
        <v>466</v>
      </c>
      <c r="K3867">
        <v>94122</v>
      </c>
      <c r="L3867" t="s">
        <v>467</v>
      </c>
      <c r="M3867" t="s">
        <v>5244</v>
      </c>
      <c r="N3867" t="s">
        <v>494</v>
      </c>
      <c r="O3867" t="s">
        <v>584</v>
      </c>
      <c r="P3867" t="s">
        <v>5245</v>
      </c>
      <c r="Q3867">
        <v>238</v>
      </c>
      <c r="R3867">
        <v>2</v>
      </c>
      <c r="S3867">
        <v>0</v>
      </c>
      <c r="T3867" s="16">
        <v>38.080000000000013</v>
      </c>
    </row>
    <row r="3868" spans="1:20" x14ac:dyDescent="0.3">
      <c r="A3868" t="s">
        <v>7450</v>
      </c>
      <c r="B3868" s="1">
        <v>42848</v>
      </c>
      <c r="C3868" s="1">
        <v>42850</v>
      </c>
      <c r="D3868" t="s">
        <v>446</v>
      </c>
      <c r="E3868" t="s">
        <v>2550</v>
      </c>
      <c r="F3868" t="s">
        <v>2551</v>
      </c>
      <c r="G3868" t="s">
        <v>449</v>
      </c>
      <c r="H3868" t="s">
        <v>450</v>
      </c>
      <c r="I3868" t="s">
        <v>1907</v>
      </c>
      <c r="J3868" t="s">
        <v>677</v>
      </c>
      <c r="K3868">
        <v>46226</v>
      </c>
      <c r="L3868" t="s">
        <v>528</v>
      </c>
      <c r="M3868" t="s">
        <v>4872</v>
      </c>
      <c r="N3868" t="s">
        <v>494</v>
      </c>
      <c r="O3868" t="s">
        <v>584</v>
      </c>
      <c r="P3868" t="s">
        <v>4873</v>
      </c>
      <c r="Q3868">
        <v>155.34</v>
      </c>
      <c r="R3868">
        <v>6</v>
      </c>
      <c r="S3868">
        <v>0</v>
      </c>
      <c r="T3868" s="16">
        <v>55.922399999999996</v>
      </c>
    </row>
    <row r="3869" spans="1:20" x14ac:dyDescent="0.3">
      <c r="A3869" t="s">
        <v>7451</v>
      </c>
      <c r="B3869" s="1">
        <v>42300</v>
      </c>
      <c r="C3869" s="1">
        <v>42304</v>
      </c>
      <c r="D3869" t="s">
        <v>446</v>
      </c>
      <c r="E3869" t="s">
        <v>2762</v>
      </c>
      <c r="F3869" t="s">
        <v>2763</v>
      </c>
      <c r="G3869" t="s">
        <v>449</v>
      </c>
      <c r="H3869" t="s">
        <v>450</v>
      </c>
      <c r="I3869" t="s">
        <v>1373</v>
      </c>
      <c r="J3869" t="s">
        <v>466</v>
      </c>
      <c r="K3869">
        <v>92105</v>
      </c>
      <c r="L3869" t="s">
        <v>467</v>
      </c>
      <c r="M3869" t="s">
        <v>3064</v>
      </c>
      <c r="N3869" t="s">
        <v>494</v>
      </c>
      <c r="O3869" t="s">
        <v>584</v>
      </c>
      <c r="P3869" t="s">
        <v>3065</v>
      </c>
      <c r="Q3869">
        <v>148.32</v>
      </c>
      <c r="R3869">
        <v>9</v>
      </c>
      <c r="S3869">
        <v>0</v>
      </c>
      <c r="T3869" s="16">
        <v>63.777600000000007</v>
      </c>
    </row>
    <row r="3870" spans="1:20" x14ac:dyDescent="0.3">
      <c r="A3870" t="s">
        <v>7451</v>
      </c>
      <c r="B3870" s="1">
        <v>42300</v>
      </c>
      <c r="C3870" s="1">
        <v>42304</v>
      </c>
      <c r="D3870" t="s">
        <v>446</v>
      </c>
      <c r="E3870" t="s">
        <v>2762</v>
      </c>
      <c r="F3870" t="s">
        <v>2763</v>
      </c>
      <c r="G3870" t="s">
        <v>449</v>
      </c>
      <c r="H3870" t="s">
        <v>450</v>
      </c>
      <c r="I3870" t="s">
        <v>1373</v>
      </c>
      <c r="J3870" t="s">
        <v>466</v>
      </c>
      <c r="K3870">
        <v>92105</v>
      </c>
      <c r="L3870" t="s">
        <v>467</v>
      </c>
      <c r="M3870" t="s">
        <v>6789</v>
      </c>
      <c r="N3870" t="s">
        <v>455</v>
      </c>
      <c r="O3870" t="s">
        <v>459</v>
      </c>
      <c r="P3870" t="s">
        <v>6790</v>
      </c>
      <c r="Q3870">
        <v>240.78400000000002</v>
      </c>
      <c r="R3870">
        <v>1</v>
      </c>
      <c r="S3870">
        <v>0.2</v>
      </c>
      <c r="T3870" s="16">
        <v>27.088199999999965</v>
      </c>
    </row>
    <row r="3871" spans="1:20" x14ac:dyDescent="0.3">
      <c r="A3871" t="s">
        <v>7451</v>
      </c>
      <c r="B3871" s="1">
        <v>42300</v>
      </c>
      <c r="C3871" s="1">
        <v>42304</v>
      </c>
      <c r="D3871" t="s">
        <v>446</v>
      </c>
      <c r="E3871" t="s">
        <v>2762</v>
      </c>
      <c r="F3871" t="s">
        <v>2763</v>
      </c>
      <c r="G3871" t="s">
        <v>449</v>
      </c>
      <c r="H3871" t="s">
        <v>450</v>
      </c>
      <c r="I3871" t="s">
        <v>1373</v>
      </c>
      <c r="J3871" t="s">
        <v>466</v>
      </c>
      <c r="K3871">
        <v>92105</v>
      </c>
      <c r="L3871" t="s">
        <v>467</v>
      </c>
      <c r="M3871" t="s">
        <v>3843</v>
      </c>
      <c r="N3871" t="s">
        <v>455</v>
      </c>
      <c r="O3871" t="s">
        <v>459</v>
      </c>
      <c r="P3871" t="s">
        <v>3844</v>
      </c>
      <c r="Q3871">
        <v>191.96800000000002</v>
      </c>
      <c r="R3871">
        <v>7</v>
      </c>
      <c r="S3871">
        <v>0.2</v>
      </c>
      <c r="T3871" s="16">
        <v>16.797200000000004</v>
      </c>
    </row>
    <row r="3872" spans="1:20" x14ac:dyDescent="0.3">
      <c r="A3872" t="s">
        <v>7451</v>
      </c>
      <c r="B3872" s="1">
        <v>42300</v>
      </c>
      <c r="C3872" s="1">
        <v>42304</v>
      </c>
      <c r="D3872" t="s">
        <v>446</v>
      </c>
      <c r="E3872" t="s">
        <v>2762</v>
      </c>
      <c r="F3872" t="s">
        <v>2763</v>
      </c>
      <c r="G3872" t="s">
        <v>449</v>
      </c>
      <c r="H3872" t="s">
        <v>450</v>
      </c>
      <c r="I3872" t="s">
        <v>1373</v>
      </c>
      <c r="J3872" t="s">
        <v>466</v>
      </c>
      <c r="K3872">
        <v>92105</v>
      </c>
      <c r="L3872" t="s">
        <v>467</v>
      </c>
      <c r="M3872" t="s">
        <v>2800</v>
      </c>
      <c r="N3872" t="s">
        <v>469</v>
      </c>
      <c r="O3872" t="s">
        <v>513</v>
      </c>
      <c r="P3872" t="s">
        <v>2801</v>
      </c>
      <c r="Q3872">
        <v>11.56</v>
      </c>
      <c r="R3872">
        <v>2</v>
      </c>
      <c r="S3872">
        <v>0</v>
      </c>
      <c r="T3872" s="16">
        <v>5.6644000000000005</v>
      </c>
    </row>
    <row r="3873" spans="1:20" x14ac:dyDescent="0.3">
      <c r="A3873" t="s">
        <v>7451</v>
      </c>
      <c r="B3873" s="1">
        <v>42300</v>
      </c>
      <c r="C3873" s="1">
        <v>42304</v>
      </c>
      <c r="D3873" t="s">
        <v>446</v>
      </c>
      <c r="E3873" t="s">
        <v>2762</v>
      </c>
      <c r="F3873" t="s">
        <v>2763</v>
      </c>
      <c r="G3873" t="s">
        <v>449</v>
      </c>
      <c r="H3873" t="s">
        <v>450</v>
      </c>
      <c r="I3873" t="s">
        <v>1373</v>
      </c>
      <c r="J3873" t="s">
        <v>466</v>
      </c>
      <c r="K3873">
        <v>92105</v>
      </c>
      <c r="L3873" t="s">
        <v>467</v>
      </c>
      <c r="M3873" t="s">
        <v>924</v>
      </c>
      <c r="N3873" t="s">
        <v>469</v>
      </c>
      <c r="O3873" t="s">
        <v>596</v>
      </c>
      <c r="P3873" t="s">
        <v>925</v>
      </c>
      <c r="Q3873">
        <v>11.8</v>
      </c>
      <c r="R3873">
        <v>4</v>
      </c>
      <c r="S3873">
        <v>0</v>
      </c>
      <c r="T3873" s="16">
        <v>5.6639999999999997</v>
      </c>
    </row>
    <row r="3874" spans="1:20" x14ac:dyDescent="0.3">
      <c r="A3874" t="s">
        <v>7451</v>
      </c>
      <c r="B3874" s="1">
        <v>42300</v>
      </c>
      <c r="C3874" s="1">
        <v>42304</v>
      </c>
      <c r="D3874" t="s">
        <v>446</v>
      </c>
      <c r="E3874" t="s">
        <v>2762</v>
      </c>
      <c r="F3874" t="s">
        <v>2763</v>
      </c>
      <c r="G3874" t="s">
        <v>449</v>
      </c>
      <c r="H3874" t="s">
        <v>450</v>
      </c>
      <c r="I3874" t="s">
        <v>1373</v>
      </c>
      <c r="J3874" t="s">
        <v>466</v>
      </c>
      <c r="K3874">
        <v>92105</v>
      </c>
      <c r="L3874" t="s">
        <v>467</v>
      </c>
      <c r="M3874" t="s">
        <v>4951</v>
      </c>
      <c r="N3874" t="s">
        <v>455</v>
      </c>
      <c r="O3874" t="s">
        <v>459</v>
      </c>
      <c r="P3874" t="s">
        <v>4952</v>
      </c>
      <c r="Q3874">
        <v>842.35200000000009</v>
      </c>
      <c r="R3874">
        <v>3</v>
      </c>
      <c r="S3874">
        <v>0.2</v>
      </c>
      <c r="T3874" s="16">
        <v>42.117600000000039</v>
      </c>
    </row>
    <row r="3875" spans="1:20" x14ac:dyDescent="0.3">
      <c r="A3875" t="s">
        <v>7452</v>
      </c>
      <c r="B3875" s="1">
        <v>42618</v>
      </c>
      <c r="C3875" s="1">
        <v>42620</v>
      </c>
      <c r="D3875" t="s">
        <v>446</v>
      </c>
      <c r="E3875" t="s">
        <v>6428</v>
      </c>
      <c r="F3875" t="s">
        <v>6429</v>
      </c>
      <c r="G3875" t="s">
        <v>449</v>
      </c>
      <c r="H3875" t="s">
        <v>450</v>
      </c>
      <c r="I3875" t="s">
        <v>5318</v>
      </c>
      <c r="J3875" t="s">
        <v>758</v>
      </c>
      <c r="K3875">
        <v>37604</v>
      </c>
      <c r="L3875" t="s">
        <v>453</v>
      </c>
      <c r="M3875" t="s">
        <v>3185</v>
      </c>
      <c r="N3875" t="s">
        <v>469</v>
      </c>
      <c r="O3875" t="s">
        <v>596</v>
      </c>
      <c r="P3875" t="s">
        <v>1094</v>
      </c>
      <c r="Q3875">
        <v>23.472000000000001</v>
      </c>
      <c r="R3875">
        <v>3</v>
      </c>
      <c r="S3875">
        <v>0.2</v>
      </c>
      <c r="T3875" s="16">
        <v>7.6283999999999974</v>
      </c>
    </row>
    <row r="3876" spans="1:20" x14ac:dyDescent="0.3">
      <c r="A3876" t="s">
        <v>7452</v>
      </c>
      <c r="B3876" s="1">
        <v>42618</v>
      </c>
      <c r="C3876" s="1">
        <v>42620</v>
      </c>
      <c r="D3876" t="s">
        <v>446</v>
      </c>
      <c r="E3876" t="s">
        <v>6428</v>
      </c>
      <c r="F3876" t="s">
        <v>6429</v>
      </c>
      <c r="G3876" t="s">
        <v>449</v>
      </c>
      <c r="H3876" t="s">
        <v>450</v>
      </c>
      <c r="I3876" t="s">
        <v>5318</v>
      </c>
      <c r="J3876" t="s">
        <v>758</v>
      </c>
      <c r="K3876">
        <v>37604</v>
      </c>
      <c r="L3876" t="s">
        <v>453</v>
      </c>
      <c r="M3876" t="s">
        <v>3558</v>
      </c>
      <c r="N3876" t="s">
        <v>469</v>
      </c>
      <c r="O3876" t="s">
        <v>498</v>
      </c>
      <c r="P3876" t="s">
        <v>3559</v>
      </c>
      <c r="Q3876">
        <v>86.058000000000007</v>
      </c>
      <c r="R3876">
        <v>7</v>
      </c>
      <c r="S3876">
        <v>0.7</v>
      </c>
      <c r="T3876" s="16">
        <v>-63.109199999999987</v>
      </c>
    </row>
    <row r="3877" spans="1:20" x14ac:dyDescent="0.3">
      <c r="A3877" t="s">
        <v>7452</v>
      </c>
      <c r="B3877" s="1">
        <v>42618</v>
      </c>
      <c r="C3877" s="1">
        <v>42620</v>
      </c>
      <c r="D3877" t="s">
        <v>446</v>
      </c>
      <c r="E3877" t="s">
        <v>6428</v>
      </c>
      <c r="F3877" t="s">
        <v>6429</v>
      </c>
      <c r="G3877" t="s">
        <v>449</v>
      </c>
      <c r="H3877" t="s">
        <v>450</v>
      </c>
      <c r="I3877" t="s">
        <v>5318</v>
      </c>
      <c r="J3877" t="s">
        <v>758</v>
      </c>
      <c r="K3877">
        <v>37604</v>
      </c>
      <c r="L3877" t="s">
        <v>453</v>
      </c>
      <c r="M3877" t="s">
        <v>3175</v>
      </c>
      <c r="N3877" t="s">
        <v>494</v>
      </c>
      <c r="O3877" t="s">
        <v>495</v>
      </c>
      <c r="P3877" t="s">
        <v>3176</v>
      </c>
      <c r="Q3877">
        <v>108.78399999999999</v>
      </c>
      <c r="R3877">
        <v>2</v>
      </c>
      <c r="S3877">
        <v>0.2</v>
      </c>
      <c r="T3877" s="16">
        <v>6.7990000000000066</v>
      </c>
    </row>
    <row r="3878" spans="1:20" x14ac:dyDescent="0.3">
      <c r="A3878" t="s">
        <v>7452</v>
      </c>
      <c r="B3878" s="1">
        <v>42618</v>
      </c>
      <c r="C3878" s="1">
        <v>42620</v>
      </c>
      <c r="D3878" t="s">
        <v>446</v>
      </c>
      <c r="E3878" t="s">
        <v>6428</v>
      </c>
      <c r="F3878" t="s">
        <v>6429</v>
      </c>
      <c r="G3878" t="s">
        <v>449</v>
      </c>
      <c r="H3878" t="s">
        <v>450</v>
      </c>
      <c r="I3878" t="s">
        <v>5318</v>
      </c>
      <c r="J3878" t="s">
        <v>758</v>
      </c>
      <c r="K3878">
        <v>37604</v>
      </c>
      <c r="L3878" t="s">
        <v>453</v>
      </c>
      <c r="M3878" t="s">
        <v>6529</v>
      </c>
      <c r="N3878" t="s">
        <v>469</v>
      </c>
      <c r="O3878" t="s">
        <v>513</v>
      </c>
      <c r="P3878" t="s">
        <v>6530</v>
      </c>
      <c r="Q3878">
        <v>10.272000000000002</v>
      </c>
      <c r="R3878">
        <v>3</v>
      </c>
      <c r="S3878">
        <v>0.2</v>
      </c>
      <c r="T3878" s="16">
        <v>3.2099999999999982</v>
      </c>
    </row>
    <row r="3879" spans="1:20" x14ac:dyDescent="0.3">
      <c r="A3879" t="s">
        <v>7453</v>
      </c>
      <c r="B3879" s="1">
        <v>42671</v>
      </c>
      <c r="C3879" s="1">
        <v>42676</v>
      </c>
      <c r="D3879" t="s">
        <v>473</v>
      </c>
      <c r="E3879" t="s">
        <v>2255</v>
      </c>
      <c r="F3879" t="s">
        <v>2256</v>
      </c>
      <c r="G3879" t="s">
        <v>449</v>
      </c>
      <c r="H3879" t="s">
        <v>450</v>
      </c>
      <c r="I3879" t="s">
        <v>1325</v>
      </c>
      <c r="J3879" t="s">
        <v>477</v>
      </c>
      <c r="K3879">
        <v>33614</v>
      </c>
      <c r="L3879" t="s">
        <v>453</v>
      </c>
      <c r="M3879" t="s">
        <v>4294</v>
      </c>
      <c r="N3879" t="s">
        <v>469</v>
      </c>
      <c r="O3879" t="s">
        <v>498</v>
      </c>
      <c r="P3879" t="s">
        <v>4295</v>
      </c>
      <c r="Q3879">
        <v>38.190000000000012</v>
      </c>
      <c r="R3879">
        <v>5</v>
      </c>
      <c r="S3879">
        <v>0.7</v>
      </c>
      <c r="T3879" s="16">
        <v>-26.732999999999997</v>
      </c>
    </row>
    <row r="3880" spans="1:20" x14ac:dyDescent="0.3">
      <c r="A3880" t="s">
        <v>7454</v>
      </c>
      <c r="B3880" s="1">
        <v>41734</v>
      </c>
      <c r="C3880" s="1">
        <v>41736</v>
      </c>
      <c r="D3880" t="s">
        <v>611</v>
      </c>
      <c r="E3880" t="s">
        <v>2076</v>
      </c>
      <c r="F3880" t="s">
        <v>2077</v>
      </c>
      <c r="G3880" t="s">
        <v>464</v>
      </c>
      <c r="H3880" t="s">
        <v>450</v>
      </c>
      <c r="I3880" t="s">
        <v>780</v>
      </c>
      <c r="J3880" t="s">
        <v>634</v>
      </c>
      <c r="K3880">
        <v>62521</v>
      </c>
      <c r="L3880" t="s">
        <v>528</v>
      </c>
      <c r="M3880" t="s">
        <v>1153</v>
      </c>
      <c r="N3880" t="s">
        <v>469</v>
      </c>
      <c r="O3880" t="s">
        <v>482</v>
      </c>
      <c r="P3880" t="s">
        <v>1154</v>
      </c>
      <c r="Q3880">
        <v>49.632000000000005</v>
      </c>
      <c r="R3880">
        <v>4</v>
      </c>
      <c r="S3880">
        <v>0.2</v>
      </c>
      <c r="T3880" s="16">
        <v>3.7224000000000004</v>
      </c>
    </row>
    <row r="3881" spans="1:20" x14ac:dyDescent="0.3">
      <c r="A3881" t="s">
        <v>7454</v>
      </c>
      <c r="B3881" s="1">
        <v>41734</v>
      </c>
      <c r="C3881" s="1">
        <v>41736</v>
      </c>
      <c r="D3881" t="s">
        <v>611</v>
      </c>
      <c r="E3881" t="s">
        <v>2076</v>
      </c>
      <c r="F3881" t="s">
        <v>2077</v>
      </c>
      <c r="G3881" t="s">
        <v>464</v>
      </c>
      <c r="H3881" t="s">
        <v>450</v>
      </c>
      <c r="I3881" t="s">
        <v>780</v>
      </c>
      <c r="J3881" t="s">
        <v>634</v>
      </c>
      <c r="K3881">
        <v>62521</v>
      </c>
      <c r="L3881" t="s">
        <v>528</v>
      </c>
      <c r="M3881" t="s">
        <v>7270</v>
      </c>
      <c r="N3881" t="s">
        <v>469</v>
      </c>
      <c r="O3881" t="s">
        <v>482</v>
      </c>
      <c r="P3881" t="s">
        <v>7271</v>
      </c>
      <c r="Q3881">
        <v>52.096000000000004</v>
      </c>
      <c r="R3881">
        <v>4</v>
      </c>
      <c r="S3881">
        <v>0.2</v>
      </c>
      <c r="T3881" s="16">
        <v>3.9072000000000031</v>
      </c>
    </row>
    <row r="3882" spans="1:20" x14ac:dyDescent="0.3">
      <c r="A3882" t="s">
        <v>7455</v>
      </c>
      <c r="B3882" s="1">
        <v>42170</v>
      </c>
      <c r="C3882" s="1">
        <v>42175</v>
      </c>
      <c r="D3882" t="s">
        <v>473</v>
      </c>
      <c r="E3882" t="s">
        <v>7456</v>
      </c>
      <c r="F3882" t="s">
        <v>7457</v>
      </c>
      <c r="G3882" t="s">
        <v>449</v>
      </c>
      <c r="H3882" t="s">
        <v>450</v>
      </c>
      <c r="I3882" t="s">
        <v>732</v>
      </c>
      <c r="J3882" t="s">
        <v>733</v>
      </c>
      <c r="K3882">
        <v>85234</v>
      </c>
      <c r="L3882" t="s">
        <v>467</v>
      </c>
      <c r="M3882" t="s">
        <v>5998</v>
      </c>
      <c r="N3882" t="s">
        <v>469</v>
      </c>
      <c r="O3882" t="s">
        <v>513</v>
      </c>
      <c r="P3882" t="s">
        <v>5999</v>
      </c>
      <c r="Q3882">
        <v>9.5680000000000014</v>
      </c>
      <c r="R3882">
        <v>2</v>
      </c>
      <c r="S3882">
        <v>0.2</v>
      </c>
      <c r="T3882" s="16">
        <v>2.9899999999999993</v>
      </c>
    </row>
    <row r="3883" spans="1:20" x14ac:dyDescent="0.3">
      <c r="A3883" t="s">
        <v>7455</v>
      </c>
      <c r="B3883" s="1">
        <v>42170</v>
      </c>
      <c r="C3883" s="1">
        <v>42175</v>
      </c>
      <c r="D3883" t="s">
        <v>473</v>
      </c>
      <c r="E3883" t="s">
        <v>7456</v>
      </c>
      <c r="F3883" t="s">
        <v>7457</v>
      </c>
      <c r="G3883" t="s">
        <v>449</v>
      </c>
      <c r="H3883" t="s">
        <v>450</v>
      </c>
      <c r="I3883" t="s">
        <v>732</v>
      </c>
      <c r="J3883" t="s">
        <v>733</v>
      </c>
      <c r="K3883">
        <v>85234</v>
      </c>
      <c r="L3883" t="s">
        <v>467</v>
      </c>
      <c r="M3883" t="s">
        <v>1386</v>
      </c>
      <c r="N3883" t="s">
        <v>469</v>
      </c>
      <c r="O3883" t="s">
        <v>482</v>
      </c>
      <c r="P3883" t="s">
        <v>1387</v>
      </c>
      <c r="Q3883">
        <v>82.367999999999995</v>
      </c>
      <c r="R3883">
        <v>2</v>
      </c>
      <c r="S3883">
        <v>0.2</v>
      </c>
      <c r="T3883" s="16">
        <v>-19.562399999999997</v>
      </c>
    </row>
    <row r="3884" spans="1:20" x14ac:dyDescent="0.3">
      <c r="A3884" t="s">
        <v>7455</v>
      </c>
      <c r="B3884" s="1">
        <v>42170</v>
      </c>
      <c r="C3884" s="1">
        <v>42175</v>
      </c>
      <c r="D3884" t="s">
        <v>473</v>
      </c>
      <c r="E3884" t="s">
        <v>7456</v>
      </c>
      <c r="F3884" t="s">
        <v>7457</v>
      </c>
      <c r="G3884" t="s">
        <v>449</v>
      </c>
      <c r="H3884" t="s">
        <v>450</v>
      </c>
      <c r="I3884" t="s">
        <v>732</v>
      </c>
      <c r="J3884" t="s">
        <v>733</v>
      </c>
      <c r="K3884">
        <v>85234</v>
      </c>
      <c r="L3884" t="s">
        <v>467</v>
      </c>
      <c r="M3884" t="s">
        <v>7447</v>
      </c>
      <c r="N3884" t="s">
        <v>455</v>
      </c>
      <c r="O3884" t="s">
        <v>488</v>
      </c>
      <c r="P3884" t="s">
        <v>7448</v>
      </c>
      <c r="Q3884">
        <v>364.70400000000006</v>
      </c>
      <c r="R3884">
        <v>6</v>
      </c>
      <c r="S3884">
        <v>0.2</v>
      </c>
      <c r="T3884" s="16">
        <v>-36.470400000000041</v>
      </c>
    </row>
    <row r="3885" spans="1:20" x14ac:dyDescent="0.3">
      <c r="A3885" t="s">
        <v>7455</v>
      </c>
      <c r="B3885" s="1">
        <v>42170</v>
      </c>
      <c r="C3885" s="1">
        <v>42175</v>
      </c>
      <c r="D3885" t="s">
        <v>473</v>
      </c>
      <c r="E3885" t="s">
        <v>7456</v>
      </c>
      <c r="F3885" t="s">
        <v>7457</v>
      </c>
      <c r="G3885" t="s">
        <v>449</v>
      </c>
      <c r="H3885" t="s">
        <v>450</v>
      </c>
      <c r="I3885" t="s">
        <v>732</v>
      </c>
      <c r="J3885" t="s">
        <v>733</v>
      </c>
      <c r="K3885">
        <v>85234</v>
      </c>
      <c r="L3885" t="s">
        <v>467</v>
      </c>
      <c r="M3885" t="s">
        <v>7458</v>
      </c>
      <c r="N3885" t="s">
        <v>455</v>
      </c>
      <c r="O3885" t="s">
        <v>488</v>
      </c>
      <c r="P3885" t="s">
        <v>7459</v>
      </c>
      <c r="Q3885">
        <v>40.256</v>
      </c>
      <c r="R3885">
        <v>4</v>
      </c>
      <c r="S3885">
        <v>0.2</v>
      </c>
      <c r="T3885" s="16">
        <v>11.070400000000003</v>
      </c>
    </row>
    <row r="3886" spans="1:20" x14ac:dyDescent="0.3">
      <c r="A3886" t="s">
        <v>7460</v>
      </c>
      <c r="B3886" s="1">
        <v>41825</v>
      </c>
      <c r="C3886" s="1">
        <v>41832</v>
      </c>
      <c r="D3886" t="s">
        <v>473</v>
      </c>
      <c r="E3886" t="s">
        <v>6886</v>
      </c>
      <c r="F3886" t="s">
        <v>6887</v>
      </c>
      <c r="G3886" t="s">
        <v>464</v>
      </c>
      <c r="H3886" t="s">
        <v>450</v>
      </c>
      <c r="I3886" t="s">
        <v>5569</v>
      </c>
      <c r="J3886" t="s">
        <v>758</v>
      </c>
      <c r="K3886">
        <v>37918</v>
      </c>
      <c r="L3886" t="s">
        <v>453</v>
      </c>
      <c r="M3886" t="s">
        <v>490</v>
      </c>
      <c r="N3886" t="s">
        <v>469</v>
      </c>
      <c r="O3886" t="s">
        <v>491</v>
      </c>
      <c r="P3886" t="s">
        <v>492</v>
      </c>
      <c r="Q3886">
        <v>4.3680000000000003</v>
      </c>
      <c r="R3886">
        <v>3</v>
      </c>
      <c r="S3886">
        <v>0.2</v>
      </c>
      <c r="T3886" s="16">
        <v>0.3822000000000001</v>
      </c>
    </row>
    <row r="3887" spans="1:20" x14ac:dyDescent="0.3">
      <c r="A3887" t="s">
        <v>7461</v>
      </c>
      <c r="B3887" s="1">
        <v>42764</v>
      </c>
      <c r="C3887" s="1">
        <v>42768</v>
      </c>
      <c r="D3887" t="s">
        <v>473</v>
      </c>
      <c r="E3887" t="s">
        <v>2463</v>
      </c>
      <c r="F3887" t="s">
        <v>2464</v>
      </c>
      <c r="G3887" t="s">
        <v>449</v>
      </c>
      <c r="H3887" t="s">
        <v>450</v>
      </c>
      <c r="I3887" t="s">
        <v>726</v>
      </c>
      <c r="J3887" t="s">
        <v>634</v>
      </c>
      <c r="K3887">
        <v>60653</v>
      </c>
      <c r="L3887" t="s">
        <v>528</v>
      </c>
      <c r="M3887" t="s">
        <v>1546</v>
      </c>
      <c r="N3887" t="s">
        <v>469</v>
      </c>
      <c r="O3887" t="s">
        <v>498</v>
      </c>
      <c r="P3887" t="s">
        <v>1547</v>
      </c>
      <c r="Q3887">
        <v>12.127999999999997</v>
      </c>
      <c r="R3887">
        <v>4</v>
      </c>
      <c r="S3887">
        <v>0.8</v>
      </c>
      <c r="T3887" s="16">
        <v>-20.617600000000003</v>
      </c>
    </row>
    <row r="3888" spans="1:20" x14ac:dyDescent="0.3">
      <c r="A3888" t="s">
        <v>7462</v>
      </c>
      <c r="B3888" s="1">
        <v>42432</v>
      </c>
      <c r="C3888" s="1">
        <v>42437</v>
      </c>
      <c r="D3888" t="s">
        <v>446</v>
      </c>
      <c r="E3888" t="s">
        <v>1391</v>
      </c>
      <c r="F3888" t="s">
        <v>1392</v>
      </c>
      <c r="G3888" t="s">
        <v>449</v>
      </c>
      <c r="H3888" t="s">
        <v>450</v>
      </c>
      <c r="I3888" t="s">
        <v>961</v>
      </c>
      <c r="J3888" t="s">
        <v>677</v>
      </c>
      <c r="K3888">
        <v>47401</v>
      </c>
      <c r="L3888" t="s">
        <v>528</v>
      </c>
      <c r="M3888" t="s">
        <v>6924</v>
      </c>
      <c r="N3888" t="s">
        <v>494</v>
      </c>
      <c r="O3888" t="s">
        <v>495</v>
      </c>
      <c r="P3888" t="s">
        <v>6925</v>
      </c>
      <c r="Q3888">
        <v>134.85000000000002</v>
      </c>
      <c r="R3888">
        <v>3</v>
      </c>
      <c r="S3888">
        <v>0</v>
      </c>
      <c r="T3888" s="16">
        <v>37.757999999999996</v>
      </c>
    </row>
    <row r="3889" spans="1:20" x14ac:dyDescent="0.3">
      <c r="A3889" t="s">
        <v>7463</v>
      </c>
      <c r="B3889" s="1">
        <v>41792</v>
      </c>
      <c r="C3889" s="1">
        <v>41796</v>
      </c>
      <c r="D3889" t="s">
        <v>473</v>
      </c>
      <c r="E3889" t="s">
        <v>6242</v>
      </c>
      <c r="F3889" t="s">
        <v>6243</v>
      </c>
      <c r="G3889" t="s">
        <v>449</v>
      </c>
      <c r="H3889" t="s">
        <v>450</v>
      </c>
      <c r="I3889" t="s">
        <v>3692</v>
      </c>
      <c r="J3889" t="s">
        <v>1698</v>
      </c>
      <c r="K3889">
        <v>30076</v>
      </c>
      <c r="L3889" t="s">
        <v>453</v>
      </c>
      <c r="M3889" t="s">
        <v>5480</v>
      </c>
      <c r="N3889" t="s">
        <v>469</v>
      </c>
      <c r="O3889" t="s">
        <v>491</v>
      </c>
      <c r="P3889" t="s">
        <v>5481</v>
      </c>
      <c r="Q3889">
        <v>8.56</v>
      </c>
      <c r="R3889">
        <v>2</v>
      </c>
      <c r="S3889">
        <v>0</v>
      </c>
      <c r="T3889" s="16">
        <v>2.6536</v>
      </c>
    </row>
    <row r="3890" spans="1:20" x14ac:dyDescent="0.3">
      <c r="A3890" t="s">
        <v>7463</v>
      </c>
      <c r="B3890" s="1">
        <v>41792</v>
      </c>
      <c r="C3890" s="1">
        <v>41796</v>
      </c>
      <c r="D3890" t="s">
        <v>473</v>
      </c>
      <c r="E3890" t="s">
        <v>6242</v>
      </c>
      <c r="F3890" t="s">
        <v>6243</v>
      </c>
      <c r="G3890" t="s">
        <v>449</v>
      </c>
      <c r="H3890" t="s">
        <v>450</v>
      </c>
      <c r="I3890" t="s">
        <v>3692</v>
      </c>
      <c r="J3890" t="s">
        <v>1698</v>
      </c>
      <c r="K3890">
        <v>30076</v>
      </c>
      <c r="L3890" t="s">
        <v>453</v>
      </c>
      <c r="M3890" t="s">
        <v>2432</v>
      </c>
      <c r="N3890" t="s">
        <v>494</v>
      </c>
      <c r="O3890" t="s">
        <v>495</v>
      </c>
      <c r="P3890" t="s">
        <v>2433</v>
      </c>
      <c r="Q3890">
        <v>239.96999999999997</v>
      </c>
      <c r="R3890">
        <v>3</v>
      </c>
      <c r="S3890">
        <v>0</v>
      </c>
      <c r="T3890" s="16">
        <v>67.191599999999994</v>
      </c>
    </row>
    <row r="3891" spans="1:20" x14ac:dyDescent="0.3">
      <c r="A3891" t="s">
        <v>7463</v>
      </c>
      <c r="B3891" s="1">
        <v>41792</v>
      </c>
      <c r="C3891" s="1">
        <v>41796</v>
      </c>
      <c r="D3891" t="s">
        <v>473</v>
      </c>
      <c r="E3891" t="s">
        <v>6242</v>
      </c>
      <c r="F3891" t="s">
        <v>6243</v>
      </c>
      <c r="G3891" t="s">
        <v>449</v>
      </c>
      <c r="H3891" t="s">
        <v>450</v>
      </c>
      <c r="I3891" t="s">
        <v>3692</v>
      </c>
      <c r="J3891" t="s">
        <v>1698</v>
      </c>
      <c r="K3891">
        <v>30076</v>
      </c>
      <c r="L3891" t="s">
        <v>453</v>
      </c>
      <c r="M3891" t="s">
        <v>2439</v>
      </c>
      <c r="N3891" t="s">
        <v>469</v>
      </c>
      <c r="O3891" t="s">
        <v>482</v>
      </c>
      <c r="P3891" t="s">
        <v>2440</v>
      </c>
      <c r="Q3891">
        <v>356.94</v>
      </c>
      <c r="R3891">
        <v>2</v>
      </c>
      <c r="S3891">
        <v>0</v>
      </c>
      <c r="T3891" s="16">
        <v>107.08199999999997</v>
      </c>
    </row>
    <row r="3892" spans="1:20" x14ac:dyDescent="0.3">
      <c r="A3892" t="s">
        <v>7464</v>
      </c>
      <c r="B3892" s="1">
        <v>42698</v>
      </c>
      <c r="C3892" s="1">
        <v>42704</v>
      </c>
      <c r="D3892" t="s">
        <v>473</v>
      </c>
      <c r="E3892" t="s">
        <v>1583</v>
      </c>
      <c r="F3892" t="s">
        <v>1584</v>
      </c>
      <c r="G3892" t="s">
        <v>464</v>
      </c>
      <c r="H3892" t="s">
        <v>450</v>
      </c>
      <c r="I3892" t="s">
        <v>465</v>
      </c>
      <c r="J3892" t="s">
        <v>466</v>
      </c>
      <c r="K3892">
        <v>90036</v>
      </c>
      <c r="L3892" t="s">
        <v>467</v>
      </c>
      <c r="M3892" t="s">
        <v>3423</v>
      </c>
      <c r="N3892" t="s">
        <v>494</v>
      </c>
      <c r="O3892" t="s">
        <v>584</v>
      </c>
      <c r="P3892" t="s">
        <v>3424</v>
      </c>
      <c r="Q3892">
        <v>659.9</v>
      </c>
      <c r="R3892">
        <v>2</v>
      </c>
      <c r="S3892">
        <v>0</v>
      </c>
      <c r="T3892" s="16">
        <v>217.76699999999994</v>
      </c>
    </row>
    <row r="3893" spans="1:20" x14ac:dyDescent="0.3">
      <c r="A3893" t="s">
        <v>7464</v>
      </c>
      <c r="B3893" s="1">
        <v>42698</v>
      </c>
      <c r="C3893" s="1">
        <v>42704</v>
      </c>
      <c r="D3893" t="s">
        <v>473</v>
      </c>
      <c r="E3893" t="s">
        <v>1583</v>
      </c>
      <c r="F3893" t="s">
        <v>1584</v>
      </c>
      <c r="G3893" t="s">
        <v>464</v>
      </c>
      <c r="H3893" t="s">
        <v>450</v>
      </c>
      <c r="I3893" t="s">
        <v>465</v>
      </c>
      <c r="J3893" t="s">
        <v>466</v>
      </c>
      <c r="K3893">
        <v>90036</v>
      </c>
      <c r="L3893" t="s">
        <v>467</v>
      </c>
      <c r="M3893" t="s">
        <v>2984</v>
      </c>
      <c r="N3893" t="s">
        <v>455</v>
      </c>
      <c r="O3893" t="s">
        <v>459</v>
      </c>
      <c r="P3893" t="s">
        <v>2985</v>
      </c>
      <c r="Q3893">
        <v>1684.7520000000002</v>
      </c>
      <c r="R3893">
        <v>6</v>
      </c>
      <c r="S3893">
        <v>0.2</v>
      </c>
      <c r="T3893" s="16">
        <v>210.59399999999977</v>
      </c>
    </row>
    <row r="3894" spans="1:20" x14ac:dyDescent="0.3">
      <c r="A3894" t="s">
        <v>7464</v>
      </c>
      <c r="B3894" s="1">
        <v>42698</v>
      </c>
      <c r="C3894" s="1">
        <v>42704</v>
      </c>
      <c r="D3894" t="s">
        <v>473</v>
      </c>
      <c r="E3894" t="s">
        <v>1583</v>
      </c>
      <c r="F3894" t="s">
        <v>1584</v>
      </c>
      <c r="G3894" t="s">
        <v>464</v>
      </c>
      <c r="H3894" t="s">
        <v>450</v>
      </c>
      <c r="I3894" t="s">
        <v>465</v>
      </c>
      <c r="J3894" t="s">
        <v>466</v>
      </c>
      <c r="K3894">
        <v>90036</v>
      </c>
      <c r="L3894" t="s">
        <v>467</v>
      </c>
      <c r="M3894" t="s">
        <v>6859</v>
      </c>
      <c r="N3894" t="s">
        <v>494</v>
      </c>
      <c r="O3894" t="s">
        <v>584</v>
      </c>
      <c r="P3894" t="s">
        <v>6860</v>
      </c>
      <c r="Q3894">
        <v>559.91999999999996</v>
      </c>
      <c r="R3894">
        <v>8</v>
      </c>
      <c r="S3894">
        <v>0</v>
      </c>
      <c r="T3894" s="16">
        <v>190.37279999999998</v>
      </c>
    </row>
    <row r="3895" spans="1:20" x14ac:dyDescent="0.3">
      <c r="A3895" t="s">
        <v>7465</v>
      </c>
      <c r="B3895" s="1">
        <v>42684</v>
      </c>
      <c r="C3895" s="1">
        <v>42688</v>
      </c>
      <c r="D3895" t="s">
        <v>473</v>
      </c>
      <c r="E3895" t="s">
        <v>4419</v>
      </c>
      <c r="F3895" t="s">
        <v>4420</v>
      </c>
      <c r="G3895" t="s">
        <v>449</v>
      </c>
      <c r="H3895" t="s">
        <v>450</v>
      </c>
      <c r="I3895" t="s">
        <v>607</v>
      </c>
      <c r="J3895" t="s">
        <v>527</v>
      </c>
      <c r="K3895">
        <v>77036</v>
      </c>
      <c r="L3895" t="s">
        <v>528</v>
      </c>
      <c r="M3895" t="s">
        <v>2960</v>
      </c>
      <c r="N3895" t="s">
        <v>494</v>
      </c>
      <c r="O3895" t="s">
        <v>584</v>
      </c>
      <c r="P3895" t="s">
        <v>2961</v>
      </c>
      <c r="Q3895">
        <v>279.94400000000002</v>
      </c>
      <c r="R3895">
        <v>7</v>
      </c>
      <c r="S3895">
        <v>0.2</v>
      </c>
      <c r="T3895" s="16">
        <v>48.990200000000002</v>
      </c>
    </row>
    <row r="3896" spans="1:20" x14ac:dyDescent="0.3">
      <c r="A3896" t="s">
        <v>7466</v>
      </c>
      <c r="B3896" s="1">
        <v>41965</v>
      </c>
      <c r="C3896" s="1">
        <v>41971</v>
      </c>
      <c r="D3896" t="s">
        <v>473</v>
      </c>
      <c r="E3896" t="s">
        <v>6688</v>
      </c>
      <c r="F3896" t="s">
        <v>6689</v>
      </c>
      <c r="G3896" t="s">
        <v>525</v>
      </c>
      <c r="H3896" t="s">
        <v>450</v>
      </c>
      <c r="I3896" t="s">
        <v>6739</v>
      </c>
      <c r="J3896" t="s">
        <v>634</v>
      </c>
      <c r="K3896">
        <v>60440</v>
      </c>
      <c r="L3896" t="s">
        <v>528</v>
      </c>
      <c r="M3896" t="s">
        <v>5372</v>
      </c>
      <c r="N3896" t="s">
        <v>469</v>
      </c>
      <c r="O3896" t="s">
        <v>498</v>
      </c>
      <c r="P3896" t="s">
        <v>5373</v>
      </c>
      <c r="Q3896">
        <v>9.9799999999999969</v>
      </c>
      <c r="R3896">
        <v>5</v>
      </c>
      <c r="S3896">
        <v>0.8</v>
      </c>
      <c r="T3896" s="16">
        <v>-16.467000000000002</v>
      </c>
    </row>
    <row r="3897" spans="1:20" x14ac:dyDescent="0.3">
      <c r="A3897" t="s">
        <v>7467</v>
      </c>
      <c r="B3897" s="1">
        <v>42856</v>
      </c>
      <c r="C3897" s="1">
        <v>42860</v>
      </c>
      <c r="D3897" t="s">
        <v>473</v>
      </c>
      <c r="E3897" t="s">
        <v>3086</v>
      </c>
      <c r="F3897" t="s">
        <v>3087</v>
      </c>
      <c r="G3897" t="s">
        <v>525</v>
      </c>
      <c r="H3897" t="s">
        <v>450</v>
      </c>
      <c r="I3897" t="s">
        <v>7468</v>
      </c>
      <c r="J3897" t="s">
        <v>2135</v>
      </c>
      <c r="K3897">
        <v>71854</v>
      </c>
      <c r="L3897" t="s">
        <v>453</v>
      </c>
      <c r="M3897" t="s">
        <v>7469</v>
      </c>
      <c r="N3897" t="s">
        <v>494</v>
      </c>
      <c r="O3897" t="s">
        <v>584</v>
      </c>
      <c r="P3897" t="s">
        <v>7470</v>
      </c>
      <c r="Q3897">
        <v>48.9</v>
      </c>
      <c r="R3897">
        <v>5</v>
      </c>
      <c r="S3897">
        <v>0</v>
      </c>
      <c r="T3897" s="16">
        <v>18.093</v>
      </c>
    </row>
    <row r="3898" spans="1:20" x14ac:dyDescent="0.3">
      <c r="A3898" t="s">
        <v>7471</v>
      </c>
      <c r="B3898" s="1">
        <v>43076</v>
      </c>
      <c r="C3898" s="1">
        <v>43081</v>
      </c>
      <c r="D3898" t="s">
        <v>473</v>
      </c>
      <c r="E3898" t="s">
        <v>1303</v>
      </c>
      <c r="F3898" t="s">
        <v>1304</v>
      </c>
      <c r="G3898" t="s">
        <v>464</v>
      </c>
      <c r="H3898" t="s">
        <v>450</v>
      </c>
      <c r="I3898" t="s">
        <v>1103</v>
      </c>
      <c r="J3898" t="s">
        <v>527</v>
      </c>
      <c r="K3898">
        <v>78207</v>
      </c>
      <c r="L3898" t="s">
        <v>528</v>
      </c>
      <c r="M3898" t="s">
        <v>4745</v>
      </c>
      <c r="N3898" t="s">
        <v>469</v>
      </c>
      <c r="O3898" t="s">
        <v>692</v>
      </c>
      <c r="P3898" t="s">
        <v>4746</v>
      </c>
      <c r="Q3898">
        <v>3.5519999999999996</v>
      </c>
      <c r="R3898">
        <v>3</v>
      </c>
      <c r="S3898">
        <v>0.2</v>
      </c>
      <c r="T3898" s="16">
        <v>1.2431999999999999</v>
      </c>
    </row>
    <row r="3899" spans="1:20" x14ac:dyDescent="0.3">
      <c r="A3899" t="s">
        <v>7471</v>
      </c>
      <c r="B3899" s="1">
        <v>43076</v>
      </c>
      <c r="C3899" s="1">
        <v>43081</v>
      </c>
      <c r="D3899" t="s">
        <v>473</v>
      </c>
      <c r="E3899" t="s">
        <v>1303</v>
      </c>
      <c r="F3899" t="s">
        <v>1304</v>
      </c>
      <c r="G3899" t="s">
        <v>464</v>
      </c>
      <c r="H3899" t="s">
        <v>450</v>
      </c>
      <c r="I3899" t="s">
        <v>1103</v>
      </c>
      <c r="J3899" t="s">
        <v>527</v>
      </c>
      <c r="K3899">
        <v>78207</v>
      </c>
      <c r="L3899" t="s">
        <v>528</v>
      </c>
      <c r="M3899" t="s">
        <v>827</v>
      </c>
      <c r="N3899" t="s">
        <v>469</v>
      </c>
      <c r="O3899" t="s">
        <v>513</v>
      </c>
      <c r="P3899" t="s">
        <v>828</v>
      </c>
      <c r="Q3899">
        <v>15.552000000000003</v>
      </c>
      <c r="R3899">
        <v>3</v>
      </c>
      <c r="S3899">
        <v>0.2</v>
      </c>
      <c r="T3899" s="16">
        <v>5.4432</v>
      </c>
    </row>
    <row r="3900" spans="1:20" x14ac:dyDescent="0.3">
      <c r="A3900" t="s">
        <v>7472</v>
      </c>
      <c r="B3900" s="1">
        <v>43069</v>
      </c>
      <c r="C3900" s="1">
        <v>43073</v>
      </c>
      <c r="D3900" t="s">
        <v>473</v>
      </c>
      <c r="E3900" t="s">
        <v>5320</v>
      </c>
      <c r="F3900" t="s">
        <v>5321</v>
      </c>
      <c r="G3900" t="s">
        <v>449</v>
      </c>
      <c r="H3900" t="s">
        <v>450</v>
      </c>
      <c r="I3900" t="s">
        <v>7473</v>
      </c>
      <c r="J3900" t="s">
        <v>527</v>
      </c>
      <c r="K3900">
        <v>78539</v>
      </c>
      <c r="L3900" t="s">
        <v>528</v>
      </c>
      <c r="M3900" t="s">
        <v>4745</v>
      </c>
      <c r="N3900" t="s">
        <v>469</v>
      </c>
      <c r="O3900" t="s">
        <v>692</v>
      </c>
      <c r="P3900" t="s">
        <v>4746</v>
      </c>
      <c r="Q3900">
        <v>2.3679999999999999</v>
      </c>
      <c r="R3900">
        <v>2</v>
      </c>
      <c r="S3900">
        <v>0.2</v>
      </c>
      <c r="T3900" s="16">
        <v>0.82879999999999987</v>
      </c>
    </row>
    <row r="3901" spans="1:20" x14ac:dyDescent="0.3">
      <c r="A3901" t="s">
        <v>7474</v>
      </c>
      <c r="B3901" s="1">
        <v>43076</v>
      </c>
      <c r="C3901" s="1">
        <v>43078</v>
      </c>
      <c r="D3901" t="s">
        <v>611</v>
      </c>
      <c r="E3901" t="s">
        <v>1551</v>
      </c>
      <c r="F3901" t="s">
        <v>1552</v>
      </c>
      <c r="G3901" t="s">
        <v>449</v>
      </c>
      <c r="H3901" t="s">
        <v>450</v>
      </c>
      <c r="I3901" t="s">
        <v>3265</v>
      </c>
      <c r="J3901" t="s">
        <v>921</v>
      </c>
      <c r="K3901">
        <v>43615</v>
      </c>
      <c r="L3901" t="s">
        <v>571</v>
      </c>
      <c r="M3901" t="s">
        <v>2090</v>
      </c>
      <c r="N3901" t="s">
        <v>494</v>
      </c>
      <c r="O3901" t="s">
        <v>584</v>
      </c>
      <c r="P3901" t="s">
        <v>2091</v>
      </c>
      <c r="Q3901">
        <v>127.98399999999999</v>
      </c>
      <c r="R3901">
        <v>2</v>
      </c>
      <c r="S3901">
        <v>0.2</v>
      </c>
      <c r="T3901" s="16">
        <v>25.596799999999998</v>
      </c>
    </row>
    <row r="3902" spans="1:20" x14ac:dyDescent="0.3">
      <c r="A3902" t="s">
        <v>7475</v>
      </c>
      <c r="B3902" s="1">
        <v>42007</v>
      </c>
      <c r="C3902" s="1">
        <v>42012</v>
      </c>
      <c r="D3902" t="s">
        <v>473</v>
      </c>
      <c r="E3902" t="s">
        <v>2485</v>
      </c>
      <c r="F3902" t="s">
        <v>2486</v>
      </c>
      <c r="G3902" t="s">
        <v>464</v>
      </c>
      <c r="H3902" t="s">
        <v>450</v>
      </c>
      <c r="I3902" t="s">
        <v>7476</v>
      </c>
      <c r="J3902" t="s">
        <v>527</v>
      </c>
      <c r="K3902">
        <v>77520</v>
      </c>
      <c r="L3902" t="s">
        <v>528</v>
      </c>
      <c r="M3902" t="s">
        <v>1580</v>
      </c>
      <c r="N3902" t="s">
        <v>469</v>
      </c>
      <c r="O3902" t="s">
        <v>513</v>
      </c>
      <c r="P3902" t="s">
        <v>1581</v>
      </c>
      <c r="Q3902">
        <v>10.368000000000002</v>
      </c>
      <c r="R3902">
        <v>2</v>
      </c>
      <c r="S3902">
        <v>0.2</v>
      </c>
      <c r="T3902" s="16">
        <v>3.6288</v>
      </c>
    </row>
    <row r="3903" spans="1:20" x14ac:dyDescent="0.3">
      <c r="A3903" t="s">
        <v>7477</v>
      </c>
      <c r="B3903" s="1">
        <v>42322</v>
      </c>
      <c r="C3903" s="1">
        <v>42328</v>
      </c>
      <c r="D3903" t="s">
        <v>473</v>
      </c>
      <c r="E3903" t="s">
        <v>1028</v>
      </c>
      <c r="F3903" t="s">
        <v>1029</v>
      </c>
      <c r="G3903" t="s">
        <v>525</v>
      </c>
      <c r="H3903" t="s">
        <v>450</v>
      </c>
      <c r="I3903" t="s">
        <v>569</v>
      </c>
      <c r="J3903" t="s">
        <v>570</v>
      </c>
      <c r="K3903">
        <v>19143</v>
      </c>
      <c r="L3903" t="s">
        <v>571</v>
      </c>
      <c r="M3903" t="s">
        <v>7478</v>
      </c>
      <c r="N3903" t="s">
        <v>494</v>
      </c>
      <c r="O3903" t="s">
        <v>584</v>
      </c>
      <c r="P3903" t="s">
        <v>7479</v>
      </c>
      <c r="Q3903">
        <v>47.984000000000002</v>
      </c>
      <c r="R3903">
        <v>2</v>
      </c>
      <c r="S3903">
        <v>0.2</v>
      </c>
      <c r="T3903" s="16">
        <v>-1.199600000000002</v>
      </c>
    </row>
    <row r="3904" spans="1:20" x14ac:dyDescent="0.3">
      <c r="A3904" t="s">
        <v>7480</v>
      </c>
      <c r="B3904" s="1">
        <v>42279</v>
      </c>
      <c r="C3904" s="1">
        <v>42284</v>
      </c>
      <c r="D3904" t="s">
        <v>446</v>
      </c>
      <c r="E3904" t="s">
        <v>800</v>
      </c>
      <c r="F3904" t="s">
        <v>801</v>
      </c>
      <c r="G3904" t="s">
        <v>525</v>
      </c>
      <c r="H3904" t="s">
        <v>450</v>
      </c>
      <c r="I3904" t="s">
        <v>465</v>
      </c>
      <c r="J3904" t="s">
        <v>466</v>
      </c>
      <c r="K3904">
        <v>90045</v>
      </c>
      <c r="L3904" t="s">
        <v>467</v>
      </c>
      <c r="M3904" t="s">
        <v>5322</v>
      </c>
      <c r="N3904" t="s">
        <v>469</v>
      </c>
      <c r="O3904" t="s">
        <v>482</v>
      </c>
      <c r="P3904" t="s">
        <v>5323</v>
      </c>
      <c r="Q3904">
        <v>270.33999999999997</v>
      </c>
      <c r="R3904">
        <v>14</v>
      </c>
      <c r="S3904">
        <v>0</v>
      </c>
      <c r="T3904" s="16">
        <v>75.6952</v>
      </c>
    </row>
    <row r="3905" spans="1:20" x14ac:dyDescent="0.3">
      <c r="A3905" t="s">
        <v>7481</v>
      </c>
      <c r="B3905" s="1">
        <v>42099</v>
      </c>
      <c r="C3905" s="1">
        <v>42104</v>
      </c>
      <c r="D3905" t="s">
        <v>473</v>
      </c>
      <c r="E3905" t="s">
        <v>7482</v>
      </c>
      <c r="F3905" t="s">
        <v>7483</v>
      </c>
      <c r="G3905" t="s">
        <v>525</v>
      </c>
      <c r="H3905" t="s">
        <v>450</v>
      </c>
      <c r="I3905" t="s">
        <v>569</v>
      </c>
      <c r="J3905" t="s">
        <v>570</v>
      </c>
      <c r="K3905">
        <v>19143</v>
      </c>
      <c r="L3905" t="s">
        <v>571</v>
      </c>
      <c r="M3905" t="s">
        <v>5725</v>
      </c>
      <c r="N3905" t="s">
        <v>469</v>
      </c>
      <c r="O3905" t="s">
        <v>501</v>
      </c>
      <c r="P3905" t="s">
        <v>5726</v>
      </c>
      <c r="Q3905">
        <v>98.111999999999995</v>
      </c>
      <c r="R3905">
        <v>7</v>
      </c>
      <c r="S3905">
        <v>0.2</v>
      </c>
      <c r="T3905" s="16">
        <v>18.396000000000001</v>
      </c>
    </row>
    <row r="3906" spans="1:20" x14ac:dyDescent="0.3">
      <c r="A3906" t="s">
        <v>7481</v>
      </c>
      <c r="B3906" s="1">
        <v>42099</v>
      </c>
      <c r="C3906" s="1">
        <v>42104</v>
      </c>
      <c r="D3906" t="s">
        <v>473</v>
      </c>
      <c r="E3906" t="s">
        <v>7482</v>
      </c>
      <c r="F3906" t="s">
        <v>7483</v>
      </c>
      <c r="G3906" t="s">
        <v>525</v>
      </c>
      <c r="H3906" t="s">
        <v>450</v>
      </c>
      <c r="I3906" t="s">
        <v>569</v>
      </c>
      <c r="J3906" t="s">
        <v>570</v>
      </c>
      <c r="K3906">
        <v>19143</v>
      </c>
      <c r="L3906" t="s">
        <v>571</v>
      </c>
      <c r="M3906" t="s">
        <v>3225</v>
      </c>
      <c r="N3906" t="s">
        <v>469</v>
      </c>
      <c r="O3906" t="s">
        <v>482</v>
      </c>
      <c r="P3906" t="s">
        <v>3226</v>
      </c>
      <c r="Q3906">
        <v>563.80799999999999</v>
      </c>
      <c r="R3906">
        <v>4</v>
      </c>
      <c r="S3906">
        <v>0.2</v>
      </c>
      <c r="T3906" s="16">
        <v>21.142799999999966</v>
      </c>
    </row>
    <row r="3907" spans="1:20" x14ac:dyDescent="0.3">
      <c r="A3907" t="s">
        <v>7481</v>
      </c>
      <c r="B3907" s="1">
        <v>42099</v>
      </c>
      <c r="C3907" s="1">
        <v>42104</v>
      </c>
      <c r="D3907" t="s">
        <v>473</v>
      </c>
      <c r="E3907" t="s">
        <v>7482</v>
      </c>
      <c r="F3907" t="s">
        <v>7483</v>
      </c>
      <c r="G3907" t="s">
        <v>525</v>
      </c>
      <c r="H3907" t="s">
        <v>450</v>
      </c>
      <c r="I3907" t="s">
        <v>569</v>
      </c>
      <c r="J3907" t="s">
        <v>570</v>
      </c>
      <c r="K3907">
        <v>19143</v>
      </c>
      <c r="L3907" t="s">
        <v>571</v>
      </c>
      <c r="M3907" t="s">
        <v>3725</v>
      </c>
      <c r="N3907" t="s">
        <v>469</v>
      </c>
      <c r="O3907" t="s">
        <v>498</v>
      </c>
      <c r="P3907" t="s">
        <v>3726</v>
      </c>
      <c r="Q3907">
        <v>10.428000000000001</v>
      </c>
      <c r="R3907">
        <v>4</v>
      </c>
      <c r="S3907">
        <v>0.7</v>
      </c>
      <c r="T3907" s="16">
        <v>-6.9519999999999982</v>
      </c>
    </row>
    <row r="3908" spans="1:20" x14ac:dyDescent="0.3">
      <c r="A3908" t="s">
        <v>7481</v>
      </c>
      <c r="B3908" s="1">
        <v>42099</v>
      </c>
      <c r="C3908" s="1">
        <v>42104</v>
      </c>
      <c r="D3908" t="s">
        <v>473</v>
      </c>
      <c r="E3908" t="s">
        <v>7482</v>
      </c>
      <c r="F3908" t="s">
        <v>7483</v>
      </c>
      <c r="G3908" t="s">
        <v>525</v>
      </c>
      <c r="H3908" t="s">
        <v>450</v>
      </c>
      <c r="I3908" t="s">
        <v>569</v>
      </c>
      <c r="J3908" t="s">
        <v>570</v>
      </c>
      <c r="K3908">
        <v>19143</v>
      </c>
      <c r="L3908" t="s">
        <v>571</v>
      </c>
      <c r="M3908" t="s">
        <v>5776</v>
      </c>
      <c r="N3908" t="s">
        <v>455</v>
      </c>
      <c r="O3908" t="s">
        <v>488</v>
      </c>
      <c r="P3908" t="s">
        <v>5777</v>
      </c>
      <c r="Q3908">
        <v>547.13599999999997</v>
      </c>
      <c r="R3908">
        <v>4</v>
      </c>
      <c r="S3908">
        <v>0.2</v>
      </c>
      <c r="T3908" s="16">
        <v>-68.392000000000053</v>
      </c>
    </row>
    <row r="3909" spans="1:20" x14ac:dyDescent="0.3">
      <c r="A3909" t="s">
        <v>7481</v>
      </c>
      <c r="B3909" s="1">
        <v>42099</v>
      </c>
      <c r="C3909" s="1">
        <v>42104</v>
      </c>
      <c r="D3909" t="s">
        <v>473</v>
      </c>
      <c r="E3909" t="s">
        <v>7482</v>
      </c>
      <c r="F3909" t="s">
        <v>7483</v>
      </c>
      <c r="G3909" t="s">
        <v>525</v>
      </c>
      <c r="H3909" t="s">
        <v>450</v>
      </c>
      <c r="I3909" t="s">
        <v>569</v>
      </c>
      <c r="J3909" t="s">
        <v>570</v>
      </c>
      <c r="K3909">
        <v>19143</v>
      </c>
      <c r="L3909" t="s">
        <v>571</v>
      </c>
      <c r="M3909" t="s">
        <v>2364</v>
      </c>
      <c r="N3909" t="s">
        <v>494</v>
      </c>
      <c r="O3909" t="s">
        <v>495</v>
      </c>
      <c r="P3909" t="s">
        <v>2365</v>
      </c>
      <c r="Q3909">
        <v>14.850000000000001</v>
      </c>
      <c r="R3909">
        <v>5</v>
      </c>
      <c r="S3909">
        <v>0.4</v>
      </c>
      <c r="T3909" s="16">
        <v>-3.2175000000000002</v>
      </c>
    </row>
    <row r="3910" spans="1:20" x14ac:dyDescent="0.3">
      <c r="A3910" t="s">
        <v>7481</v>
      </c>
      <c r="B3910" s="1">
        <v>42099</v>
      </c>
      <c r="C3910" s="1">
        <v>42104</v>
      </c>
      <c r="D3910" t="s">
        <v>473</v>
      </c>
      <c r="E3910" t="s">
        <v>7482</v>
      </c>
      <c r="F3910" t="s">
        <v>7483</v>
      </c>
      <c r="G3910" t="s">
        <v>525</v>
      </c>
      <c r="H3910" t="s">
        <v>450</v>
      </c>
      <c r="I3910" t="s">
        <v>569</v>
      </c>
      <c r="J3910" t="s">
        <v>570</v>
      </c>
      <c r="K3910">
        <v>19143</v>
      </c>
      <c r="L3910" t="s">
        <v>571</v>
      </c>
      <c r="M3910" t="s">
        <v>893</v>
      </c>
      <c r="N3910" t="s">
        <v>494</v>
      </c>
      <c r="O3910" t="s">
        <v>495</v>
      </c>
      <c r="P3910" t="s">
        <v>894</v>
      </c>
      <c r="Q3910">
        <v>41.988</v>
      </c>
      <c r="R3910">
        <v>2</v>
      </c>
      <c r="S3910">
        <v>0.4</v>
      </c>
      <c r="T3910" s="16">
        <v>-9.7972000000000037</v>
      </c>
    </row>
    <row r="3911" spans="1:20" x14ac:dyDescent="0.3">
      <c r="A3911" t="s">
        <v>7481</v>
      </c>
      <c r="B3911" s="1">
        <v>42099</v>
      </c>
      <c r="C3911" s="1">
        <v>42104</v>
      </c>
      <c r="D3911" t="s">
        <v>473</v>
      </c>
      <c r="E3911" t="s">
        <v>7482</v>
      </c>
      <c r="F3911" t="s">
        <v>7483</v>
      </c>
      <c r="G3911" t="s">
        <v>525</v>
      </c>
      <c r="H3911" t="s">
        <v>450</v>
      </c>
      <c r="I3911" t="s">
        <v>569</v>
      </c>
      <c r="J3911" t="s">
        <v>570</v>
      </c>
      <c r="K3911">
        <v>19143</v>
      </c>
      <c r="L3911" t="s">
        <v>571</v>
      </c>
      <c r="M3911" t="s">
        <v>5177</v>
      </c>
      <c r="N3911" t="s">
        <v>455</v>
      </c>
      <c r="O3911" t="s">
        <v>488</v>
      </c>
      <c r="P3911" t="s">
        <v>5178</v>
      </c>
      <c r="Q3911">
        <v>7.5840000000000005</v>
      </c>
      <c r="R3911">
        <v>1</v>
      </c>
      <c r="S3911">
        <v>0.2</v>
      </c>
      <c r="T3911" s="16">
        <v>2.37</v>
      </c>
    </row>
    <row r="3912" spans="1:20" x14ac:dyDescent="0.3">
      <c r="A3912" t="s">
        <v>7481</v>
      </c>
      <c r="B3912" s="1">
        <v>42099</v>
      </c>
      <c r="C3912" s="1">
        <v>42104</v>
      </c>
      <c r="D3912" t="s">
        <v>473</v>
      </c>
      <c r="E3912" t="s">
        <v>7482</v>
      </c>
      <c r="F3912" t="s">
        <v>7483</v>
      </c>
      <c r="G3912" t="s">
        <v>525</v>
      </c>
      <c r="H3912" t="s">
        <v>450</v>
      </c>
      <c r="I3912" t="s">
        <v>569</v>
      </c>
      <c r="J3912" t="s">
        <v>570</v>
      </c>
      <c r="K3912">
        <v>19143</v>
      </c>
      <c r="L3912" t="s">
        <v>571</v>
      </c>
      <c r="M3912" t="s">
        <v>7484</v>
      </c>
      <c r="N3912" t="s">
        <v>455</v>
      </c>
      <c r="O3912" t="s">
        <v>456</v>
      </c>
      <c r="P3912" t="s">
        <v>7485</v>
      </c>
      <c r="Q3912">
        <v>352.45</v>
      </c>
      <c r="R3912">
        <v>5</v>
      </c>
      <c r="S3912">
        <v>0.5</v>
      </c>
      <c r="T3912" s="16">
        <v>-211.47</v>
      </c>
    </row>
    <row r="3913" spans="1:20" x14ac:dyDescent="0.3">
      <c r="A3913" t="s">
        <v>7486</v>
      </c>
      <c r="B3913" s="1">
        <v>42891</v>
      </c>
      <c r="C3913" s="1">
        <v>42892</v>
      </c>
      <c r="D3913" t="s">
        <v>611</v>
      </c>
      <c r="E3913" t="s">
        <v>4259</v>
      </c>
      <c r="F3913" t="s">
        <v>4260</v>
      </c>
      <c r="G3913" t="s">
        <v>449</v>
      </c>
      <c r="H3913" t="s">
        <v>450</v>
      </c>
      <c r="I3913" t="s">
        <v>6862</v>
      </c>
      <c r="J3913" t="s">
        <v>527</v>
      </c>
      <c r="K3913">
        <v>77581</v>
      </c>
      <c r="L3913" t="s">
        <v>528</v>
      </c>
      <c r="M3913" t="s">
        <v>7487</v>
      </c>
      <c r="N3913" t="s">
        <v>494</v>
      </c>
      <c r="O3913" t="s">
        <v>495</v>
      </c>
      <c r="P3913" t="s">
        <v>7488</v>
      </c>
      <c r="Q3913">
        <v>470.37600000000009</v>
      </c>
      <c r="R3913">
        <v>3</v>
      </c>
      <c r="S3913">
        <v>0.2</v>
      </c>
      <c r="T3913" s="16">
        <v>52.917299999999955</v>
      </c>
    </row>
    <row r="3914" spans="1:20" x14ac:dyDescent="0.3">
      <c r="A3914" t="s">
        <v>7489</v>
      </c>
      <c r="B3914" s="1">
        <v>42996</v>
      </c>
      <c r="C3914" s="1">
        <v>43003</v>
      </c>
      <c r="D3914" t="s">
        <v>473</v>
      </c>
      <c r="E3914" t="s">
        <v>1745</v>
      </c>
      <c r="F3914" t="s">
        <v>1746</v>
      </c>
      <c r="G3914" t="s">
        <v>464</v>
      </c>
      <c r="H3914" t="s">
        <v>450</v>
      </c>
      <c r="I3914" t="s">
        <v>689</v>
      </c>
      <c r="J3914" t="s">
        <v>690</v>
      </c>
      <c r="K3914">
        <v>10035</v>
      </c>
      <c r="L3914" t="s">
        <v>571</v>
      </c>
      <c r="M3914" t="s">
        <v>4303</v>
      </c>
      <c r="N3914" t="s">
        <v>469</v>
      </c>
      <c r="O3914" t="s">
        <v>513</v>
      </c>
      <c r="P3914" t="s">
        <v>4304</v>
      </c>
      <c r="Q3914">
        <v>19.440000000000001</v>
      </c>
      <c r="R3914">
        <v>3</v>
      </c>
      <c r="S3914">
        <v>0</v>
      </c>
      <c r="T3914" s="16">
        <v>9.3312000000000008</v>
      </c>
    </row>
    <row r="3915" spans="1:20" x14ac:dyDescent="0.3">
      <c r="A3915" t="s">
        <v>7489</v>
      </c>
      <c r="B3915" s="1">
        <v>42996</v>
      </c>
      <c r="C3915" s="1">
        <v>43003</v>
      </c>
      <c r="D3915" t="s">
        <v>473</v>
      </c>
      <c r="E3915" t="s">
        <v>1745</v>
      </c>
      <c r="F3915" t="s">
        <v>1746</v>
      </c>
      <c r="G3915" t="s">
        <v>464</v>
      </c>
      <c r="H3915" t="s">
        <v>450</v>
      </c>
      <c r="I3915" t="s">
        <v>689</v>
      </c>
      <c r="J3915" t="s">
        <v>690</v>
      </c>
      <c r="K3915">
        <v>10035</v>
      </c>
      <c r="L3915" t="s">
        <v>571</v>
      </c>
      <c r="M3915" t="s">
        <v>3838</v>
      </c>
      <c r="N3915" t="s">
        <v>455</v>
      </c>
      <c r="O3915" t="s">
        <v>488</v>
      </c>
      <c r="P3915" t="s">
        <v>3839</v>
      </c>
      <c r="Q3915">
        <v>9.82</v>
      </c>
      <c r="R3915">
        <v>2</v>
      </c>
      <c r="S3915">
        <v>0</v>
      </c>
      <c r="T3915" s="16">
        <v>3.2405999999999997</v>
      </c>
    </row>
    <row r="3916" spans="1:20" x14ac:dyDescent="0.3">
      <c r="A3916" t="s">
        <v>7490</v>
      </c>
      <c r="B3916" s="1">
        <v>42934</v>
      </c>
      <c r="C3916" s="1">
        <v>42939</v>
      </c>
      <c r="D3916" t="s">
        <v>473</v>
      </c>
      <c r="E3916" t="s">
        <v>5587</v>
      </c>
      <c r="F3916" t="s">
        <v>5588</v>
      </c>
      <c r="G3916" t="s">
        <v>449</v>
      </c>
      <c r="H3916" t="s">
        <v>450</v>
      </c>
      <c r="I3916" t="s">
        <v>967</v>
      </c>
      <c r="J3916" t="s">
        <v>733</v>
      </c>
      <c r="K3916">
        <v>85023</v>
      </c>
      <c r="L3916" t="s">
        <v>467</v>
      </c>
      <c r="M3916" t="s">
        <v>3757</v>
      </c>
      <c r="N3916" t="s">
        <v>455</v>
      </c>
      <c r="O3916" t="s">
        <v>479</v>
      </c>
      <c r="P3916" t="s">
        <v>3758</v>
      </c>
      <c r="Q3916">
        <v>801.59999999999991</v>
      </c>
      <c r="R3916">
        <v>5</v>
      </c>
      <c r="S3916">
        <v>0.5</v>
      </c>
      <c r="T3916" s="16">
        <v>-448.89599999999996</v>
      </c>
    </row>
    <row r="3917" spans="1:20" x14ac:dyDescent="0.3">
      <c r="A3917" t="s">
        <v>7490</v>
      </c>
      <c r="B3917" s="1">
        <v>42934</v>
      </c>
      <c r="C3917" s="1">
        <v>42939</v>
      </c>
      <c r="D3917" t="s">
        <v>473</v>
      </c>
      <c r="E3917" t="s">
        <v>5587</v>
      </c>
      <c r="F3917" t="s">
        <v>5588</v>
      </c>
      <c r="G3917" t="s">
        <v>449</v>
      </c>
      <c r="H3917" t="s">
        <v>450</v>
      </c>
      <c r="I3917" t="s">
        <v>967</v>
      </c>
      <c r="J3917" t="s">
        <v>733</v>
      </c>
      <c r="K3917">
        <v>85023</v>
      </c>
      <c r="L3917" t="s">
        <v>467</v>
      </c>
      <c r="M3917" t="s">
        <v>626</v>
      </c>
      <c r="N3917" t="s">
        <v>455</v>
      </c>
      <c r="O3917" t="s">
        <v>459</v>
      </c>
      <c r="P3917" t="s">
        <v>627</v>
      </c>
      <c r="Q3917">
        <v>161.56800000000001</v>
      </c>
      <c r="R3917">
        <v>2</v>
      </c>
      <c r="S3917">
        <v>0.2</v>
      </c>
      <c r="T3917" s="16">
        <v>10.098000000000006</v>
      </c>
    </row>
    <row r="3918" spans="1:20" x14ac:dyDescent="0.3">
      <c r="A3918" t="s">
        <v>7490</v>
      </c>
      <c r="B3918" s="1">
        <v>42934</v>
      </c>
      <c r="C3918" s="1">
        <v>42939</v>
      </c>
      <c r="D3918" t="s">
        <v>473</v>
      </c>
      <c r="E3918" t="s">
        <v>5587</v>
      </c>
      <c r="F3918" t="s">
        <v>5588</v>
      </c>
      <c r="G3918" t="s">
        <v>449</v>
      </c>
      <c r="H3918" t="s">
        <v>450</v>
      </c>
      <c r="I3918" t="s">
        <v>967</v>
      </c>
      <c r="J3918" t="s">
        <v>733</v>
      </c>
      <c r="K3918">
        <v>85023</v>
      </c>
      <c r="L3918" t="s">
        <v>467</v>
      </c>
      <c r="M3918" t="s">
        <v>7491</v>
      </c>
      <c r="N3918" t="s">
        <v>469</v>
      </c>
      <c r="O3918" t="s">
        <v>513</v>
      </c>
      <c r="P3918" t="s">
        <v>7492</v>
      </c>
      <c r="Q3918">
        <v>16.096</v>
      </c>
      <c r="R3918">
        <v>2</v>
      </c>
      <c r="S3918">
        <v>0.2</v>
      </c>
      <c r="T3918" s="16">
        <v>5.2312000000000003</v>
      </c>
    </row>
    <row r="3919" spans="1:20" x14ac:dyDescent="0.3">
      <c r="A3919" t="s">
        <v>7490</v>
      </c>
      <c r="B3919" s="1">
        <v>42934</v>
      </c>
      <c r="C3919" s="1">
        <v>42939</v>
      </c>
      <c r="D3919" t="s">
        <v>473</v>
      </c>
      <c r="E3919" t="s">
        <v>5587</v>
      </c>
      <c r="F3919" t="s">
        <v>5588</v>
      </c>
      <c r="G3919" t="s">
        <v>449</v>
      </c>
      <c r="H3919" t="s">
        <v>450</v>
      </c>
      <c r="I3919" t="s">
        <v>967</v>
      </c>
      <c r="J3919" t="s">
        <v>733</v>
      </c>
      <c r="K3919">
        <v>85023</v>
      </c>
      <c r="L3919" t="s">
        <v>467</v>
      </c>
      <c r="M3919" t="s">
        <v>3739</v>
      </c>
      <c r="N3919" t="s">
        <v>469</v>
      </c>
      <c r="O3919" t="s">
        <v>498</v>
      </c>
      <c r="P3919" t="s">
        <v>3740</v>
      </c>
      <c r="Q3919">
        <v>7.6560000000000006</v>
      </c>
      <c r="R3919">
        <v>4</v>
      </c>
      <c r="S3919">
        <v>0.7</v>
      </c>
      <c r="T3919" s="16">
        <v>-6.1247999999999987</v>
      </c>
    </row>
    <row r="3920" spans="1:20" x14ac:dyDescent="0.3">
      <c r="A3920" t="s">
        <v>7490</v>
      </c>
      <c r="B3920" s="1">
        <v>42934</v>
      </c>
      <c r="C3920" s="1">
        <v>42939</v>
      </c>
      <c r="D3920" t="s">
        <v>473</v>
      </c>
      <c r="E3920" t="s">
        <v>5587</v>
      </c>
      <c r="F3920" t="s">
        <v>5588</v>
      </c>
      <c r="G3920" t="s">
        <v>449</v>
      </c>
      <c r="H3920" t="s">
        <v>450</v>
      </c>
      <c r="I3920" t="s">
        <v>967</v>
      </c>
      <c r="J3920" t="s">
        <v>733</v>
      </c>
      <c r="K3920">
        <v>85023</v>
      </c>
      <c r="L3920" t="s">
        <v>467</v>
      </c>
      <c r="M3920" t="s">
        <v>759</v>
      </c>
      <c r="N3920" t="s">
        <v>455</v>
      </c>
      <c r="O3920" t="s">
        <v>459</v>
      </c>
      <c r="P3920" t="s">
        <v>760</v>
      </c>
      <c r="Q3920">
        <v>311.97600000000006</v>
      </c>
      <c r="R3920">
        <v>3</v>
      </c>
      <c r="S3920">
        <v>0.2</v>
      </c>
      <c r="T3920" s="16">
        <v>-42.89670000000001</v>
      </c>
    </row>
    <row r="3921" spans="1:20" x14ac:dyDescent="0.3">
      <c r="A3921" t="s">
        <v>7493</v>
      </c>
      <c r="B3921" s="1">
        <v>42339</v>
      </c>
      <c r="C3921" s="1">
        <v>42345</v>
      </c>
      <c r="D3921" t="s">
        <v>473</v>
      </c>
      <c r="E3921" t="s">
        <v>4371</v>
      </c>
      <c r="F3921" t="s">
        <v>4372</v>
      </c>
      <c r="G3921" t="s">
        <v>464</v>
      </c>
      <c r="H3921" t="s">
        <v>450</v>
      </c>
      <c r="I3921" t="s">
        <v>5306</v>
      </c>
      <c r="J3921" t="s">
        <v>742</v>
      </c>
      <c r="K3921">
        <v>23320</v>
      </c>
      <c r="L3921" t="s">
        <v>453</v>
      </c>
      <c r="M3921" t="s">
        <v>2063</v>
      </c>
      <c r="N3921" t="s">
        <v>469</v>
      </c>
      <c r="O3921" t="s">
        <v>482</v>
      </c>
      <c r="P3921" t="s">
        <v>2064</v>
      </c>
      <c r="Q3921">
        <v>61.68</v>
      </c>
      <c r="R3921">
        <v>4</v>
      </c>
      <c r="S3921">
        <v>0</v>
      </c>
      <c r="T3921" s="16">
        <v>16.653600000000004</v>
      </c>
    </row>
    <row r="3922" spans="1:20" x14ac:dyDescent="0.3">
      <c r="A3922" t="s">
        <v>7493</v>
      </c>
      <c r="B3922" s="1">
        <v>42339</v>
      </c>
      <c r="C3922" s="1">
        <v>42345</v>
      </c>
      <c r="D3922" t="s">
        <v>473</v>
      </c>
      <c r="E3922" t="s">
        <v>4371</v>
      </c>
      <c r="F3922" t="s">
        <v>4372</v>
      </c>
      <c r="G3922" t="s">
        <v>464</v>
      </c>
      <c r="H3922" t="s">
        <v>450</v>
      </c>
      <c r="I3922" t="s">
        <v>5306</v>
      </c>
      <c r="J3922" t="s">
        <v>742</v>
      </c>
      <c r="K3922">
        <v>23320</v>
      </c>
      <c r="L3922" t="s">
        <v>453</v>
      </c>
      <c r="M3922" t="s">
        <v>6213</v>
      </c>
      <c r="N3922" t="s">
        <v>469</v>
      </c>
      <c r="O3922" t="s">
        <v>498</v>
      </c>
      <c r="P3922" t="s">
        <v>6214</v>
      </c>
      <c r="Q3922">
        <v>63.96</v>
      </c>
      <c r="R3922">
        <v>4</v>
      </c>
      <c r="S3922">
        <v>0</v>
      </c>
      <c r="T3922" s="16">
        <v>30.700800000000001</v>
      </c>
    </row>
    <row r="3923" spans="1:20" x14ac:dyDescent="0.3">
      <c r="A3923" t="s">
        <v>7494</v>
      </c>
      <c r="B3923" s="1">
        <v>42549</v>
      </c>
      <c r="C3923" s="1">
        <v>42553</v>
      </c>
      <c r="D3923" t="s">
        <v>446</v>
      </c>
      <c r="E3923" t="s">
        <v>2812</v>
      </c>
      <c r="F3923" t="s">
        <v>2813</v>
      </c>
      <c r="G3923" t="s">
        <v>449</v>
      </c>
      <c r="H3923" t="s">
        <v>450</v>
      </c>
      <c r="I3923" t="s">
        <v>726</v>
      </c>
      <c r="J3923" t="s">
        <v>634</v>
      </c>
      <c r="K3923">
        <v>60610</v>
      </c>
      <c r="L3923" t="s">
        <v>528</v>
      </c>
      <c r="M3923" t="s">
        <v>6814</v>
      </c>
      <c r="N3923" t="s">
        <v>494</v>
      </c>
      <c r="O3923" t="s">
        <v>495</v>
      </c>
      <c r="P3923" t="s">
        <v>6815</v>
      </c>
      <c r="Q3923">
        <v>359.97600000000006</v>
      </c>
      <c r="R3923">
        <v>3</v>
      </c>
      <c r="S3923">
        <v>0.2</v>
      </c>
      <c r="T3923" s="16">
        <v>35.997600000000006</v>
      </c>
    </row>
    <row r="3924" spans="1:20" x14ac:dyDescent="0.3">
      <c r="A3924" t="s">
        <v>7495</v>
      </c>
      <c r="B3924" s="1">
        <v>42975</v>
      </c>
      <c r="C3924" s="1">
        <v>42979</v>
      </c>
      <c r="D3924" t="s">
        <v>473</v>
      </c>
      <c r="E3924" t="s">
        <v>2550</v>
      </c>
      <c r="F3924" t="s">
        <v>2551</v>
      </c>
      <c r="G3924" t="s">
        <v>449</v>
      </c>
      <c r="H3924" t="s">
        <v>450</v>
      </c>
      <c r="I3924" t="s">
        <v>726</v>
      </c>
      <c r="J3924" t="s">
        <v>634</v>
      </c>
      <c r="K3924">
        <v>60623</v>
      </c>
      <c r="L3924" t="s">
        <v>528</v>
      </c>
      <c r="M3924" t="s">
        <v>1338</v>
      </c>
      <c r="N3924" t="s">
        <v>469</v>
      </c>
      <c r="O3924" t="s">
        <v>513</v>
      </c>
      <c r="P3924" t="s">
        <v>1339</v>
      </c>
      <c r="Q3924">
        <v>25.344000000000001</v>
      </c>
      <c r="R3924">
        <v>6</v>
      </c>
      <c r="S3924">
        <v>0.2</v>
      </c>
      <c r="T3924" s="16">
        <v>7.92</v>
      </c>
    </row>
    <row r="3925" spans="1:20" x14ac:dyDescent="0.3">
      <c r="A3925" t="s">
        <v>7495</v>
      </c>
      <c r="B3925" s="1">
        <v>42975</v>
      </c>
      <c r="C3925" s="1">
        <v>42979</v>
      </c>
      <c r="D3925" t="s">
        <v>473</v>
      </c>
      <c r="E3925" t="s">
        <v>2550</v>
      </c>
      <c r="F3925" t="s">
        <v>2551</v>
      </c>
      <c r="G3925" t="s">
        <v>449</v>
      </c>
      <c r="H3925" t="s">
        <v>450</v>
      </c>
      <c r="I3925" t="s">
        <v>726</v>
      </c>
      <c r="J3925" t="s">
        <v>634</v>
      </c>
      <c r="K3925">
        <v>60623</v>
      </c>
      <c r="L3925" t="s">
        <v>528</v>
      </c>
      <c r="M3925" t="s">
        <v>7496</v>
      </c>
      <c r="N3925" t="s">
        <v>469</v>
      </c>
      <c r="O3925" t="s">
        <v>513</v>
      </c>
      <c r="P3925" t="s">
        <v>7497</v>
      </c>
      <c r="Q3925">
        <v>26.720000000000002</v>
      </c>
      <c r="R3925">
        <v>5</v>
      </c>
      <c r="S3925">
        <v>0.2</v>
      </c>
      <c r="T3925" s="16">
        <v>9.3520000000000003</v>
      </c>
    </row>
    <row r="3926" spans="1:20" x14ac:dyDescent="0.3">
      <c r="A3926" t="s">
        <v>7498</v>
      </c>
      <c r="B3926" s="1">
        <v>41899</v>
      </c>
      <c r="C3926" s="1">
        <v>41903</v>
      </c>
      <c r="D3926" t="s">
        <v>473</v>
      </c>
      <c r="E3926" t="s">
        <v>2182</v>
      </c>
      <c r="F3926" t="s">
        <v>2183</v>
      </c>
      <c r="G3926" t="s">
        <v>449</v>
      </c>
      <c r="H3926" t="s">
        <v>450</v>
      </c>
      <c r="I3926" t="s">
        <v>518</v>
      </c>
      <c r="J3926" t="s">
        <v>519</v>
      </c>
      <c r="K3926">
        <v>98103</v>
      </c>
      <c r="L3926" t="s">
        <v>467</v>
      </c>
      <c r="M3926" t="s">
        <v>2226</v>
      </c>
      <c r="N3926" t="s">
        <v>469</v>
      </c>
      <c r="O3926" t="s">
        <v>482</v>
      </c>
      <c r="P3926" t="s">
        <v>2227</v>
      </c>
      <c r="Q3926">
        <v>30.28</v>
      </c>
      <c r="R3926">
        <v>2</v>
      </c>
      <c r="S3926">
        <v>0</v>
      </c>
      <c r="T3926" s="16">
        <v>1.2111999999999981</v>
      </c>
    </row>
    <row r="3927" spans="1:20" x14ac:dyDescent="0.3">
      <c r="A3927" t="s">
        <v>7498</v>
      </c>
      <c r="B3927" s="1">
        <v>41899</v>
      </c>
      <c r="C3927" s="1">
        <v>41903</v>
      </c>
      <c r="D3927" t="s">
        <v>473</v>
      </c>
      <c r="E3927" t="s">
        <v>2182</v>
      </c>
      <c r="F3927" t="s">
        <v>2183</v>
      </c>
      <c r="G3927" t="s">
        <v>449</v>
      </c>
      <c r="H3927" t="s">
        <v>450</v>
      </c>
      <c r="I3927" t="s">
        <v>518</v>
      </c>
      <c r="J3927" t="s">
        <v>519</v>
      </c>
      <c r="K3927">
        <v>98103</v>
      </c>
      <c r="L3927" t="s">
        <v>467</v>
      </c>
      <c r="M3927" t="s">
        <v>5322</v>
      </c>
      <c r="N3927" t="s">
        <v>469</v>
      </c>
      <c r="O3927" t="s">
        <v>482</v>
      </c>
      <c r="P3927" t="s">
        <v>5323</v>
      </c>
      <c r="Q3927">
        <v>57.929999999999993</v>
      </c>
      <c r="R3927">
        <v>3</v>
      </c>
      <c r="S3927">
        <v>0</v>
      </c>
      <c r="T3927" s="16">
        <v>16.220400000000001</v>
      </c>
    </row>
    <row r="3928" spans="1:20" x14ac:dyDescent="0.3">
      <c r="A3928" t="s">
        <v>7498</v>
      </c>
      <c r="B3928" s="1">
        <v>41899</v>
      </c>
      <c r="C3928" s="1">
        <v>41903</v>
      </c>
      <c r="D3928" t="s">
        <v>473</v>
      </c>
      <c r="E3928" t="s">
        <v>2182</v>
      </c>
      <c r="F3928" t="s">
        <v>2183</v>
      </c>
      <c r="G3928" t="s">
        <v>449</v>
      </c>
      <c r="H3928" t="s">
        <v>450</v>
      </c>
      <c r="I3928" t="s">
        <v>518</v>
      </c>
      <c r="J3928" t="s">
        <v>519</v>
      </c>
      <c r="K3928">
        <v>98103</v>
      </c>
      <c r="L3928" t="s">
        <v>467</v>
      </c>
      <c r="M3928" t="s">
        <v>6130</v>
      </c>
      <c r="N3928" t="s">
        <v>455</v>
      </c>
      <c r="O3928" t="s">
        <v>488</v>
      </c>
      <c r="P3928" t="s">
        <v>6131</v>
      </c>
      <c r="Q3928">
        <v>35.340000000000003</v>
      </c>
      <c r="R3928">
        <v>2</v>
      </c>
      <c r="S3928">
        <v>0</v>
      </c>
      <c r="T3928" s="16">
        <v>13.429200000000002</v>
      </c>
    </row>
    <row r="3929" spans="1:20" x14ac:dyDescent="0.3">
      <c r="A3929" t="s">
        <v>7498</v>
      </c>
      <c r="B3929" s="1">
        <v>41899</v>
      </c>
      <c r="C3929" s="1">
        <v>41903</v>
      </c>
      <c r="D3929" t="s">
        <v>473</v>
      </c>
      <c r="E3929" t="s">
        <v>2182</v>
      </c>
      <c r="F3929" t="s">
        <v>2183</v>
      </c>
      <c r="G3929" t="s">
        <v>449</v>
      </c>
      <c r="H3929" t="s">
        <v>450</v>
      </c>
      <c r="I3929" t="s">
        <v>518</v>
      </c>
      <c r="J3929" t="s">
        <v>519</v>
      </c>
      <c r="K3929">
        <v>98103</v>
      </c>
      <c r="L3929" t="s">
        <v>467</v>
      </c>
      <c r="M3929" t="s">
        <v>1041</v>
      </c>
      <c r="N3929" t="s">
        <v>469</v>
      </c>
      <c r="O3929" t="s">
        <v>498</v>
      </c>
      <c r="P3929" t="s">
        <v>1042</v>
      </c>
      <c r="Q3929">
        <v>137.24</v>
      </c>
      <c r="R3929">
        <v>5</v>
      </c>
      <c r="S3929">
        <v>0.2</v>
      </c>
      <c r="T3929" s="16">
        <v>46.3185</v>
      </c>
    </row>
    <row r="3930" spans="1:20" x14ac:dyDescent="0.3">
      <c r="A3930" t="s">
        <v>7499</v>
      </c>
      <c r="B3930" s="1">
        <v>42443</v>
      </c>
      <c r="C3930" s="1">
        <v>42446</v>
      </c>
      <c r="D3930" t="s">
        <v>611</v>
      </c>
      <c r="E3930" t="s">
        <v>3449</v>
      </c>
      <c r="F3930" t="s">
        <v>3450</v>
      </c>
      <c r="G3930" t="s">
        <v>449</v>
      </c>
      <c r="H3930" t="s">
        <v>450</v>
      </c>
      <c r="I3930" t="s">
        <v>1729</v>
      </c>
      <c r="J3930" t="s">
        <v>527</v>
      </c>
      <c r="K3930">
        <v>78550</v>
      </c>
      <c r="L3930" t="s">
        <v>528</v>
      </c>
      <c r="M3930" t="s">
        <v>2891</v>
      </c>
      <c r="N3930" t="s">
        <v>455</v>
      </c>
      <c r="O3930" t="s">
        <v>456</v>
      </c>
      <c r="P3930" t="s">
        <v>2892</v>
      </c>
      <c r="Q3930">
        <v>241.33199999999999</v>
      </c>
      <c r="R3930">
        <v>5</v>
      </c>
      <c r="S3930">
        <v>0.32</v>
      </c>
      <c r="T3930" s="16">
        <v>-14.195999999999998</v>
      </c>
    </row>
    <row r="3931" spans="1:20" x14ac:dyDescent="0.3">
      <c r="A3931" t="s">
        <v>7499</v>
      </c>
      <c r="B3931" s="1">
        <v>42443</v>
      </c>
      <c r="C3931" s="1">
        <v>42446</v>
      </c>
      <c r="D3931" t="s">
        <v>611</v>
      </c>
      <c r="E3931" t="s">
        <v>3449</v>
      </c>
      <c r="F3931" t="s">
        <v>3450</v>
      </c>
      <c r="G3931" t="s">
        <v>449</v>
      </c>
      <c r="H3931" t="s">
        <v>450</v>
      </c>
      <c r="I3931" t="s">
        <v>1729</v>
      </c>
      <c r="J3931" t="s">
        <v>527</v>
      </c>
      <c r="K3931">
        <v>78550</v>
      </c>
      <c r="L3931" t="s">
        <v>528</v>
      </c>
      <c r="M3931" t="s">
        <v>2555</v>
      </c>
      <c r="N3931" t="s">
        <v>469</v>
      </c>
      <c r="O3931" t="s">
        <v>513</v>
      </c>
      <c r="P3931" t="s">
        <v>2556</v>
      </c>
      <c r="Q3931">
        <v>5.1840000000000011</v>
      </c>
      <c r="R3931">
        <v>1</v>
      </c>
      <c r="S3931">
        <v>0.2</v>
      </c>
      <c r="T3931" s="16">
        <v>1.8792</v>
      </c>
    </row>
    <row r="3932" spans="1:20" x14ac:dyDescent="0.3">
      <c r="A3932" t="s">
        <v>7499</v>
      </c>
      <c r="B3932" s="1">
        <v>42443</v>
      </c>
      <c r="C3932" s="1">
        <v>42446</v>
      </c>
      <c r="D3932" t="s">
        <v>611</v>
      </c>
      <c r="E3932" t="s">
        <v>3449</v>
      </c>
      <c r="F3932" t="s">
        <v>3450</v>
      </c>
      <c r="G3932" t="s">
        <v>449</v>
      </c>
      <c r="H3932" t="s">
        <v>450</v>
      </c>
      <c r="I3932" t="s">
        <v>1729</v>
      </c>
      <c r="J3932" t="s">
        <v>527</v>
      </c>
      <c r="K3932">
        <v>78550</v>
      </c>
      <c r="L3932" t="s">
        <v>528</v>
      </c>
      <c r="M3932" t="s">
        <v>4658</v>
      </c>
      <c r="N3932" t="s">
        <v>469</v>
      </c>
      <c r="O3932" t="s">
        <v>491</v>
      </c>
      <c r="P3932" t="s">
        <v>4659</v>
      </c>
      <c r="Q3932">
        <v>145.54400000000001</v>
      </c>
      <c r="R3932">
        <v>7</v>
      </c>
      <c r="S3932">
        <v>0.2</v>
      </c>
      <c r="T3932" s="16">
        <v>16.373699999999992</v>
      </c>
    </row>
    <row r="3933" spans="1:20" x14ac:dyDescent="0.3">
      <c r="A3933" t="s">
        <v>7500</v>
      </c>
      <c r="B3933" s="1">
        <v>42608</v>
      </c>
      <c r="C3933" s="1">
        <v>42615</v>
      </c>
      <c r="D3933" t="s">
        <v>473</v>
      </c>
      <c r="E3933" t="s">
        <v>4622</v>
      </c>
      <c r="F3933" t="s">
        <v>4623</v>
      </c>
      <c r="G3933" t="s">
        <v>464</v>
      </c>
      <c r="H3933" t="s">
        <v>450</v>
      </c>
      <c r="I3933" t="s">
        <v>569</v>
      </c>
      <c r="J3933" t="s">
        <v>570</v>
      </c>
      <c r="K3933">
        <v>19140</v>
      </c>
      <c r="L3933" t="s">
        <v>571</v>
      </c>
      <c r="M3933" t="s">
        <v>7501</v>
      </c>
      <c r="N3933" t="s">
        <v>469</v>
      </c>
      <c r="O3933" t="s">
        <v>491</v>
      </c>
      <c r="P3933" t="s">
        <v>7502</v>
      </c>
      <c r="Q3933">
        <v>5.4719999999999995</v>
      </c>
      <c r="R3933">
        <v>3</v>
      </c>
      <c r="S3933">
        <v>0.2</v>
      </c>
      <c r="T3933" s="16">
        <v>1.6416000000000004</v>
      </c>
    </row>
    <row r="3934" spans="1:20" x14ac:dyDescent="0.3">
      <c r="A3934" t="s">
        <v>7500</v>
      </c>
      <c r="B3934" s="1">
        <v>42608</v>
      </c>
      <c r="C3934" s="1">
        <v>42615</v>
      </c>
      <c r="D3934" t="s">
        <v>473</v>
      </c>
      <c r="E3934" t="s">
        <v>4622</v>
      </c>
      <c r="F3934" t="s">
        <v>4623</v>
      </c>
      <c r="G3934" t="s">
        <v>464</v>
      </c>
      <c r="H3934" t="s">
        <v>450</v>
      </c>
      <c r="I3934" t="s">
        <v>569</v>
      </c>
      <c r="J3934" t="s">
        <v>570</v>
      </c>
      <c r="K3934">
        <v>19140</v>
      </c>
      <c r="L3934" t="s">
        <v>571</v>
      </c>
      <c r="M3934" t="s">
        <v>4427</v>
      </c>
      <c r="N3934" t="s">
        <v>494</v>
      </c>
      <c r="O3934" t="s">
        <v>584</v>
      </c>
      <c r="P3934" t="s">
        <v>4428</v>
      </c>
      <c r="Q3934">
        <v>47.984000000000002</v>
      </c>
      <c r="R3934">
        <v>2</v>
      </c>
      <c r="S3934">
        <v>0.2</v>
      </c>
      <c r="T3934" s="16">
        <v>13.195600000000001</v>
      </c>
    </row>
    <row r="3935" spans="1:20" x14ac:dyDescent="0.3">
      <c r="A3935" t="s">
        <v>7503</v>
      </c>
      <c r="B3935" s="1">
        <v>42980</v>
      </c>
      <c r="C3935" s="1">
        <v>42986</v>
      </c>
      <c r="D3935" t="s">
        <v>473</v>
      </c>
      <c r="E3935" t="s">
        <v>4585</v>
      </c>
      <c r="F3935" t="s">
        <v>4586</v>
      </c>
      <c r="G3935" t="s">
        <v>449</v>
      </c>
      <c r="H3935" t="s">
        <v>450</v>
      </c>
      <c r="I3935" t="s">
        <v>6386</v>
      </c>
      <c r="J3935" t="s">
        <v>466</v>
      </c>
      <c r="K3935">
        <v>93309</v>
      </c>
      <c r="L3935" t="s">
        <v>467</v>
      </c>
      <c r="M3935" t="s">
        <v>3815</v>
      </c>
      <c r="N3935" t="s">
        <v>469</v>
      </c>
      <c r="O3935" t="s">
        <v>491</v>
      </c>
      <c r="P3935" t="s">
        <v>3816</v>
      </c>
      <c r="Q3935">
        <v>9.3999999999999986</v>
      </c>
      <c r="R3935">
        <v>5</v>
      </c>
      <c r="S3935">
        <v>0</v>
      </c>
      <c r="T3935" s="16">
        <v>2.7259999999999995</v>
      </c>
    </row>
    <row r="3936" spans="1:20" x14ac:dyDescent="0.3">
      <c r="A3936" t="s">
        <v>7503</v>
      </c>
      <c r="B3936" s="1">
        <v>42980</v>
      </c>
      <c r="C3936" s="1">
        <v>42986</v>
      </c>
      <c r="D3936" t="s">
        <v>473</v>
      </c>
      <c r="E3936" t="s">
        <v>4585</v>
      </c>
      <c r="F3936" t="s">
        <v>4586</v>
      </c>
      <c r="G3936" t="s">
        <v>449</v>
      </c>
      <c r="H3936" t="s">
        <v>450</v>
      </c>
      <c r="I3936" t="s">
        <v>6386</v>
      </c>
      <c r="J3936" t="s">
        <v>466</v>
      </c>
      <c r="K3936">
        <v>93309</v>
      </c>
      <c r="L3936" t="s">
        <v>467</v>
      </c>
      <c r="M3936" t="s">
        <v>1275</v>
      </c>
      <c r="N3936" t="s">
        <v>469</v>
      </c>
      <c r="O3936" t="s">
        <v>470</v>
      </c>
      <c r="P3936" t="s">
        <v>1276</v>
      </c>
      <c r="Q3936">
        <v>74</v>
      </c>
      <c r="R3936">
        <v>5</v>
      </c>
      <c r="S3936">
        <v>0</v>
      </c>
      <c r="T3936" s="16">
        <v>37</v>
      </c>
    </row>
    <row r="3937" spans="1:20" x14ac:dyDescent="0.3">
      <c r="A3937" t="s">
        <v>7503</v>
      </c>
      <c r="B3937" s="1">
        <v>42980</v>
      </c>
      <c r="C3937" s="1">
        <v>42986</v>
      </c>
      <c r="D3937" t="s">
        <v>473</v>
      </c>
      <c r="E3937" t="s">
        <v>4585</v>
      </c>
      <c r="F3937" t="s">
        <v>4586</v>
      </c>
      <c r="G3937" t="s">
        <v>449</v>
      </c>
      <c r="H3937" t="s">
        <v>450</v>
      </c>
      <c r="I3937" t="s">
        <v>6386</v>
      </c>
      <c r="J3937" t="s">
        <v>466</v>
      </c>
      <c r="K3937">
        <v>93309</v>
      </c>
      <c r="L3937" t="s">
        <v>467</v>
      </c>
      <c r="M3937" t="s">
        <v>7168</v>
      </c>
      <c r="N3937" t="s">
        <v>494</v>
      </c>
      <c r="O3937" t="s">
        <v>495</v>
      </c>
      <c r="P3937" t="s">
        <v>7169</v>
      </c>
      <c r="Q3937">
        <v>201.584</v>
      </c>
      <c r="R3937">
        <v>2</v>
      </c>
      <c r="S3937">
        <v>0.2</v>
      </c>
      <c r="T3937" s="16">
        <v>12.599000000000004</v>
      </c>
    </row>
    <row r="3938" spans="1:20" x14ac:dyDescent="0.3">
      <c r="A3938" t="s">
        <v>7504</v>
      </c>
      <c r="B3938" s="1">
        <v>42171</v>
      </c>
      <c r="C3938" s="1">
        <v>42175</v>
      </c>
      <c r="D3938" t="s">
        <v>473</v>
      </c>
      <c r="E3938" t="s">
        <v>7403</v>
      </c>
      <c r="F3938" t="s">
        <v>7404</v>
      </c>
      <c r="G3938" t="s">
        <v>449</v>
      </c>
      <c r="H3938" t="s">
        <v>450</v>
      </c>
      <c r="I3938" t="s">
        <v>1183</v>
      </c>
      <c r="J3938" t="s">
        <v>527</v>
      </c>
      <c r="K3938">
        <v>75051</v>
      </c>
      <c r="L3938" t="s">
        <v>528</v>
      </c>
      <c r="M3938" t="s">
        <v>7505</v>
      </c>
      <c r="N3938" t="s">
        <v>469</v>
      </c>
      <c r="O3938" t="s">
        <v>596</v>
      </c>
      <c r="P3938" t="s">
        <v>1094</v>
      </c>
      <c r="Q3938">
        <v>28.752000000000002</v>
      </c>
      <c r="R3938">
        <v>3</v>
      </c>
      <c r="S3938">
        <v>0.2</v>
      </c>
      <c r="T3938" s="16">
        <v>9.3443999999999985</v>
      </c>
    </row>
    <row r="3939" spans="1:20" x14ac:dyDescent="0.3">
      <c r="A3939" t="s">
        <v>7504</v>
      </c>
      <c r="B3939" s="1">
        <v>42171</v>
      </c>
      <c r="C3939" s="1">
        <v>42175</v>
      </c>
      <c r="D3939" t="s">
        <v>473</v>
      </c>
      <c r="E3939" t="s">
        <v>7403</v>
      </c>
      <c r="F3939" t="s">
        <v>7404</v>
      </c>
      <c r="G3939" t="s">
        <v>449</v>
      </c>
      <c r="H3939" t="s">
        <v>450</v>
      </c>
      <c r="I3939" t="s">
        <v>1183</v>
      </c>
      <c r="J3939" t="s">
        <v>527</v>
      </c>
      <c r="K3939">
        <v>75051</v>
      </c>
      <c r="L3939" t="s">
        <v>528</v>
      </c>
      <c r="M3939" t="s">
        <v>3373</v>
      </c>
      <c r="N3939" t="s">
        <v>469</v>
      </c>
      <c r="O3939" t="s">
        <v>513</v>
      </c>
      <c r="P3939" t="s">
        <v>3374</v>
      </c>
      <c r="Q3939">
        <v>27.216000000000001</v>
      </c>
      <c r="R3939">
        <v>3</v>
      </c>
      <c r="S3939">
        <v>0.2</v>
      </c>
      <c r="T3939" s="16">
        <v>9.8657999999999983</v>
      </c>
    </row>
    <row r="3940" spans="1:20" x14ac:dyDescent="0.3">
      <c r="A3940" t="s">
        <v>7504</v>
      </c>
      <c r="B3940" s="1">
        <v>42171</v>
      </c>
      <c r="C3940" s="1">
        <v>42175</v>
      </c>
      <c r="D3940" t="s">
        <v>473</v>
      </c>
      <c r="E3940" t="s">
        <v>7403</v>
      </c>
      <c r="F3940" t="s">
        <v>7404</v>
      </c>
      <c r="G3940" t="s">
        <v>449</v>
      </c>
      <c r="H3940" t="s">
        <v>450</v>
      </c>
      <c r="I3940" t="s">
        <v>1183</v>
      </c>
      <c r="J3940" t="s">
        <v>527</v>
      </c>
      <c r="K3940">
        <v>75051</v>
      </c>
      <c r="L3940" t="s">
        <v>528</v>
      </c>
      <c r="M3940" t="s">
        <v>3927</v>
      </c>
      <c r="N3940" t="s">
        <v>455</v>
      </c>
      <c r="O3940" t="s">
        <v>459</v>
      </c>
      <c r="P3940" t="s">
        <v>3928</v>
      </c>
      <c r="Q3940">
        <v>197.37199999999999</v>
      </c>
      <c r="R3940">
        <v>2</v>
      </c>
      <c r="S3940">
        <v>0.3</v>
      </c>
      <c r="T3940" s="16">
        <v>-25.376400000000018</v>
      </c>
    </row>
    <row r="3941" spans="1:20" x14ac:dyDescent="0.3">
      <c r="A3941" t="s">
        <v>7506</v>
      </c>
      <c r="B3941" s="1">
        <v>42714</v>
      </c>
      <c r="C3941" s="1">
        <v>42714</v>
      </c>
      <c r="D3941" t="s">
        <v>1716</v>
      </c>
      <c r="E3941" t="s">
        <v>7095</v>
      </c>
      <c r="F3941" t="s">
        <v>7096</v>
      </c>
      <c r="G3941" t="s">
        <v>449</v>
      </c>
      <c r="H3941" t="s">
        <v>450</v>
      </c>
      <c r="I3941" t="s">
        <v>7507</v>
      </c>
      <c r="J3941" t="s">
        <v>677</v>
      </c>
      <c r="K3941">
        <v>46142</v>
      </c>
      <c r="L3941" t="s">
        <v>528</v>
      </c>
      <c r="M3941" t="s">
        <v>2221</v>
      </c>
      <c r="N3941" t="s">
        <v>455</v>
      </c>
      <c r="O3941" t="s">
        <v>459</v>
      </c>
      <c r="P3941" t="s">
        <v>2222</v>
      </c>
      <c r="Q3941">
        <v>1424.9</v>
      </c>
      <c r="R3941">
        <v>5</v>
      </c>
      <c r="S3941">
        <v>0</v>
      </c>
      <c r="T3941" s="16">
        <v>356.22500000000002</v>
      </c>
    </row>
    <row r="3942" spans="1:20" x14ac:dyDescent="0.3">
      <c r="A3942" t="s">
        <v>7508</v>
      </c>
      <c r="B3942" s="1">
        <v>42873</v>
      </c>
      <c r="C3942" s="1">
        <v>42878</v>
      </c>
      <c r="D3942" t="s">
        <v>473</v>
      </c>
      <c r="E3942" t="s">
        <v>3391</v>
      </c>
      <c r="F3942" t="s">
        <v>3392</v>
      </c>
      <c r="G3942" t="s">
        <v>449</v>
      </c>
      <c r="H3942" t="s">
        <v>450</v>
      </c>
      <c r="I3942" t="s">
        <v>689</v>
      </c>
      <c r="J3942" t="s">
        <v>690</v>
      </c>
      <c r="K3942">
        <v>10024</v>
      </c>
      <c r="L3942" t="s">
        <v>571</v>
      </c>
      <c r="M3942" t="s">
        <v>4496</v>
      </c>
      <c r="N3942" t="s">
        <v>455</v>
      </c>
      <c r="O3942" t="s">
        <v>488</v>
      </c>
      <c r="P3942" t="s">
        <v>4497</v>
      </c>
      <c r="Q3942">
        <v>14.56</v>
      </c>
      <c r="R3942">
        <v>2</v>
      </c>
      <c r="S3942">
        <v>0</v>
      </c>
      <c r="T3942" s="16">
        <v>6.2608000000000015</v>
      </c>
    </row>
    <row r="3943" spans="1:20" x14ac:dyDescent="0.3">
      <c r="A3943" t="s">
        <v>7508</v>
      </c>
      <c r="B3943" s="1">
        <v>42873</v>
      </c>
      <c r="C3943" s="1">
        <v>42878</v>
      </c>
      <c r="D3943" t="s">
        <v>473</v>
      </c>
      <c r="E3943" t="s">
        <v>3391</v>
      </c>
      <c r="F3943" t="s">
        <v>3392</v>
      </c>
      <c r="G3943" t="s">
        <v>449</v>
      </c>
      <c r="H3943" t="s">
        <v>450</v>
      </c>
      <c r="I3943" t="s">
        <v>689</v>
      </c>
      <c r="J3943" t="s">
        <v>690</v>
      </c>
      <c r="K3943">
        <v>10024</v>
      </c>
      <c r="L3943" t="s">
        <v>571</v>
      </c>
      <c r="M3943" t="s">
        <v>2505</v>
      </c>
      <c r="N3943" t="s">
        <v>469</v>
      </c>
      <c r="O3943" t="s">
        <v>498</v>
      </c>
      <c r="P3943" t="s">
        <v>2506</v>
      </c>
      <c r="Q3943">
        <v>3.048</v>
      </c>
      <c r="R3943">
        <v>1</v>
      </c>
      <c r="S3943">
        <v>0.2</v>
      </c>
      <c r="T3943" s="16">
        <v>1.0286999999999997</v>
      </c>
    </row>
    <row r="3944" spans="1:20" x14ac:dyDescent="0.3">
      <c r="A3944" t="s">
        <v>7509</v>
      </c>
      <c r="B3944" s="1">
        <v>42882</v>
      </c>
      <c r="C3944" s="1">
        <v>42884</v>
      </c>
      <c r="D3944" t="s">
        <v>446</v>
      </c>
      <c r="E3944" t="s">
        <v>579</v>
      </c>
      <c r="F3944" t="s">
        <v>580</v>
      </c>
      <c r="G3944" t="s">
        <v>449</v>
      </c>
      <c r="H3944" t="s">
        <v>450</v>
      </c>
      <c r="I3944" t="s">
        <v>757</v>
      </c>
      <c r="J3944" t="s">
        <v>758</v>
      </c>
      <c r="K3944">
        <v>38109</v>
      </c>
      <c r="L3944" t="s">
        <v>453</v>
      </c>
      <c r="M3944" t="s">
        <v>3482</v>
      </c>
      <c r="N3944" t="s">
        <v>469</v>
      </c>
      <c r="O3944" t="s">
        <v>513</v>
      </c>
      <c r="P3944" t="s">
        <v>3483</v>
      </c>
      <c r="Q3944">
        <v>25.920000000000005</v>
      </c>
      <c r="R3944">
        <v>5</v>
      </c>
      <c r="S3944">
        <v>0.2</v>
      </c>
      <c r="T3944" s="16">
        <v>9.0719999999999992</v>
      </c>
    </row>
    <row r="3945" spans="1:20" x14ac:dyDescent="0.3">
      <c r="A3945" t="s">
        <v>7510</v>
      </c>
      <c r="B3945" s="1">
        <v>42544</v>
      </c>
      <c r="C3945" s="1">
        <v>42551</v>
      </c>
      <c r="D3945" t="s">
        <v>473</v>
      </c>
      <c r="E3945" t="s">
        <v>7511</v>
      </c>
      <c r="F3945" t="s">
        <v>7512</v>
      </c>
      <c r="G3945" t="s">
        <v>449</v>
      </c>
      <c r="H3945" t="s">
        <v>450</v>
      </c>
      <c r="I3945" t="s">
        <v>3884</v>
      </c>
      <c r="J3945" t="s">
        <v>690</v>
      </c>
      <c r="K3945">
        <v>14215</v>
      </c>
      <c r="L3945" t="s">
        <v>571</v>
      </c>
      <c r="M3945" t="s">
        <v>6326</v>
      </c>
      <c r="N3945" t="s">
        <v>469</v>
      </c>
      <c r="O3945" t="s">
        <v>1002</v>
      </c>
      <c r="P3945" t="s">
        <v>6327</v>
      </c>
      <c r="Q3945">
        <v>835.17000000000007</v>
      </c>
      <c r="R3945">
        <v>7</v>
      </c>
      <c r="S3945">
        <v>0</v>
      </c>
      <c r="T3945" s="16">
        <v>16.703400000000016</v>
      </c>
    </row>
    <row r="3946" spans="1:20" x14ac:dyDescent="0.3">
      <c r="A3946" t="s">
        <v>7513</v>
      </c>
      <c r="B3946" s="1">
        <v>42506</v>
      </c>
      <c r="C3946" s="1">
        <v>42511</v>
      </c>
      <c r="D3946" t="s">
        <v>446</v>
      </c>
      <c r="E3946" t="s">
        <v>1777</v>
      </c>
      <c r="F3946" t="s">
        <v>1778</v>
      </c>
      <c r="G3946" t="s">
        <v>449</v>
      </c>
      <c r="H3946" t="s">
        <v>450</v>
      </c>
      <c r="I3946" t="s">
        <v>465</v>
      </c>
      <c r="J3946" t="s">
        <v>466</v>
      </c>
      <c r="K3946">
        <v>90036</v>
      </c>
      <c r="L3946" t="s">
        <v>467</v>
      </c>
      <c r="M3946" t="s">
        <v>2800</v>
      </c>
      <c r="N3946" t="s">
        <v>469</v>
      </c>
      <c r="O3946" t="s">
        <v>513</v>
      </c>
      <c r="P3946" t="s">
        <v>2801</v>
      </c>
      <c r="Q3946">
        <v>17.34</v>
      </c>
      <c r="R3946">
        <v>3</v>
      </c>
      <c r="S3946">
        <v>0</v>
      </c>
      <c r="T3946" s="16">
        <v>8.4966000000000008</v>
      </c>
    </row>
    <row r="3947" spans="1:20" x14ac:dyDescent="0.3">
      <c r="A3947" t="s">
        <v>7514</v>
      </c>
      <c r="B3947" s="1">
        <v>43057</v>
      </c>
      <c r="C3947" s="1">
        <v>43062</v>
      </c>
      <c r="D3947" t="s">
        <v>473</v>
      </c>
      <c r="E3947" t="s">
        <v>5509</v>
      </c>
      <c r="F3947" t="s">
        <v>5510</v>
      </c>
      <c r="G3947" t="s">
        <v>449</v>
      </c>
      <c r="H3947" t="s">
        <v>450</v>
      </c>
      <c r="I3947" t="s">
        <v>3714</v>
      </c>
      <c r="J3947" t="s">
        <v>477</v>
      </c>
      <c r="K3947">
        <v>33030</v>
      </c>
      <c r="L3947" t="s">
        <v>453</v>
      </c>
      <c r="M3947" t="s">
        <v>6736</v>
      </c>
      <c r="N3947" t="s">
        <v>469</v>
      </c>
      <c r="O3947" t="s">
        <v>513</v>
      </c>
      <c r="P3947" t="s">
        <v>6737</v>
      </c>
      <c r="Q3947">
        <v>44.384</v>
      </c>
      <c r="R3947">
        <v>1</v>
      </c>
      <c r="S3947">
        <v>0.2</v>
      </c>
      <c r="T3947" s="16">
        <v>15.534399999999998</v>
      </c>
    </row>
    <row r="3948" spans="1:20" x14ac:dyDescent="0.3">
      <c r="A3948" t="s">
        <v>7514</v>
      </c>
      <c r="B3948" s="1">
        <v>43057</v>
      </c>
      <c r="C3948" s="1">
        <v>43062</v>
      </c>
      <c r="D3948" t="s">
        <v>473</v>
      </c>
      <c r="E3948" t="s">
        <v>5509</v>
      </c>
      <c r="F3948" t="s">
        <v>5510</v>
      </c>
      <c r="G3948" t="s">
        <v>449</v>
      </c>
      <c r="H3948" t="s">
        <v>450</v>
      </c>
      <c r="I3948" t="s">
        <v>3714</v>
      </c>
      <c r="J3948" t="s">
        <v>477</v>
      </c>
      <c r="K3948">
        <v>33030</v>
      </c>
      <c r="L3948" t="s">
        <v>453</v>
      </c>
      <c r="M3948" t="s">
        <v>1722</v>
      </c>
      <c r="N3948" t="s">
        <v>469</v>
      </c>
      <c r="O3948" t="s">
        <v>1002</v>
      </c>
      <c r="P3948" t="s">
        <v>1723</v>
      </c>
      <c r="Q3948">
        <v>2.9440000000000004</v>
      </c>
      <c r="R3948">
        <v>1</v>
      </c>
      <c r="S3948">
        <v>0.2</v>
      </c>
      <c r="T3948" s="16">
        <v>-0.66240000000000021</v>
      </c>
    </row>
    <row r="3949" spans="1:20" x14ac:dyDescent="0.3">
      <c r="A3949" t="s">
        <v>7515</v>
      </c>
      <c r="B3949" s="1">
        <v>42692</v>
      </c>
      <c r="C3949" s="1">
        <v>42696</v>
      </c>
      <c r="D3949" t="s">
        <v>473</v>
      </c>
      <c r="E3949" t="s">
        <v>620</v>
      </c>
      <c r="F3949" t="s">
        <v>621</v>
      </c>
      <c r="G3949" t="s">
        <v>525</v>
      </c>
      <c r="H3949" t="s">
        <v>450</v>
      </c>
      <c r="I3949" t="s">
        <v>1026</v>
      </c>
      <c r="J3949" t="s">
        <v>527</v>
      </c>
      <c r="K3949">
        <v>77506</v>
      </c>
      <c r="L3949" t="s">
        <v>528</v>
      </c>
      <c r="M3949" t="s">
        <v>1195</v>
      </c>
      <c r="N3949" t="s">
        <v>469</v>
      </c>
      <c r="O3949" t="s">
        <v>491</v>
      </c>
      <c r="P3949" t="s">
        <v>1196</v>
      </c>
      <c r="Q3949">
        <v>6.3680000000000003</v>
      </c>
      <c r="R3949">
        <v>2</v>
      </c>
      <c r="S3949">
        <v>0.2</v>
      </c>
      <c r="T3949" s="16">
        <v>1.0347999999999993</v>
      </c>
    </row>
    <row r="3950" spans="1:20" x14ac:dyDescent="0.3">
      <c r="A3950" t="s">
        <v>7515</v>
      </c>
      <c r="B3950" s="1">
        <v>42692</v>
      </c>
      <c r="C3950" s="1">
        <v>42696</v>
      </c>
      <c r="D3950" t="s">
        <v>473</v>
      </c>
      <c r="E3950" t="s">
        <v>620</v>
      </c>
      <c r="F3950" t="s">
        <v>621</v>
      </c>
      <c r="G3950" t="s">
        <v>525</v>
      </c>
      <c r="H3950" t="s">
        <v>450</v>
      </c>
      <c r="I3950" t="s">
        <v>1026</v>
      </c>
      <c r="J3950" t="s">
        <v>527</v>
      </c>
      <c r="K3950">
        <v>77506</v>
      </c>
      <c r="L3950" t="s">
        <v>528</v>
      </c>
      <c r="M3950" t="s">
        <v>2683</v>
      </c>
      <c r="N3950" t="s">
        <v>469</v>
      </c>
      <c r="O3950" t="s">
        <v>470</v>
      </c>
      <c r="P3950" t="s">
        <v>2684</v>
      </c>
      <c r="Q3950">
        <v>48.848000000000006</v>
      </c>
      <c r="R3950">
        <v>2</v>
      </c>
      <c r="S3950">
        <v>0.2</v>
      </c>
      <c r="T3950" s="16">
        <v>15.8756</v>
      </c>
    </row>
    <row r="3951" spans="1:20" x14ac:dyDescent="0.3">
      <c r="A3951" t="s">
        <v>7515</v>
      </c>
      <c r="B3951" s="1">
        <v>42692</v>
      </c>
      <c r="C3951" s="1">
        <v>42696</v>
      </c>
      <c r="D3951" t="s">
        <v>473</v>
      </c>
      <c r="E3951" t="s">
        <v>620</v>
      </c>
      <c r="F3951" t="s">
        <v>621</v>
      </c>
      <c r="G3951" t="s">
        <v>525</v>
      </c>
      <c r="H3951" t="s">
        <v>450</v>
      </c>
      <c r="I3951" t="s">
        <v>1026</v>
      </c>
      <c r="J3951" t="s">
        <v>527</v>
      </c>
      <c r="K3951">
        <v>77506</v>
      </c>
      <c r="L3951" t="s">
        <v>528</v>
      </c>
      <c r="M3951" t="s">
        <v>1677</v>
      </c>
      <c r="N3951" t="s">
        <v>469</v>
      </c>
      <c r="O3951" t="s">
        <v>513</v>
      </c>
      <c r="P3951" t="s">
        <v>1678</v>
      </c>
      <c r="Q3951">
        <v>19.648</v>
      </c>
      <c r="R3951">
        <v>2</v>
      </c>
      <c r="S3951">
        <v>0.2</v>
      </c>
      <c r="T3951" s="16">
        <v>6.6311999999999989</v>
      </c>
    </row>
    <row r="3952" spans="1:20" x14ac:dyDescent="0.3">
      <c r="A3952" t="s">
        <v>7515</v>
      </c>
      <c r="B3952" s="1">
        <v>42692</v>
      </c>
      <c r="C3952" s="1">
        <v>42696</v>
      </c>
      <c r="D3952" t="s">
        <v>473</v>
      </c>
      <c r="E3952" t="s">
        <v>620</v>
      </c>
      <c r="F3952" t="s">
        <v>621</v>
      </c>
      <c r="G3952" t="s">
        <v>525</v>
      </c>
      <c r="H3952" t="s">
        <v>450</v>
      </c>
      <c r="I3952" t="s">
        <v>1026</v>
      </c>
      <c r="J3952" t="s">
        <v>527</v>
      </c>
      <c r="K3952">
        <v>77506</v>
      </c>
      <c r="L3952" t="s">
        <v>528</v>
      </c>
      <c r="M3952" t="s">
        <v>1126</v>
      </c>
      <c r="N3952" t="s">
        <v>455</v>
      </c>
      <c r="O3952" t="s">
        <v>459</v>
      </c>
      <c r="P3952" t="s">
        <v>1127</v>
      </c>
      <c r="Q3952">
        <v>255.108</v>
      </c>
      <c r="R3952">
        <v>6</v>
      </c>
      <c r="S3952">
        <v>0.3</v>
      </c>
      <c r="T3952" s="16">
        <v>-18.221999999999994</v>
      </c>
    </row>
    <row r="3953" spans="1:20" x14ac:dyDescent="0.3">
      <c r="A3953" t="s">
        <v>7516</v>
      </c>
      <c r="B3953" s="1">
        <v>41971</v>
      </c>
      <c r="C3953" s="1">
        <v>41973</v>
      </c>
      <c r="D3953" t="s">
        <v>446</v>
      </c>
      <c r="E3953" t="s">
        <v>3518</v>
      </c>
      <c r="F3953" t="s">
        <v>3519</v>
      </c>
      <c r="G3953" t="s">
        <v>449</v>
      </c>
      <c r="H3953" t="s">
        <v>450</v>
      </c>
      <c r="I3953" t="s">
        <v>4140</v>
      </c>
      <c r="J3953" t="s">
        <v>690</v>
      </c>
      <c r="K3953">
        <v>11520</v>
      </c>
      <c r="L3953" t="s">
        <v>571</v>
      </c>
      <c r="M3953" t="s">
        <v>3673</v>
      </c>
      <c r="N3953" t="s">
        <v>469</v>
      </c>
      <c r="O3953" t="s">
        <v>498</v>
      </c>
      <c r="P3953" t="s">
        <v>3674</v>
      </c>
      <c r="Q3953">
        <v>17.248000000000001</v>
      </c>
      <c r="R3953">
        <v>2</v>
      </c>
      <c r="S3953">
        <v>0.2</v>
      </c>
      <c r="T3953" s="16">
        <v>6.0367999999999986</v>
      </c>
    </row>
    <row r="3954" spans="1:20" x14ac:dyDescent="0.3">
      <c r="A3954" t="s">
        <v>7517</v>
      </c>
      <c r="B3954" s="1">
        <v>42430</v>
      </c>
      <c r="C3954" s="1">
        <v>42437</v>
      </c>
      <c r="D3954" t="s">
        <v>473</v>
      </c>
      <c r="E3954" t="s">
        <v>649</v>
      </c>
      <c r="F3954" t="s">
        <v>650</v>
      </c>
      <c r="G3954" t="s">
        <v>464</v>
      </c>
      <c r="H3954" t="s">
        <v>450</v>
      </c>
      <c r="I3954" t="s">
        <v>1232</v>
      </c>
      <c r="J3954" t="s">
        <v>880</v>
      </c>
      <c r="K3954">
        <v>80219</v>
      </c>
      <c r="L3954" t="s">
        <v>467</v>
      </c>
      <c r="M3954" t="s">
        <v>7518</v>
      </c>
      <c r="N3954" t="s">
        <v>494</v>
      </c>
      <c r="O3954" t="s">
        <v>495</v>
      </c>
      <c r="P3954" t="s">
        <v>7519</v>
      </c>
      <c r="Q3954">
        <v>159.98400000000001</v>
      </c>
      <c r="R3954">
        <v>2</v>
      </c>
      <c r="S3954">
        <v>0.2</v>
      </c>
      <c r="T3954" s="16">
        <v>13.998599999999989</v>
      </c>
    </row>
    <row r="3955" spans="1:20" x14ac:dyDescent="0.3">
      <c r="A3955" t="s">
        <v>7520</v>
      </c>
      <c r="B3955" s="1">
        <v>42750</v>
      </c>
      <c r="C3955" s="1">
        <v>42754</v>
      </c>
      <c r="D3955" t="s">
        <v>473</v>
      </c>
      <c r="E3955" t="s">
        <v>2011</v>
      </c>
      <c r="F3955" t="s">
        <v>2012</v>
      </c>
      <c r="G3955" t="s">
        <v>449</v>
      </c>
      <c r="H3955" t="s">
        <v>450</v>
      </c>
      <c r="I3955" t="s">
        <v>1747</v>
      </c>
      <c r="J3955" t="s">
        <v>1671</v>
      </c>
      <c r="K3955">
        <v>2169</v>
      </c>
      <c r="L3955" t="s">
        <v>571</v>
      </c>
      <c r="M3955" t="s">
        <v>752</v>
      </c>
      <c r="N3955" t="s">
        <v>469</v>
      </c>
      <c r="O3955" t="s">
        <v>513</v>
      </c>
      <c r="P3955" t="s">
        <v>753</v>
      </c>
      <c r="Q3955">
        <v>12.7</v>
      </c>
      <c r="R3955">
        <v>2</v>
      </c>
      <c r="S3955">
        <v>0</v>
      </c>
      <c r="T3955" s="16">
        <v>5.8419999999999996</v>
      </c>
    </row>
    <row r="3956" spans="1:20" x14ac:dyDescent="0.3">
      <c r="A3956" t="s">
        <v>7521</v>
      </c>
      <c r="B3956" s="1">
        <v>41733</v>
      </c>
      <c r="C3956" s="1">
        <v>41738</v>
      </c>
      <c r="D3956" t="s">
        <v>473</v>
      </c>
      <c r="E3956" t="s">
        <v>3597</v>
      </c>
      <c r="F3956" t="s">
        <v>3598</v>
      </c>
      <c r="G3956" t="s">
        <v>449</v>
      </c>
      <c r="H3956" t="s">
        <v>450</v>
      </c>
      <c r="I3956" t="s">
        <v>1305</v>
      </c>
      <c r="J3956" t="s">
        <v>661</v>
      </c>
      <c r="K3956">
        <v>48205</v>
      </c>
      <c r="L3956" t="s">
        <v>528</v>
      </c>
      <c r="M3956" t="s">
        <v>2338</v>
      </c>
      <c r="N3956" t="s">
        <v>455</v>
      </c>
      <c r="O3956" t="s">
        <v>488</v>
      </c>
      <c r="P3956" t="s">
        <v>2339</v>
      </c>
      <c r="Q3956">
        <v>5.47</v>
      </c>
      <c r="R3956">
        <v>1</v>
      </c>
      <c r="S3956">
        <v>0</v>
      </c>
      <c r="T3956" s="16">
        <v>2.3521000000000001</v>
      </c>
    </row>
    <row r="3957" spans="1:20" x14ac:dyDescent="0.3">
      <c r="A3957" t="s">
        <v>7521</v>
      </c>
      <c r="B3957" s="1">
        <v>41733</v>
      </c>
      <c r="C3957" s="1">
        <v>41738</v>
      </c>
      <c r="D3957" t="s">
        <v>473</v>
      </c>
      <c r="E3957" t="s">
        <v>3597</v>
      </c>
      <c r="F3957" t="s">
        <v>3598</v>
      </c>
      <c r="G3957" t="s">
        <v>449</v>
      </c>
      <c r="H3957" t="s">
        <v>450</v>
      </c>
      <c r="I3957" t="s">
        <v>1305</v>
      </c>
      <c r="J3957" t="s">
        <v>661</v>
      </c>
      <c r="K3957">
        <v>48205</v>
      </c>
      <c r="L3957" t="s">
        <v>528</v>
      </c>
      <c r="M3957" t="s">
        <v>4564</v>
      </c>
      <c r="N3957" t="s">
        <v>469</v>
      </c>
      <c r="O3957" t="s">
        <v>491</v>
      </c>
      <c r="P3957" t="s">
        <v>4565</v>
      </c>
      <c r="Q3957">
        <v>79.36</v>
      </c>
      <c r="R3957">
        <v>4</v>
      </c>
      <c r="S3957">
        <v>0</v>
      </c>
      <c r="T3957" s="16">
        <v>23.807999999999993</v>
      </c>
    </row>
    <row r="3958" spans="1:20" x14ac:dyDescent="0.3">
      <c r="A3958" t="s">
        <v>7522</v>
      </c>
      <c r="B3958" s="1">
        <v>42547</v>
      </c>
      <c r="C3958" s="1">
        <v>42554</v>
      </c>
      <c r="D3958" t="s">
        <v>473</v>
      </c>
      <c r="E3958" t="s">
        <v>787</v>
      </c>
      <c r="F3958" t="s">
        <v>788</v>
      </c>
      <c r="G3958" t="s">
        <v>449</v>
      </c>
      <c r="H3958" t="s">
        <v>450</v>
      </c>
      <c r="I3958" t="s">
        <v>550</v>
      </c>
      <c r="J3958" t="s">
        <v>466</v>
      </c>
      <c r="K3958">
        <v>94109</v>
      </c>
      <c r="L3958" t="s">
        <v>467</v>
      </c>
      <c r="M3958" t="s">
        <v>5493</v>
      </c>
      <c r="N3958" t="s">
        <v>455</v>
      </c>
      <c r="O3958" t="s">
        <v>488</v>
      </c>
      <c r="P3958" t="s">
        <v>5494</v>
      </c>
      <c r="Q3958">
        <v>22.14</v>
      </c>
      <c r="R3958">
        <v>3</v>
      </c>
      <c r="S3958">
        <v>0</v>
      </c>
      <c r="T3958" s="16">
        <v>6.4205999999999976</v>
      </c>
    </row>
    <row r="3959" spans="1:20" x14ac:dyDescent="0.3">
      <c r="A3959" t="s">
        <v>7523</v>
      </c>
      <c r="B3959" s="1">
        <v>42519</v>
      </c>
      <c r="C3959" s="1">
        <v>42523</v>
      </c>
      <c r="D3959" t="s">
        <v>473</v>
      </c>
      <c r="E3959" t="s">
        <v>1986</v>
      </c>
      <c r="F3959" t="s">
        <v>1987</v>
      </c>
      <c r="G3959" t="s">
        <v>449</v>
      </c>
      <c r="H3959" t="s">
        <v>450</v>
      </c>
      <c r="I3959" t="s">
        <v>6093</v>
      </c>
      <c r="J3959" t="s">
        <v>758</v>
      </c>
      <c r="K3959">
        <v>37211</v>
      </c>
      <c r="L3959" t="s">
        <v>453</v>
      </c>
      <c r="M3959" t="s">
        <v>4799</v>
      </c>
      <c r="N3959" t="s">
        <v>469</v>
      </c>
      <c r="O3959" t="s">
        <v>498</v>
      </c>
      <c r="P3959" t="s">
        <v>4800</v>
      </c>
      <c r="Q3959">
        <v>11.277000000000001</v>
      </c>
      <c r="R3959">
        <v>3</v>
      </c>
      <c r="S3959">
        <v>0.7</v>
      </c>
      <c r="T3959" s="16">
        <v>-8.6456999999999979</v>
      </c>
    </row>
    <row r="3960" spans="1:20" x14ac:dyDescent="0.3">
      <c r="A3960" t="s">
        <v>7523</v>
      </c>
      <c r="B3960" s="1">
        <v>42519</v>
      </c>
      <c r="C3960" s="1">
        <v>42523</v>
      </c>
      <c r="D3960" t="s">
        <v>473</v>
      </c>
      <c r="E3960" t="s">
        <v>1986</v>
      </c>
      <c r="F3960" t="s">
        <v>1987</v>
      </c>
      <c r="G3960" t="s">
        <v>449</v>
      </c>
      <c r="H3960" t="s">
        <v>450</v>
      </c>
      <c r="I3960" t="s">
        <v>6093</v>
      </c>
      <c r="J3960" t="s">
        <v>758</v>
      </c>
      <c r="K3960">
        <v>37211</v>
      </c>
      <c r="L3960" t="s">
        <v>453</v>
      </c>
      <c r="M3960" t="s">
        <v>1708</v>
      </c>
      <c r="N3960" t="s">
        <v>469</v>
      </c>
      <c r="O3960" t="s">
        <v>491</v>
      </c>
      <c r="P3960" t="s">
        <v>1709</v>
      </c>
      <c r="Q3960">
        <v>4.4479999999999995</v>
      </c>
      <c r="R3960">
        <v>2</v>
      </c>
      <c r="S3960">
        <v>0.2</v>
      </c>
      <c r="T3960" s="16">
        <v>0.3335999999999999</v>
      </c>
    </row>
    <row r="3961" spans="1:20" x14ac:dyDescent="0.3">
      <c r="A3961" t="s">
        <v>7523</v>
      </c>
      <c r="B3961" s="1">
        <v>42519</v>
      </c>
      <c r="C3961" s="1">
        <v>42523</v>
      </c>
      <c r="D3961" t="s">
        <v>473</v>
      </c>
      <c r="E3961" t="s">
        <v>1986</v>
      </c>
      <c r="F3961" t="s">
        <v>1987</v>
      </c>
      <c r="G3961" t="s">
        <v>449</v>
      </c>
      <c r="H3961" t="s">
        <v>450</v>
      </c>
      <c r="I3961" t="s">
        <v>6093</v>
      </c>
      <c r="J3961" t="s">
        <v>758</v>
      </c>
      <c r="K3961">
        <v>37211</v>
      </c>
      <c r="L3961" t="s">
        <v>453</v>
      </c>
      <c r="M3961" t="s">
        <v>7524</v>
      </c>
      <c r="N3961" t="s">
        <v>455</v>
      </c>
      <c r="O3961" t="s">
        <v>488</v>
      </c>
      <c r="P3961" t="s">
        <v>7525</v>
      </c>
      <c r="Q3961">
        <v>44.76</v>
      </c>
      <c r="R3961">
        <v>3</v>
      </c>
      <c r="S3961">
        <v>0.2</v>
      </c>
      <c r="T3961" s="16">
        <v>14.546999999999995</v>
      </c>
    </row>
    <row r="3962" spans="1:20" x14ac:dyDescent="0.3">
      <c r="A3962" t="s">
        <v>7526</v>
      </c>
      <c r="B3962" s="1">
        <v>42296</v>
      </c>
      <c r="C3962" s="1">
        <v>42301</v>
      </c>
      <c r="D3962" t="s">
        <v>473</v>
      </c>
      <c r="E3962" t="s">
        <v>4356</v>
      </c>
      <c r="F3962" t="s">
        <v>4357</v>
      </c>
      <c r="G3962" t="s">
        <v>464</v>
      </c>
      <c r="H3962" t="s">
        <v>450</v>
      </c>
      <c r="I3962" t="s">
        <v>1305</v>
      </c>
      <c r="J3962" t="s">
        <v>661</v>
      </c>
      <c r="K3962">
        <v>48227</v>
      </c>
      <c r="L3962" t="s">
        <v>528</v>
      </c>
      <c r="M3962" t="s">
        <v>5264</v>
      </c>
      <c r="N3962" t="s">
        <v>469</v>
      </c>
      <c r="O3962" t="s">
        <v>498</v>
      </c>
      <c r="P3962" t="s">
        <v>5265</v>
      </c>
      <c r="Q3962">
        <v>38.28</v>
      </c>
      <c r="R3962">
        <v>6</v>
      </c>
      <c r="S3962">
        <v>0</v>
      </c>
      <c r="T3962" s="16">
        <v>17.608799999999999</v>
      </c>
    </row>
    <row r="3963" spans="1:20" x14ac:dyDescent="0.3">
      <c r="A3963" t="s">
        <v>7526</v>
      </c>
      <c r="B3963" s="1">
        <v>42296</v>
      </c>
      <c r="C3963" s="1">
        <v>42301</v>
      </c>
      <c r="D3963" t="s">
        <v>473</v>
      </c>
      <c r="E3963" t="s">
        <v>4356</v>
      </c>
      <c r="F3963" t="s">
        <v>4357</v>
      </c>
      <c r="G3963" t="s">
        <v>464</v>
      </c>
      <c r="H3963" t="s">
        <v>450</v>
      </c>
      <c r="I3963" t="s">
        <v>1305</v>
      </c>
      <c r="J3963" t="s">
        <v>661</v>
      </c>
      <c r="K3963">
        <v>48227</v>
      </c>
      <c r="L3963" t="s">
        <v>528</v>
      </c>
      <c r="M3963" t="s">
        <v>4325</v>
      </c>
      <c r="N3963" t="s">
        <v>494</v>
      </c>
      <c r="O3963" t="s">
        <v>495</v>
      </c>
      <c r="P3963" t="s">
        <v>4326</v>
      </c>
      <c r="Q3963">
        <v>149.94999999999999</v>
      </c>
      <c r="R3963">
        <v>5</v>
      </c>
      <c r="S3963">
        <v>0</v>
      </c>
      <c r="T3963" s="16">
        <v>44.984999999999985</v>
      </c>
    </row>
    <row r="3964" spans="1:20" x14ac:dyDescent="0.3">
      <c r="A3964" t="s">
        <v>7527</v>
      </c>
      <c r="B3964" s="1">
        <v>42785</v>
      </c>
      <c r="C3964" s="1">
        <v>42786</v>
      </c>
      <c r="D3964" t="s">
        <v>611</v>
      </c>
      <c r="E3964" t="s">
        <v>4875</v>
      </c>
      <c r="F3964" t="s">
        <v>4876</v>
      </c>
      <c r="G3964" t="s">
        <v>525</v>
      </c>
      <c r="H3964" t="s">
        <v>450</v>
      </c>
      <c r="I3964" t="s">
        <v>465</v>
      </c>
      <c r="J3964" t="s">
        <v>466</v>
      </c>
      <c r="K3964">
        <v>90045</v>
      </c>
      <c r="L3964" t="s">
        <v>467</v>
      </c>
      <c r="M3964" t="s">
        <v>4382</v>
      </c>
      <c r="N3964" t="s">
        <v>469</v>
      </c>
      <c r="O3964" t="s">
        <v>491</v>
      </c>
      <c r="P3964" t="s">
        <v>4383</v>
      </c>
      <c r="Q3964">
        <v>12.84</v>
      </c>
      <c r="R3964">
        <v>3</v>
      </c>
      <c r="S3964">
        <v>0</v>
      </c>
      <c r="T3964" s="16">
        <v>3.4668000000000005</v>
      </c>
    </row>
    <row r="3965" spans="1:20" x14ac:dyDescent="0.3">
      <c r="A3965" t="s">
        <v>7527</v>
      </c>
      <c r="B3965" s="1">
        <v>42785</v>
      </c>
      <c r="C3965" s="1">
        <v>42786</v>
      </c>
      <c r="D3965" t="s">
        <v>611</v>
      </c>
      <c r="E3965" t="s">
        <v>4875</v>
      </c>
      <c r="F3965" t="s">
        <v>4876</v>
      </c>
      <c r="G3965" t="s">
        <v>525</v>
      </c>
      <c r="H3965" t="s">
        <v>450</v>
      </c>
      <c r="I3965" t="s">
        <v>465</v>
      </c>
      <c r="J3965" t="s">
        <v>466</v>
      </c>
      <c r="K3965">
        <v>90045</v>
      </c>
      <c r="L3965" t="s">
        <v>467</v>
      </c>
      <c r="M3965" t="s">
        <v>4128</v>
      </c>
      <c r="N3965" t="s">
        <v>455</v>
      </c>
      <c r="O3965" t="s">
        <v>488</v>
      </c>
      <c r="P3965" t="s">
        <v>4129</v>
      </c>
      <c r="Q3965">
        <v>44.67</v>
      </c>
      <c r="R3965">
        <v>3</v>
      </c>
      <c r="S3965">
        <v>0</v>
      </c>
      <c r="T3965" s="16">
        <v>12.060900000000002</v>
      </c>
    </row>
    <row r="3966" spans="1:20" x14ac:dyDescent="0.3">
      <c r="A3966" t="s">
        <v>7528</v>
      </c>
      <c r="B3966" s="1">
        <v>42635</v>
      </c>
      <c r="C3966" s="1">
        <v>42641</v>
      </c>
      <c r="D3966" t="s">
        <v>473</v>
      </c>
      <c r="E3966" t="s">
        <v>5934</v>
      </c>
      <c r="F3966" t="s">
        <v>5935</v>
      </c>
      <c r="G3966" t="s">
        <v>449</v>
      </c>
      <c r="H3966" t="s">
        <v>450</v>
      </c>
      <c r="I3966" t="s">
        <v>569</v>
      </c>
      <c r="J3966" t="s">
        <v>570</v>
      </c>
      <c r="K3966">
        <v>19140</v>
      </c>
      <c r="L3966" t="s">
        <v>571</v>
      </c>
      <c r="M3966" t="s">
        <v>7529</v>
      </c>
      <c r="N3966" t="s">
        <v>469</v>
      </c>
      <c r="O3966" t="s">
        <v>491</v>
      </c>
      <c r="P3966" t="s">
        <v>7530</v>
      </c>
      <c r="Q3966">
        <v>7.8719999999999999</v>
      </c>
      <c r="R3966">
        <v>3</v>
      </c>
      <c r="S3966">
        <v>0.2</v>
      </c>
      <c r="T3966" s="16">
        <v>0.88559999999999883</v>
      </c>
    </row>
    <row r="3967" spans="1:20" x14ac:dyDescent="0.3">
      <c r="A3967" t="s">
        <v>7531</v>
      </c>
      <c r="B3967" s="1">
        <v>41955</v>
      </c>
      <c r="C3967" s="1">
        <v>41960</v>
      </c>
      <c r="D3967" t="s">
        <v>446</v>
      </c>
      <c r="E3967" t="s">
        <v>6461</v>
      </c>
      <c r="F3967" t="s">
        <v>6462</v>
      </c>
      <c r="G3967" t="s">
        <v>464</v>
      </c>
      <c r="H3967" t="s">
        <v>450</v>
      </c>
      <c r="I3967" t="s">
        <v>2915</v>
      </c>
      <c r="J3967" t="s">
        <v>511</v>
      </c>
      <c r="K3967">
        <v>28806</v>
      </c>
      <c r="L3967" t="s">
        <v>453</v>
      </c>
      <c r="M3967" t="s">
        <v>1540</v>
      </c>
      <c r="N3967" t="s">
        <v>469</v>
      </c>
      <c r="O3967" t="s">
        <v>491</v>
      </c>
      <c r="P3967" t="s">
        <v>1541</v>
      </c>
      <c r="Q3967">
        <v>7.8719999999999999</v>
      </c>
      <c r="R3967">
        <v>3</v>
      </c>
      <c r="S3967">
        <v>0.2</v>
      </c>
      <c r="T3967" s="16">
        <v>0.88559999999999883</v>
      </c>
    </row>
    <row r="3968" spans="1:20" x14ac:dyDescent="0.3">
      <c r="A3968" t="s">
        <v>7532</v>
      </c>
      <c r="B3968" s="1">
        <v>42461</v>
      </c>
      <c r="C3968" s="1">
        <v>42466</v>
      </c>
      <c r="D3968" t="s">
        <v>473</v>
      </c>
      <c r="E3968" t="s">
        <v>3609</v>
      </c>
      <c r="F3968" t="s">
        <v>3610</v>
      </c>
      <c r="G3968" t="s">
        <v>449</v>
      </c>
      <c r="H3968" t="s">
        <v>450</v>
      </c>
      <c r="I3968" t="s">
        <v>689</v>
      </c>
      <c r="J3968" t="s">
        <v>690</v>
      </c>
      <c r="K3968">
        <v>10024</v>
      </c>
      <c r="L3968" t="s">
        <v>571</v>
      </c>
      <c r="M3968" t="s">
        <v>3018</v>
      </c>
      <c r="N3968" t="s">
        <v>469</v>
      </c>
      <c r="O3968" t="s">
        <v>491</v>
      </c>
      <c r="P3968" t="s">
        <v>3019</v>
      </c>
      <c r="Q3968">
        <v>88.04</v>
      </c>
      <c r="R3968">
        <v>4</v>
      </c>
      <c r="S3968">
        <v>0</v>
      </c>
      <c r="T3968" s="16">
        <v>22.8904</v>
      </c>
    </row>
    <row r="3969" spans="1:20" x14ac:dyDescent="0.3">
      <c r="A3969" t="s">
        <v>7533</v>
      </c>
      <c r="B3969" s="1">
        <v>42510</v>
      </c>
      <c r="C3969" s="1">
        <v>42513</v>
      </c>
      <c r="D3969" t="s">
        <v>611</v>
      </c>
      <c r="E3969" t="s">
        <v>2589</v>
      </c>
      <c r="F3969" t="s">
        <v>2590</v>
      </c>
      <c r="G3969" t="s">
        <v>525</v>
      </c>
      <c r="H3969" t="s">
        <v>450</v>
      </c>
      <c r="I3969" t="s">
        <v>1507</v>
      </c>
      <c r="J3969" t="s">
        <v>880</v>
      </c>
      <c r="K3969">
        <v>80906</v>
      </c>
      <c r="L3969" t="s">
        <v>467</v>
      </c>
      <c r="M3969" t="s">
        <v>2815</v>
      </c>
      <c r="N3969" t="s">
        <v>469</v>
      </c>
      <c r="O3969" t="s">
        <v>498</v>
      </c>
      <c r="P3969" t="s">
        <v>2816</v>
      </c>
      <c r="Q3969">
        <v>40.635000000000012</v>
      </c>
      <c r="R3969">
        <v>7</v>
      </c>
      <c r="S3969">
        <v>0.7</v>
      </c>
      <c r="T3969" s="16">
        <v>-32.507999999999996</v>
      </c>
    </row>
    <row r="3970" spans="1:20" x14ac:dyDescent="0.3">
      <c r="A3970" t="s">
        <v>7534</v>
      </c>
      <c r="B3970" s="1">
        <v>42156</v>
      </c>
      <c r="C3970" s="1">
        <v>42160</v>
      </c>
      <c r="D3970" t="s">
        <v>473</v>
      </c>
      <c r="E3970" t="s">
        <v>7414</v>
      </c>
      <c r="F3970" t="s">
        <v>7415</v>
      </c>
      <c r="G3970" t="s">
        <v>464</v>
      </c>
      <c r="H3970" t="s">
        <v>450</v>
      </c>
      <c r="I3970" t="s">
        <v>1103</v>
      </c>
      <c r="J3970" t="s">
        <v>527</v>
      </c>
      <c r="K3970">
        <v>78207</v>
      </c>
      <c r="L3970" t="s">
        <v>528</v>
      </c>
      <c r="M3970" t="s">
        <v>1173</v>
      </c>
      <c r="N3970" t="s">
        <v>469</v>
      </c>
      <c r="O3970" t="s">
        <v>498</v>
      </c>
      <c r="P3970" t="s">
        <v>1174</v>
      </c>
      <c r="Q3970">
        <v>5.7279999999999989</v>
      </c>
      <c r="R3970">
        <v>8</v>
      </c>
      <c r="S3970">
        <v>0.8</v>
      </c>
      <c r="T3970" s="16">
        <v>-9.1648000000000032</v>
      </c>
    </row>
    <row r="3971" spans="1:20" x14ac:dyDescent="0.3">
      <c r="A3971" t="s">
        <v>7534</v>
      </c>
      <c r="B3971" s="1">
        <v>42156</v>
      </c>
      <c r="C3971" s="1">
        <v>42160</v>
      </c>
      <c r="D3971" t="s">
        <v>473</v>
      </c>
      <c r="E3971" t="s">
        <v>7414</v>
      </c>
      <c r="F3971" t="s">
        <v>7415</v>
      </c>
      <c r="G3971" t="s">
        <v>464</v>
      </c>
      <c r="H3971" t="s">
        <v>450</v>
      </c>
      <c r="I3971" t="s">
        <v>1103</v>
      </c>
      <c r="J3971" t="s">
        <v>527</v>
      </c>
      <c r="K3971">
        <v>78207</v>
      </c>
      <c r="L3971" t="s">
        <v>528</v>
      </c>
      <c r="M3971" t="s">
        <v>7535</v>
      </c>
      <c r="N3971" t="s">
        <v>469</v>
      </c>
      <c r="O3971" t="s">
        <v>513</v>
      </c>
      <c r="P3971" t="s">
        <v>7536</v>
      </c>
      <c r="Q3971">
        <v>42.24</v>
      </c>
      <c r="R3971">
        <v>10</v>
      </c>
      <c r="S3971">
        <v>0.2</v>
      </c>
      <c r="T3971" s="16">
        <v>13.199999999999998</v>
      </c>
    </row>
    <row r="3972" spans="1:20" x14ac:dyDescent="0.3">
      <c r="A3972" t="s">
        <v>7537</v>
      </c>
      <c r="B3972" s="1">
        <v>41965</v>
      </c>
      <c r="C3972" s="1">
        <v>41969</v>
      </c>
      <c r="D3972" t="s">
        <v>473</v>
      </c>
      <c r="E3972" t="s">
        <v>7538</v>
      </c>
      <c r="F3972" t="s">
        <v>7539</v>
      </c>
      <c r="G3972" t="s">
        <v>449</v>
      </c>
      <c r="H3972" t="s">
        <v>450</v>
      </c>
      <c r="I3972" t="s">
        <v>465</v>
      </c>
      <c r="J3972" t="s">
        <v>466</v>
      </c>
      <c r="K3972">
        <v>90036</v>
      </c>
      <c r="L3972" t="s">
        <v>467</v>
      </c>
      <c r="M3972" t="s">
        <v>5998</v>
      </c>
      <c r="N3972" t="s">
        <v>469</v>
      </c>
      <c r="O3972" t="s">
        <v>513</v>
      </c>
      <c r="P3972" t="s">
        <v>5999</v>
      </c>
      <c r="Q3972">
        <v>53.820000000000007</v>
      </c>
      <c r="R3972">
        <v>9</v>
      </c>
      <c r="S3972">
        <v>0</v>
      </c>
      <c r="T3972" s="16">
        <v>24.218999999999998</v>
      </c>
    </row>
    <row r="3973" spans="1:20" x14ac:dyDescent="0.3">
      <c r="A3973" t="s">
        <v>7540</v>
      </c>
      <c r="B3973" s="1">
        <v>42057</v>
      </c>
      <c r="C3973" s="1">
        <v>42059</v>
      </c>
      <c r="D3973" t="s">
        <v>446</v>
      </c>
      <c r="E3973" t="s">
        <v>3648</v>
      </c>
      <c r="F3973" t="s">
        <v>3649</v>
      </c>
      <c r="G3973" t="s">
        <v>525</v>
      </c>
      <c r="H3973" t="s">
        <v>450</v>
      </c>
      <c r="I3973" t="s">
        <v>6628</v>
      </c>
      <c r="J3973" t="s">
        <v>661</v>
      </c>
      <c r="K3973">
        <v>48310</v>
      </c>
      <c r="L3973" t="s">
        <v>528</v>
      </c>
      <c r="M3973" t="s">
        <v>6812</v>
      </c>
      <c r="N3973" t="s">
        <v>469</v>
      </c>
      <c r="O3973" t="s">
        <v>491</v>
      </c>
      <c r="P3973" t="s">
        <v>6813</v>
      </c>
      <c r="Q3973">
        <v>79.36</v>
      </c>
      <c r="R3973">
        <v>4</v>
      </c>
      <c r="S3973">
        <v>0</v>
      </c>
      <c r="T3973" s="16">
        <v>20.633600000000001</v>
      </c>
    </row>
    <row r="3974" spans="1:20" x14ac:dyDescent="0.3">
      <c r="A3974" t="s">
        <v>7541</v>
      </c>
      <c r="B3974" s="1">
        <v>42458</v>
      </c>
      <c r="C3974" s="1">
        <v>42462</v>
      </c>
      <c r="D3974" t="s">
        <v>473</v>
      </c>
      <c r="E3974" t="s">
        <v>888</v>
      </c>
      <c r="F3974" t="s">
        <v>889</v>
      </c>
      <c r="G3974" t="s">
        <v>449</v>
      </c>
      <c r="H3974" t="s">
        <v>450</v>
      </c>
      <c r="I3974" t="s">
        <v>689</v>
      </c>
      <c r="J3974" t="s">
        <v>690</v>
      </c>
      <c r="K3974">
        <v>10009</v>
      </c>
      <c r="L3974" t="s">
        <v>571</v>
      </c>
      <c r="M3974" t="s">
        <v>4146</v>
      </c>
      <c r="N3974" t="s">
        <v>469</v>
      </c>
      <c r="O3974" t="s">
        <v>513</v>
      </c>
      <c r="P3974" t="s">
        <v>4147</v>
      </c>
      <c r="Q3974">
        <v>13.48</v>
      </c>
      <c r="R3974">
        <v>2</v>
      </c>
      <c r="S3974">
        <v>0</v>
      </c>
      <c r="T3974" s="16">
        <v>6.74</v>
      </c>
    </row>
    <row r="3975" spans="1:20" x14ac:dyDescent="0.3">
      <c r="A3975" t="s">
        <v>7541</v>
      </c>
      <c r="B3975" s="1">
        <v>42458</v>
      </c>
      <c r="C3975" s="1">
        <v>42462</v>
      </c>
      <c r="D3975" t="s">
        <v>473</v>
      </c>
      <c r="E3975" t="s">
        <v>888</v>
      </c>
      <c r="F3975" t="s">
        <v>889</v>
      </c>
      <c r="G3975" t="s">
        <v>449</v>
      </c>
      <c r="H3975" t="s">
        <v>450</v>
      </c>
      <c r="I3975" t="s">
        <v>689</v>
      </c>
      <c r="J3975" t="s">
        <v>690</v>
      </c>
      <c r="K3975">
        <v>10009</v>
      </c>
      <c r="L3975" t="s">
        <v>571</v>
      </c>
      <c r="M3975" t="s">
        <v>4290</v>
      </c>
      <c r="N3975" t="s">
        <v>469</v>
      </c>
      <c r="O3975" t="s">
        <v>498</v>
      </c>
      <c r="P3975" t="s">
        <v>4291</v>
      </c>
      <c r="Q3975">
        <v>29.800000000000004</v>
      </c>
      <c r="R3975">
        <v>5</v>
      </c>
      <c r="S3975">
        <v>0.2</v>
      </c>
      <c r="T3975" s="16">
        <v>9.3124999999999982</v>
      </c>
    </row>
    <row r="3976" spans="1:20" x14ac:dyDescent="0.3">
      <c r="A3976" t="s">
        <v>7541</v>
      </c>
      <c r="B3976" s="1">
        <v>42458</v>
      </c>
      <c r="C3976" s="1">
        <v>42462</v>
      </c>
      <c r="D3976" t="s">
        <v>473</v>
      </c>
      <c r="E3976" t="s">
        <v>888</v>
      </c>
      <c r="F3976" t="s">
        <v>889</v>
      </c>
      <c r="G3976" t="s">
        <v>449</v>
      </c>
      <c r="H3976" t="s">
        <v>450</v>
      </c>
      <c r="I3976" t="s">
        <v>689</v>
      </c>
      <c r="J3976" t="s">
        <v>690</v>
      </c>
      <c r="K3976">
        <v>10009</v>
      </c>
      <c r="L3976" t="s">
        <v>571</v>
      </c>
      <c r="M3976" t="s">
        <v>593</v>
      </c>
      <c r="N3976" t="s">
        <v>455</v>
      </c>
      <c r="O3976" t="s">
        <v>488</v>
      </c>
      <c r="P3976" t="s">
        <v>594</v>
      </c>
      <c r="Q3976">
        <v>414</v>
      </c>
      <c r="R3976">
        <v>8</v>
      </c>
      <c r="S3976">
        <v>0</v>
      </c>
      <c r="T3976" s="16">
        <v>124.19999999999999</v>
      </c>
    </row>
    <row r="3977" spans="1:20" x14ac:dyDescent="0.3">
      <c r="A3977" t="s">
        <v>7541</v>
      </c>
      <c r="B3977" s="1">
        <v>42458</v>
      </c>
      <c r="C3977" s="1">
        <v>42462</v>
      </c>
      <c r="D3977" t="s">
        <v>473</v>
      </c>
      <c r="E3977" t="s">
        <v>888</v>
      </c>
      <c r="F3977" t="s">
        <v>889</v>
      </c>
      <c r="G3977" t="s">
        <v>449</v>
      </c>
      <c r="H3977" t="s">
        <v>450</v>
      </c>
      <c r="I3977" t="s">
        <v>689</v>
      </c>
      <c r="J3977" t="s">
        <v>690</v>
      </c>
      <c r="K3977">
        <v>10009</v>
      </c>
      <c r="L3977" t="s">
        <v>571</v>
      </c>
      <c r="M3977" t="s">
        <v>3477</v>
      </c>
      <c r="N3977" t="s">
        <v>469</v>
      </c>
      <c r="O3977" t="s">
        <v>498</v>
      </c>
      <c r="P3977" t="s">
        <v>3478</v>
      </c>
      <c r="Q3977">
        <v>41.328000000000003</v>
      </c>
      <c r="R3977">
        <v>7</v>
      </c>
      <c r="S3977">
        <v>0.2</v>
      </c>
      <c r="T3977" s="16">
        <v>14.981400000000001</v>
      </c>
    </row>
    <row r="3978" spans="1:20" x14ac:dyDescent="0.3">
      <c r="A3978" t="s">
        <v>7542</v>
      </c>
      <c r="B3978" s="1">
        <v>42665</v>
      </c>
      <c r="C3978" s="1">
        <v>42667</v>
      </c>
      <c r="D3978" t="s">
        <v>611</v>
      </c>
      <c r="E3978" t="s">
        <v>4785</v>
      </c>
      <c r="F3978" t="s">
        <v>4786</v>
      </c>
      <c r="G3978" t="s">
        <v>449</v>
      </c>
      <c r="H3978" t="s">
        <v>450</v>
      </c>
      <c r="I3978" t="s">
        <v>1892</v>
      </c>
      <c r="J3978" t="s">
        <v>742</v>
      </c>
      <c r="K3978">
        <v>23223</v>
      </c>
      <c r="L3978" t="s">
        <v>453</v>
      </c>
      <c r="M3978" t="s">
        <v>7543</v>
      </c>
      <c r="N3978" t="s">
        <v>455</v>
      </c>
      <c r="O3978" t="s">
        <v>488</v>
      </c>
      <c r="P3978" t="s">
        <v>7544</v>
      </c>
      <c r="Q3978">
        <v>39.92</v>
      </c>
      <c r="R3978">
        <v>4</v>
      </c>
      <c r="S3978">
        <v>0</v>
      </c>
      <c r="T3978" s="16">
        <v>11.177600000000002</v>
      </c>
    </row>
    <row r="3979" spans="1:20" x14ac:dyDescent="0.3">
      <c r="A3979" t="s">
        <v>7545</v>
      </c>
      <c r="B3979" s="1">
        <v>43010</v>
      </c>
      <c r="C3979" s="1">
        <v>43015</v>
      </c>
      <c r="D3979" t="s">
        <v>473</v>
      </c>
      <c r="E3979" t="s">
        <v>4100</v>
      </c>
      <c r="F3979" t="s">
        <v>4101</v>
      </c>
      <c r="G3979" t="s">
        <v>525</v>
      </c>
      <c r="H3979" t="s">
        <v>450</v>
      </c>
      <c r="I3979" t="s">
        <v>518</v>
      </c>
      <c r="J3979" t="s">
        <v>519</v>
      </c>
      <c r="K3979">
        <v>98105</v>
      </c>
      <c r="L3979" t="s">
        <v>467</v>
      </c>
      <c r="M3979" t="s">
        <v>985</v>
      </c>
      <c r="N3979" t="s">
        <v>469</v>
      </c>
      <c r="O3979" t="s">
        <v>692</v>
      </c>
      <c r="P3979" t="s">
        <v>986</v>
      </c>
      <c r="Q3979">
        <v>8.94</v>
      </c>
      <c r="R3979">
        <v>3</v>
      </c>
      <c r="S3979">
        <v>0</v>
      </c>
      <c r="T3979" s="16">
        <v>4.1123999999999992</v>
      </c>
    </row>
    <row r="3980" spans="1:20" x14ac:dyDescent="0.3">
      <c r="A3980" t="s">
        <v>7545</v>
      </c>
      <c r="B3980" s="1">
        <v>43010</v>
      </c>
      <c r="C3980" s="1">
        <v>43015</v>
      </c>
      <c r="D3980" t="s">
        <v>473</v>
      </c>
      <c r="E3980" t="s">
        <v>4100</v>
      </c>
      <c r="F3980" t="s">
        <v>4101</v>
      </c>
      <c r="G3980" t="s">
        <v>525</v>
      </c>
      <c r="H3980" t="s">
        <v>450</v>
      </c>
      <c r="I3980" t="s">
        <v>518</v>
      </c>
      <c r="J3980" t="s">
        <v>519</v>
      </c>
      <c r="K3980">
        <v>98105</v>
      </c>
      <c r="L3980" t="s">
        <v>467</v>
      </c>
      <c r="M3980" t="s">
        <v>2405</v>
      </c>
      <c r="N3980" t="s">
        <v>494</v>
      </c>
      <c r="O3980" t="s">
        <v>495</v>
      </c>
      <c r="P3980" t="s">
        <v>2406</v>
      </c>
      <c r="Q3980">
        <v>84.784000000000006</v>
      </c>
      <c r="R3980">
        <v>2</v>
      </c>
      <c r="S3980">
        <v>0.2</v>
      </c>
      <c r="T3980" s="16">
        <v>-20.136200000000006</v>
      </c>
    </row>
    <row r="3981" spans="1:20" x14ac:dyDescent="0.3">
      <c r="A3981" t="s">
        <v>7546</v>
      </c>
      <c r="B3981" s="1">
        <v>41996</v>
      </c>
      <c r="C3981" s="1">
        <v>42000</v>
      </c>
      <c r="D3981" t="s">
        <v>473</v>
      </c>
      <c r="E3981" t="s">
        <v>2599</v>
      </c>
      <c r="F3981" t="s">
        <v>2600</v>
      </c>
      <c r="G3981" t="s">
        <v>464</v>
      </c>
      <c r="H3981" t="s">
        <v>450</v>
      </c>
      <c r="I3981" t="s">
        <v>689</v>
      </c>
      <c r="J3981" t="s">
        <v>690</v>
      </c>
      <c r="K3981">
        <v>10024</v>
      </c>
      <c r="L3981" t="s">
        <v>571</v>
      </c>
      <c r="M3981" t="s">
        <v>4238</v>
      </c>
      <c r="N3981" t="s">
        <v>455</v>
      </c>
      <c r="O3981" t="s">
        <v>479</v>
      </c>
      <c r="P3981" t="s">
        <v>4239</v>
      </c>
      <c r="Q3981">
        <v>53.315999999999995</v>
      </c>
      <c r="R3981">
        <v>2</v>
      </c>
      <c r="S3981">
        <v>0.4</v>
      </c>
      <c r="T3981" s="16">
        <v>-19.549200000000006</v>
      </c>
    </row>
    <row r="3982" spans="1:20" x14ac:dyDescent="0.3">
      <c r="A3982" t="s">
        <v>7546</v>
      </c>
      <c r="B3982" s="1">
        <v>41996</v>
      </c>
      <c r="C3982" s="1">
        <v>42000</v>
      </c>
      <c r="D3982" t="s">
        <v>473</v>
      </c>
      <c r="E3982" t="s">
        <v>2599</v>
      </c>
      <c r="F3982" t="s">
        <v>2600</v>
      </c>
      <c r="G3982" t="s">
        <v>464</v>
      </c>
      <c r="H3982" t="s">
        <v>450</v>
      </c>
      <c r="I3982" t="s">
        <v>689</v>
      </c>
      <c r="J3982" t="s">
        <v>690</v>
      </c>
      <c r="K3982">
        <v>10024</v>
      </c>
      <c r="L3982" t="s">
        <v>571</v>
      </c>
      <c r="M3982" t="s">
        <v>2565</v>
      </c>
      <c r="N3982" t="s">
        <v>469</v>
      </c>
      <c r="O3982" t="s">
        <v>501</v>
      </c>
      <c r="P3982" t="s">
        <v>2566</v>
      </c>
      <c r="Q3982">
        <v>56.519999999999996</v>
      </c>
      <c r="R3982">
        <v>3</v>
      </c>
      <c r="S3982">
        <v>0</v>
      </c>
      <c r="T3982" s="16">
        <v>15.8256</v>
      </c>
    </row>
    <row r="3983" spans="1:20" x14ac:dyDescent="0.3">
      <c r="A3983" t="s">
        <v>7547</v>
      </c>
      <c r="B3983" s="1">
        <v>43084</v>
      </c>
      <c r="C3983" s="1">
        <v>43089</v>
      </c>
      <c r="D3983" t="s">
        <v>473</v>
      </c>
      <c r="E3983" t="s">
        <v>4483</v>
      </c>
      <c r="F3983" t="s">
        <v>4484</v>
      </c>
      <c r="G3983" t="s">
        <v>525</v>
      </c>
      <c r="H3983" t="s">
        <v>450</v>
      </c>
      <c r="I3983" t="s">
        <v>518</v>
      </c>
      <c r="J3983" t="s">
        <v>519</v>
      </c>
      <c r="K3983">
        <v>98115</v>
      </c>
      <c r="L3983" t="s">
        <v>467</v>
      </c>
      <c r="M3983" t="s">
        <v>2609</v>
      </c>
      <c r="N3983" t="s">
        <v>455</v>
      </c>
      <c r="O3983" t="s">
        <v>488</v>
      </c>
      <c r="P3983" t="s">
        <v>2610</v>
      </c>
      <c r="Q3983">
        <v>22.77</v>
      </c>
      <c r="R3983">
        <v>3</v>
      </c>
      <c r="S3983">
        <v>0</v>
      </c>
      <c r="T3983" s="16">
        <v>9.7911000000000001</v>
      </c>
    </row>
    <row r="3984" spans="1:20" x14ac:dyDescent="0.3">
      <c r="A3984" t="s">
        <v>7548</v>
      </c>
      <c r="B3984" s="1">
        <v>42558</v>
      </c>
      <c r="C3984" s="1">
        <v>42560</v>
      </c>
      <c r="D3984" t="s">
        <v>446</v>
      </c>
      <c r="E3984" t="s">
        <v>6477</v>
      </c>
      <c r="F3984" t="s">
        <v>6478</v>
      </c>
      <c r="G3984" t="s">
        <v>449</v>
      </c>
      <c r="H3984" t="s">
        <v>450</v>
      </c>
      <c r="I3984" t="s">
        <v>465</v>
      </c>
      <c r="J3984" t="s">
        <v>466</v>
      </c>
      <c r="K3984">
        <v>90045</v>
      </c>
      <c r="L3984" t="s">
        <v>467</v>
      </c>
      <c r="M3984" t="s">
        <v>684</v>
      </c>
      <c r="N3984" t="s">
        <v>455</v>
      </c>
      <c r="O3984" t="s">
        <v>459</v>
      </c>
      <c r="P3984" t="s">
        <v>685</v>
      </c>
      <c r="Q3984">
        <v>287.96800000000002</v>
      </c>
      <c r="R3984">
        <v>4</v>
      </c>
      <c r="S3984">
        <v>0.2</v>
      </c>
      <c r="T3984" s="16">
        <v>-3.5996000000000521</v>
      </c>
    </row>
    <row r="3985" spans="1:20" x14ac:dyDescent="0.3">
      <c r="A3985" t="s">
        <v>7548</v>
      </c>
      <c r="B3985" s="1">
        <v>42558</v>
      </c>
      <c r="C3985" s="1">
        <v>42560</v>
      </c>
      <c r="D3985" t="s">
        <v>446</v>
      </c>
      <c r="E3985" t="s">
        <v>6477</v>
      </c>
      <c r="F3985" t="s">
        <v>6478</v>
      </c>
      <c r="G3985" t="s">
        <v>449</v>
      </c>
      <c r="H3985" t="s">
        <v>450</v>
      </c>
      <c r="I3985" t="s">
        <v>465</v>
      </c>
      <c r="J3985" t="s">
        <v>466</v>
      </c>
      <c r="K3985">
        <v>90045</v>
      </c>
      <c r="L3985" t="s">
        <v>467</v>
      </c>
      <c r="M3985" t="s">
        <v>5705</v>
      </c>
      <c r="N3985" t="s">
        <v>494</v>
      </c>
      <c r="O3985" t="s">
        <v>1642</v>
      </c>
      <c r="P3985" t="s">
        <v>5706</v>
      </c>
      <c r="Q3985">
        <v>2799.9600000000005</v>
      </c>
      <c r="R3985">
        <v>5</v>
      </c>
      <c r="S3985">
        <v>0.2</v>
      </c>
      <c r="T3985" s="16">
        <v>944.98649999999986</v>
      </c>
    </row>
    <row r="3986" spans="1:20" x14ac:dyDescent="0.3">
      <c r="A3986" t="s">
        <v>7548</v>
      </c>
      <c r="B3986" s="1">
        <v>42558</v>
      </c>
      <c r="C3986" s="1">
        <v>42560</v>
      </c>
      <c r="D3986" t="s">
        <v>446</v>
      </c>
      <c r="E3986" t="s">
        <v>6477</v>
      </c>
      <c r="F3986" t="s">
        <v>6478</v>
      </c>
      <c r="G3986" t="s">
        <v>449</v>
      </c>
      <c r="H3986" t="s">
        <v>450</v>
      </c>
      <c r="I3986" t="s">
        <v>465</v>
      </c>
      <c r="J3986" t="s">
        <v>466</v>
      </c>
      <c r="K3986">
        <v>90045</v>
      </c>
      <c r="L3986" t="s">
        <v>467</v>
      </c>
      <c r="M3986" t="s">
        <v>6438</v>
      </c>
      <c r="N3986" t="s">
        <v>469</v>
      </c>
      <c r="O3986" t="s">
        <v>513</v>
      </c>
      <c r="P3986" t="s">
        <v>6439</v>
      </c>
      <c r="Q3986">
        <v>48.94</v>
      </c>
      <c r="R3986">
        <v>1</v>
      </c>
      <c r="S3986">
        <v>0</v>
      </c>
      <c r="T3986" s="16">
        <v>24.47</v>
      </c>
    </row>
    <row r="3987" spans="1:20" x14ac:dyDescent="0.3">
      <c r="A3987" t="s">
        <v>7549</v>
      </c>
      <c r="B3987" s="1">
        <v>42477</v>
      </c>
      <c r="C3987" s="1">
        <v>42481</v>
      </c>
      <c r="D3987" t="s">
        <v>473</v>
      </c>
      <c r="E3987" t="s">
        <v>3255</v>
      </c>
      <c r="F3987" t="s">
        <v>3256</v>
      </c>
      <c r="G3987" t="s">
        <v>449</v>
      </c>
      <c r="H3987" t="s">
        <v>450</v>
      </c>
      <c r="I3987" t="s">
        <v>1545</v>
      </c>
      <c r="J3987" t="s">
        <v>466</v>
      </c>
      <c r="K3987">
        <v>90712</v>
      </c>
      <c r="L3987" t="s">
        <v>467</v>
      </c>
      <c r="M3987" t="s">
        <v>3212</v>
      </c>
      <c r="N3987" t="s">
        <v>455</v>
      </c>
      <c r="O3987" t="s">
        <v>456</v>
      </c>
      <c r="P3987" t="s">
        <v>3213</v>
      </c>
      <c r="Q3987">
        <v>257.49900000000002</v>
      </c>
      <c r="R3987">
        <v>3</v>
      </c>
      <c r="S3987">
        <v>0.15</v>
      </c>
      <c r="T3987" s="16">
        <v>24.235199999999978</v>
      </c>
    </row>
    <row r="3988" spans="1:20" x14ac:dyDescent="0.3">
      <c r="A3988" t="s">
        <v>7550</v>
      </c>
      <c r="B3988" s="1">
        <v>42833</v>
      </c>
      <c r="C3988" s="1">
        <v>42839</v>
      </c>
      <c r="D3988" t="s">
        <v>473</v>
      </c>
      <c r="E3988" t="s">
        <v>5530</v>
      </c>
      <c r="F3988" t="s">
        <v>5531</v>
      </c>
      <c r="G3988" t="s">
        <v>525</v>
      </c>
      <c r="H3988" t="s">
        <v>450</v>
      </c>
      <c r="I3988" t="s">
        <v>2554</v>
      </c>
      <c r="J3988" t="s">
        <v>1213</v>
      </c>
      <c r="K3988">
        <v>7060</v>
      </c>
      <c r="L3988" t="s">
        <v>571</v>
      </c>
      <c r="M3988" t="s">
        <v>2312</v>
      </c>
      <c r="N3988" t="s">
        <v>469</v>
      </c>
      <c r="O3988" t="s">
        <v>482</v>
      </c>
      <c r="P3988" t="s">
        <v>2313</v>
      </c>
      <c r="Q3988">
        <v>2591.56</v>
      </c>
      <c r="R3988">
        <v>4</v>
      </c>
      <c r="S3988">
        <v>0</v>
      </c>
      <c r="T3988" s="16">
        <v>621.97440000000006</v>
      </c>
    </row>
    <row r="3989" spans="1:20" x14ac:dyDescent="0.3">
      <c r="A3989" t="s">
        <v>7550</v>
      </c>
      <c r="B3989" s="1">
        <v>42833</v>
      </c>
      <c r="C3989" s="1">
        <v>42839</v>
      </c>
      <c r="D3989" t="s">
        <v>473</v>
      </c>
      <c r="E3989" t="s">
        <v>5530</v>
      </c>
      <c r="F3989" t="s">
        <v>5531</v>
      </c>
      <c r="G3989" t="s">
        <v>525</v>
      </c>
      <c r="H3989" t="s">
        <v>450</v>
      </c>
      <c r="I3989" t="s">
        <v>2554</v>
      </c>
      <c r="J3989" t="s">
        <v>1213</v>
      </c>
      <c r="K3989">
        <v>7060</v>
      </c>
      <c r="L3989" t="s">
        <v>571</v>
      </c>
      <c r="M3989" t="s">
        <v>7551</v>
      </c>
      <c r="N3989" t="s">
        <v>469</v>
      </c>
      <c r="O3989" t="s">
        <v>501</v>
      </c>
      <c r="P3989" t="s">
        <v>7552</v>
      </c>
      <c r="Q3989">
        <v>41.95</v>
      </c>
      <c r="R3989">
        <v>5</v>
      </c>
      <c r="S3989">
        <v>0</v>
      </c>
      <c r="T3989" s="16">
        <v>10.487500000000001</v>
      </c>
    </row>
    <row r="3990" spans="1:20" x14ac:dyDescent="0.3">
      <c r="A3990" t="s">
        <v>7553</v>
      </c>
      <c r="B3990" s="1">
        <v>42477</v>
      </c>
      <c r="C3990" s="1">
        <v>42482</v>
      </c>
      <c r="D3990" t="s">
        <v>473</v>
      </c>
      <c r="E3990" t="s">
        <v>7554</v>
      </c>
      <c r="F3990" t="s">
        <v>7555</v>
      </c>
      <c r="G3990" t="s">
        <v>464</v>
      </c>
      <c r="H3990" t="s">
        <v>450</v>
      </c>
      <c r="I3990" t="s">
        <v>805</v>
      </c>
      <c r="J3990" t="s">
        <v>758</v>
      </c>
      <c r="K3990">
        <v>38401</v>
      </c>
      <c r="L3990" t="s">
        <v>453</v>
      </c>
      <c r="M3990" t="s">
        <v>7556</v>
      </c>
      <c r="N3990" t="s">
        <v>455</v>
      </c>
      <c r="O3990" t="s">
        <v>488</v>
      </c>
      <c r="P3990" t="s">
        <v>7557</v>
      </c>
      <c r="Q3990">
        <v>79.12</v>
      </c>
      <c r="R3990">
        <v>5</v>
      </c>
      <c r="S3990">
        <v>0.2</v>
      </c>
      <c r="T3990" s="16">
        <v>13.845999999999997</v>
      </c>
    </row>
    <row r="3991" spans="1:20" x14ac:dyDescent="0.3">
      <c r="A3991" t="s">
        <v>7558</v>
      </c>
      <c r="B3991" s="1">
        <v>41968</v>
      </c>
      <c r="C3991" s="1">
        <v>41970</v>
      </c>
      <c r="D3991" t="s">
        <v>446</v>
      </c>
      <c r="E3991" t="s">
        <v>4461</v>
      </c>
      <c r="F3991" t="s">
        <v>4462</v>
      </c>
      <c r="G3991" t="s">
        <v>449</v>
      </c>
      <c r="H3991" t="s">
        <v>450</v>
      </c>
      <c r="I3991" t="s">
        <v>7559</v>
      </c>
      <c r="J3991" t="s">
        <v>1826</v>
      </c>
      <c r="K3991">
        <v>2895</v>
      </c>
      <c r="L3991" t="s">
        <v>571</v>
      </c>
      <c r="M3991" t="s">
        <v>3362</v>
      </c>
      <c r="N3991" t="s">
        <v>455</v>
      </c>
      <c r="O3991" t="s">
        <v>488</v>
      </c>
      <c r="P3991" t="s">
        <v>3363</v>
      </c>
      <c r="Q3991">
        <v>52.96</v>
      </c>
      <c r="R3991">
        <v>2</v>
      </c>
      <c r="S3991">
        <v>0</v>
      </c>
      <c r="T3991" s="16">
        <v>20.1248</v>
      </c>
    </row>
    <row r="3992" spans="1:20" x14ac:dyDescent="0.3">
      <c r="A3992" t="s">
        <v>7560</v>
      </c>
      <c r="B3992" s="1">
        <v>41946</v>
      </c>
      <c r="C3992" s="1">
        <v>41951</v>
      </c>
      <c r="D3992" t="s">
        <v>473</v>
      </c>
      <c r="E3992" t="s">
        <v>4419</v>
      </c>
      <c r="F3992" t="s">
        <v>4420</v>
      </c>
      <c r="G3992" t="s">
        <v>449</v>
      </c>
      <c r="H3992" t="s">
        <v>450</v>
      </c>
      <c r="I3992" t="s">
        <v>2899</v>
      </c>
      <c r="J3992" t="s">
        <v>570</v>
      </c>
      <c r="K3992">
        <v>17602</v>
      </c>
      <c r="L3992" t="s">
        <v>571</v>
      </c>
      <c r="M3992" t="s">
        <v>6326</v>
      </c>
      <c r="N3992" t="s">
        <v>469</v>
      </c>
      <c r="O3992" t="s">
        <v>1002</v>
      </c>
      <c r="P3992" t="s">
        <v>6327</v>
      </c>
      <c r="Q3992">
        <v>286.34400000000005</v>
      </c>
      <c r="R3992">
        <v>3</v>
      </c>
      <c r="S3992">
        <v>0.2</v>
      </c>
      <c r="T3992" s="16">
        <v>-64.427400000000006</v>
      </c>
    </row>
    <row r="3993" spans="1:20" x14ac:dyDescent="0.3">
      <c r="A3993" t="s">
        <v>7561</v>
      </c>
      <c r="B3993" s="1">
        <v>42125</v>
      </c>
      <c r="C3993" s="1">
        <v>42129</v>
      </c>
      <c r="D3993" t="s">
        <v>473</v>
      </c>
      <c r="E3993" t="s">
        <v>1335</v>
      </c>
      <c r="F3993" t="s">
        <v>1336</v>
      </c>
      <c r="G3993" t="s">
        <v>464</v>
      </c>
      <c r="H3993" t="s">
        <v>450</v>
      </c>
      <c r="I3993" t="s">
        <v>1325</v>
      </c>
      <c r="J3993" t="s">
        <v>477</v>
      </c>
      <c r="K3993">
        <v>33614</v>
      </c>
      <c r="L3993" t="s">
        <v>453</v>
      </c>
      <c r="M3993" t="s">
        <v>3362</v>
      </c>
      <c r="N3993" t="s">
        <v>455</v>
      </c>
      <c r="O3993" t="s">
        <v>488</v>
      </c>
      <c r="P3993" t="s">
        <v>3363</v>
      </c>
      <c r="Q3993">
        <v>63.552000000000007</v>
      </c>
      <c r="R3993">
        <v>3</v>
      </c>
      <c r="S3993">
        <v>0.2</v>
      </c>
      <c r="T3993" s="16">
        <v>14.299199999999999</v>
      </c>
    </row>
    <row r="3994" spans="1:20" x14ac:dyDescent="0.3">
      <c r="A3994" t="s">
        <v>7561</v>
      </c>
      <c r="B3994" s="1">
        <v>42125</v>
      </c>
      <c r="C3994" s="1">
        <v>42129</v>
      </c>
      <c r="D3994" t="s">
        <v>473</v>
      </c>
      <c r="E3994" t="s">
        <v>1335</v>
      </c>
      <c r="F3994" t="s">
        <v>1336</v>
      </c>
      <c r="G3994" t="s">
        <v>464</v>
      </c>
      <c r="H3994" t="s">
        <v>450</v>
      </c>
      <c r="I3994" t="s">
        <v>1325</v>
      </c>
      <c r="J3994" t="s">
        <v>477</v>
      </c>
      <c r="K3994">
        <v>33614</v>
      </c>
      <c r="L3994" t="s">
        <v>453</v>
      </c>
      <c r="M3994" t="s">
        <v>2802</v>
      </c>
      <c r="N3994" t="s">
        <v>469</v>
      </c>
      <c r="O3994" t="s">
        <v>1002</v>
      </c>
      <c r="P3994" t="s">
        <v>2803</v>
      </c>
      <c r="Q3994">
        <v>41.375999999999998</v>
      </c>
      <c r="R3994">
        <v>3</v>
      </c>
      <c r="S3994">
        <v>0.2</v>
      </c>
      <c r="T3994" s="16">
        <v>4.6547999999999927</v>
      </c>
    </row>
    <row r="3995" spans="1:20" x14ac:dyDescent="0.3">
      <c r="A3995" t="s">
        <v>7561</v>
      </c>
      <c r="B3995" s="1">
        <v>42125</v>
      </c>
      <c r="C3995" s="1">
        <v>42129</v>
      </c>
      <c r="D3995" t="s">
        <v>473</v>
      </c>
      <c r="E3995" t="s">
        <v>1335</v>
      </c>
      <c r="F3995" t="s">
        <v>1336</v>
      </c>
      <c r="G3995" t="s">
        <v>464</v>
      </c>
      <c r="H3995" t="s">
        <v>450</v>
      </c>
      <c r="I3995" t="s">
        <v>1325</v>
      </c>
      <c r="J3995" t="s">
        <v>477</v>
      </c>
      <c r="K3995">
        <v>33614</v>
      </c>
      <c r="L3995" t="s">
        <v>453</v>
      </c>
      <c r="M3995" t="s">
        <v>3984</v>
      </c>
      <c r="N3995" t="s">
        <v>469</v>
      </c>
      <c r="O3995" t="s">
        <v>491</v>
      </c>
      <c r="P3995" t="s">
        <v>3985</v>
      </c>
      <c r="Q3995">
        <v>172.70400000000001</v>
      </c>
      <c r="R3995">
        <v>6</v>
      </c>
      <c r="S3995">
        <v>0.2</v>
      </c>
      <c r="T3995" s="16">
        <v>10.793999999999983</v>
      </c>
    </row>
    <row r="3996" spans="1:20" x14ac:dyDescent="0.3">
      <c r="A3996" t="s">
        <v>7562</v>
      </c>
      <c r="B3996" s="1">
        <v>42071</v>
      </c>
      <c r="C3996" s="1">
        <v>42075</v>
      </c>
      <c r="D3996" t="s">
        <v>473</v>
      </c>
      <c r="E3996" t="s">
        <v>7563</v>
      </c>
      <c r="F3996" t="s">
        <v>7564</v>
      </c>
      <c r="G3996" t="s">
        <v>449</v>
      </c>
      <c r="H3996" t="s">
        <v>450</v>
      </c>
      <c r="I3996" t="s">
        <v>4946</v>
      </c>
      <c r="J3996" t="s">
        <v>537</v>
      </c>
      <c r="K3996">
        <v>53142</v>
      </c>
      <c r="L3996" t="s">
        <v>528</v>
      </c>
      <c r="M3996" t="s">
        <v>6991</v>
      </c>
      <c r="N3996" t="s">
        <v>455</v>
      </c>
      <c r="O3996" t="s">
        <v>456</v>
      </c>
      <c r="P3996" t="s">
        <v>6992</v>
      </c>
      <c r="Q3996">
        <v>512.93999999999994</v>
      </c>
      <c r="R3996">
        <v>3</v>
      </c>
      <c r="S3996">
        <v>0</v>
      </c>
      <c r="T3996" s="16">
        <v>97.45859999999999</v>
      </c>
    </row>
    <row r="3997" spans="1:20" x14ac:dyDescent="0.3">
      <c r="A3997" t="s">
        <v>7562</v>
      </c>
      <c r="B3997" s="1">
        <v>42071</v>
      </c>
      <c r="C3997" s="1">
        <v>42075</v>
      </c>
      <c r="D3997" t="s">
        <v>473</v>
      </c>
      <c r="E3997" t="s">
        <v>7563</v>
      </c>
      <c r="F3997" t="s">
        <v>7564</v>
      </c>
      <c r="G3997" t="s">
        <v>449</v>
      </c>
      <c r="H3997" t="s">
        <v>450</v>
      </c>
      <c r="I3997" t="s">
        <v>4946</v>
      </c>
      <c r="J3997" t="s">
        <v>537</v>
      </c>
      <c r="K3997">
        <v>53142</v>
      </c>
      <c r="L3997" t="s">
        <v>528</v>
      </c>
      <c r="M3997" t="s">
        <v>5555</v>
      </c>
      <c r="N3997" t="s">
        <v>455</v>
      </c>
      <c r="O3997" t="s">
        <v>459</v>
      </c>
      <c r="P3997" t="s">
        <v>5556</v>
      </c>
      <c r="Q3997">
        <v>860.93</v>
      </c>
      <c r="R3997">
        <v>7</v>
      </c>
      <c r="S3997">
        <v>0</v>
      </c>
      <c r="T3997" s="16">
        <v>189.40460000000002</v>
      </c>
    </row>
    <row r="3998" spans="1:20" x14ac:dyDescent="0.3">
      <c r="A3998" t="s">
        <v>7562</v>
      </c>
      <c r="B3998" s="1">
        <v>42071</v>
      </c>
      <c r="C3998" s="1">
        <v>42075</v>
      </c>
      <c r="D3998" t="s">
        <v>473</v>
      </c>
      <c r="E3998" t="s">
        <v>7563</v>
      </c>
      <c r="F3998" t="s">
        <v>7564</v>
      </c>
      <c r="G3998" t="s">
        <v>449</v>
      </c>
      <c r="H3998" t="s">
        <v>450</v>
      </c>
      <c r="I3998" t="s">
        <v>4946</v>
      </c>
      <c r="J3998" t="s">
        <v>537</v>
      </c>
      <c r="K3998">
        <v>53142</v>
      </c>
      <c r="L3998" t="s">
        <v>528</v>
      </c>
      <c r="M3998" t="s">
        <v>1805</v>
      </c>
      <c r="N3998" t="s">
        <v>494</v>
      </c>
      <c r="O3998" t="s">
        <v>495</v>
      </c>
      <c r="P3998" t="s">
        <v>1806</v>
      </c>
      <c r="Q3998">
        <v>769.95</v>
      </c>
      <c r="R3998">
        <v>5</v>
      </c>
      <c r="S3998">
        <v>0</v>
      </c>
      <c r="T3998" s="16">
        <v>223.28549999999993</v>
      </c>
    </row>
    <row r="3999" spans="1:20" x14ac:dyDescent="0.3">
      <c r="A3999" t="s">
        <v>7562</v>
      </c>
      <c r="B3999" s="1">
        <v>42071</v>
      </c>
      <c r="C3999" s="1">
        <v>42075</v>
      </c>
      <c r="D3999" t="s">
        <v>473</v>
      </c>
      <c r="E3999" t="s">
        <v>7563</v>
      </c>
      <c r="F3999" t="s">
        <v>7564</v>
      </c>
      <c r="G3999" t="s">
        <v>449</v>
      </c>
      <c r="H3999" t="s">
        <v>450</v>
      </c>
      <c r="I3999" t="s">
        <v>4946</v>
      </c>
      <c r="J3999" t="s">
        <v>537</v>
      </c>
      <c r="K3999">
        <v>53142</v>
      </c>
      <c r="L3999" t="s">
        <v>528</v>
      </c>
      <c r="M3999" t="s">
        <v>7565</v>
      </c>
      <c r="N3999" t="s">
        <v>469</v>
      </c>
      <c r="O3999" t="s">
        <v>491</v>
      </c>
      <c r="P3999" t="s">
        <v>7566</v>
      </c>
      <c r="Q3999">
        <v>14.98</v>
      </c>
      <c r="R3999">
        <v>1</v>
      </c>
      <c r="S3999">
        <v>0</v>
      </c>
      <c r="T3999" s="16">
        <v>4.4939999999999998</v>
      </c>
    </row>
    <row r="4000" spans="1:20" x14ac:dyDescent="0.3">
      <c r="A4000" t="s">
        <v>7562</v>
      </c>
      <c r="B4000" s="1">
        <v>42071</v>
      </c>
      <c r="C4000" s="1">
        <v>42075</v>
      </c>
      <c r="D4000" t="s">
        <v>473</v>
      </c>
      <c r="E4000" t="s">
        <v>7563</v>
      </c>
      <c r="F4000" t="s">
        <v>7564</v>
      </c>
      <c r="G4000" t="s">
        <v>449</v>
      </c>
      <c r="H4000" t="s">
        <v>450</v>
      </c>
      <c r="I4000" t="s">
        <v>4946</v>
      </c>
      <c r="J4000" t="s">
        <v>537</v>
      </c>
      <c r="K4000">
        <v>53142</v>
      </c>
      <c r="L4000" t="s">
        <v>528</v>
      </c>
      <c r="M4000" t="s">
        <v>5703</v>
      </c>
      <c r="N4000" t="s">
        <v>455</v>
      </c>
      <c r="O4000" t="s">
        <v>488</v>
      </c>
      <c r="P4000" t="s">
        <v>5704</v>
      </c>
      <c r="Q4000">
        <v>373.08</v>
      </c>
      <c r="R4000">
        <v>6</v>
      </c>
      <c r="S4000">
        <v>0</v>
      </c>
      <c r="T4000" s="16">
        <v>82.077600000000004</v>
      </c>
    </row>
    <row r="4001" spans="1:20" x14ac:dyDescent="0.3">
      <c r="A4001" t="s">
        <v>7567</v>
      </c>
      <c r="B4001" s="1">
        <v>42202</v>
      </c>
      <c r="C4001" s="1">
        <v>42205</v>
      </c>
      <c r="D4001" t="s">
        <v>446</v>
      </c>
      <c r="E4001" t="s">
        <v>1905</v>
      </c>
      <c r="F4001" t="s">
        <v>1906</v>
      </c>
      <c r="G4001" t="s">
        <v>464</v>
      </c>
      <c r="H4001" t="s">
        <v>450</v>
      </c>
      <c r="I4001" t="s">
        <v>7282</v>
      </c>
      <c r="J4001" t="s">
        <v>477</v>
      </c>
      <c r="K4001">
        <v>34952</v>
      </c>
      <c r="L4001" t="s">
        <v>453</v>
      </c>
      <c r="M4001" t="s">
        <v>1502</v>
      </c>
      <c r="N4001" t="s">
        <v>455</v>
      </c>
      <c r="O4001" t="s">
        <v>456</v>
      </c>
      <c r="P4001" t="s">
        <v>1503</v>
      </c>
      <c r="Q4001">
        <v>231.92000000000002</v>
      </c>
      <c r="R4001">
        <v>5</v>
      </c>
      <c r="S4001">
        <v>0.2</v>
      </c>
      <c r="T4001" s="16">
        <v>5.7980000000000018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F9E41-2F93-4EBD-83D1-A1E459D1D1B5}">
  <sheetPr codeName="Sheet6"/>
  <dimension ref="A1:T573"/>
  <sheetViews>
    <sheetView workbookViewId="0">
      <selection activeCell="J19" sqref="J19"/>
    </sheetView>
  </sheetViews>
  <sheetFormatPr defaultRowHeight="14.4" x14ac:dyDescent="0.3"/>
  <cols>
    <col min="1" max="1" width="10" customWidth="1"/>
    <col min="2" max="2" width="10.77734375" bestFit="1" customWidth="1"/>
    <col min="3" max="3" width="17.33203125" bestFit="1" customWidth="1"/>
    <col min="4" max="4" width="7.44140625" customWidth="1"/>
    <col min="5" max="5" width="8.6640625" customWidth="1"/>
    <col min="6" max="6" width="5.77734375" customWidth="1"/>
    <col min="7" max="7" width="9.21875" customWidth="1"/>
    <col min="8" max="8" width="12" customWidth="1"/>
    <col min="9" max="9" width="14" customWidth="1"/>
    <col min="10" max="10" width="13" customWidth="1"/>
    <col min="11" max="11" width="11.88671875" customWidth="1"/>
    <col min="12" max="12" width="12" bestFit="1" customWidth="1"/>
    <col min="13" max="13" width="12.5546875" customWidth="1"/>
    <col min="14" max="14" width="14.5546875" customWidth="1"/>
    <col min="15" max="15" width="6.6640625" customWidth="1"/>
    <col min="16" max="16" width="6.77734375" customWidth="1"/>
    <col min="17" max="17" width="29.77734375" customWidth="1"/>
    <col min="18" max="18" width="10.21875" customWidth="1"/>
    <col min="19" max="19" width="14.88671875" bestFit="1" customWidth="1"/>
    <col min="20" max="20" width="6" customWidth="1"/>
  </cols>
  <sheetData>
    <row r="1" spans="1:20" x14ac:dyDescent="0.3">
      <c r="A1" t="s">
        <v>335</v>
      </c>
      <c r="B1" t="s">
        <v>336</v>
      </c>
      <c r="C1" t="s">
        <v>337</v>
      </c>
      <c r="D1" t="s">
        <v>338</v>
      </c>
      <c r="E1" t="s">
        <v>339</v>
      </c>
      <c r="F1" t="s">
        <v>340</v>
      </c>
      <c r="G1" t="s">
        <v>341</v>
      </c>
      <c r="H1" t="s">
        <v>342</v>
      </c>
      <c r="I1" t="s">
        <v>343</v>
      </c>
      <c r="J1" t="s">
        <v>344</v>
      </c>
      <c r="K1" t="s">
        <v>345</v>
      </c>
      <c r="L1" t="s">
        <v>346</v>
      </c>
      <c r="M1" t="s">
        <v>347</v>
      </c>
      <c r="N1" t="s">
        <v>348</v>
      </c>
      <c r="O1" t="s">
        <v>349</v>
      </c>
      <c r="P1" t="s">
        <v>350</v>
      </c>
      <c r="Q1" t="s">
        <v>351</v>
      </c>
      <c r="R1" t="s">
        <v>352</v>
      </c>
      <c r="S1" t="s">
        <v>353</v>
      </c>
      <c r="T1" t="s">
        <v>354</v>
      </c>
    </row>
    <row r="2" spans="1:20" x14ac:dyDescent="0.3">
      <c r="A2">
        <v>336955</v>
      </c>
      <c r="B2" t="s">
        <v>355</v>
      </c>
      <c r="C2" t="s">
        <v>356</v>
      </c>
      <c r="D2">
        <v>3633</v>
      </c>
      <c r="E2">
        <v>400</v>
      </c>
      <c r="F2">
        <v>0</v>
      </c>
      <c r="G2">
        <v>3233</v>
      </c>
      <c r="H2">
        <v>1</v>
      </c>
      <c r="I2">
        <v>0</v>
      </c>
      <c r="J2">
        <v>0</v>
      </c>
      <c r="K2">
        <v>0</v>
      </c>
      <c r="L2">
        <v>0</v>
      </c>
      <c r="M2">
        <v>0</v>
      </c>
      <c r="N2">
        <v>0</v>
      </c>
      <c r="O2">
        <v>0</v>
      </c>
      <c r="P2">
        <v>0</v>
      </c>
      <c r="Q2">
        <v>517</v>
      </c>
      <c r="R2">
        <v>0</v>
      </c>
      <c r="S2" t="s">
        <v>357</v>
      </c>
      <c r="T2">
        <v>145</v>
      </c>
    </row>
    <row r="3" spans="1:20" x14ac:dyDescent="0.3">
      <c r="A3">
        <v>340742</v>
      </c>
      <c r="B3" t="s">
        <v>355</v>
      </c>
      <c r="C3" t="s">
        <v>358</v>
      </c>
      <c r="D3">
        <v>3600</v>
      </c>
      <c r="E3">
        <v>35</v>
      </c>
      <c r="F3">
        <v>0</v>
      </c>
      <c r="G3">
        <v>3565</v>
      </c>
      <c r="H3">
        <v>1</v>
      </c>
      <c r="I3">
        <v>0</v>
      </c>
      <c r="J3">
        <v>0</v>
      </c>
      <c r="K3">
        <v>0</v>
      </c>
      <c r="L3">
        <v>0</v>
      </c>
      <c r="M3">
        <v>0</v>
      </c>
      <c r="N3">
        <v>0</v>
      </c>
      <c r="O3">
        <v>0</v>
      </c>
      <c r="P3">
        <v>0</v>
      </c>
      <c r="Q3">
        <v>0</v>
      </c>
      <c r="R3">
        <v>35</v>
      </c>
      <c r="S3" t="s">
        <v>357</v>
      </c>
      <c r="T3">
        <v>160</v>
      </c>
    </row>
    <row r="4" spans="1:20" x14ac:dyDescent="0.3">
      <c r="A4">
        <v>340901</v>
      </c>
      <c r="B4" t="s">
        <v>359</v>
      </c>
      <c r="C4" t="s">
        <v>360</v>
      </c>
      <c r="D4">
        <v>3400</v>
      </c>
      <c r="E4">
        <v>0</v>
      </c>
      <c r="F4">
        <v>0</v>
      </c>
      <c r="G4">
        <v>0</v>
      </c>
      <c r="H4">
        <v>0</v>
      </c>
      <c r="I4">
        <v>0</v>
      </c>
      <c r="J4">
        <v>0</v>
      </c>
      <c r="K4">
        <v>0</v>
      </c>
      <c r="L4">
        <v>0</v>
      </c>
      <c r="M4">
        <v>0</v>
      </c>
      <c r="N4">
        <v>0</v>
      </c>
      <c r="O4">
        <v>0</v>
      </c>
      <c r="P4">
        <v>0</v>
      </c>
      <c r="R4">
        <v>0</v>
      </c>
      <c r="S4" t="s">
        <v>357</v>
      </c>
      <c r="T4">
        <v>0</v>
      </c>
    </row>
    <row r="5" spans="1:20" x14ac:dyDescent="0.3">
      <c r="A5">
        <v>340801</v>
      </c>
      <c r="B5" t="s">
        <v>355</v>
      </c>
      <c r="C5" t="s">
        <v>356</v>
      </c>
      <c r="D5">
        <v>2335</v>
      </c>
      <c r="E5">
        <v>35</v>
      </c>
      <c r="F5">
        <v>0</v>
      </c>
      <c r="G5">
        <v>2300</v>
      </c>
      <c r="H5">
        <v>1</v>
      </c>
      <c r="I5">
        <v>0</v>
      </c>
      <c r="J5">
        <v>0</v>
      </c>
      <c r="K5">
        <v>0</v>
      </c>
      <c r="L5">
        <v>0</v>
      </c>
      <c r="M5">
        <v>0</v>
      </c>
      <c r="N5">
        <v>0</v>
      </c>
      <c r="O5">
        <v>0</v>
      </c>
      <c r="P5">
        <v>0</v>
      </c>
      <c r="Q5">
        <v>0</v>
      </c>
      <c r="R5">
        <v>175</v>
      </c>
      <c r="S5" t="s">
        <v>357</v>
      </c>
      <c r="T5">
        <v>104</v>
      </c>
    </row>
    <row r="6" spans="1:20" x14ac:dyDescent="0.3">
      <c r="A6">
        <v>340144</v>
      </c>
      <c r="B6" t="s">
        <v>355</v>
      </c>
      <c r="C6" t="s">
        <v>356</v>
      </c>
      <c r="D6">
        <v>2225</v>
      </c>
      <c r="E6">
        <v>225</v>
      </c>
      <c r="F6">
        <v>0</v>
      </c>
      <c r="G6">
        <v>2000</v>
      </c>
      <c r="H6">
        <v>1</v>
      </c>
      <c r="I6">
        <v>0</v>
      </c>
      <c r="J6">
        <v>0</v>
      </c>
      <c r="K6">
        <v>0</v>
      </c>
      <c r="L6">
        <v>0</v>
      </c>
      <c r="M6">
        <v>0</v>
      </c>
      <c r="N6">
        <v>0</v>
      </c>
      <c r="O6">
        <v>0</v>
      </c>
      <c r="P6">
        <v>0</v>
      </c>
      <c r="Q6">
        <v>0</v>
      </c>
      <c r="R6">
        <v>300</v>
      </c>
      <c r="S6" t="s">
        <v>357</v>
      </c>
      <c r="T6">
        <v>90</v>
      </c>
    </row>
    <row r="7" spans="1:20" x14ac:dyDescent="0.3">
      <c r="A7">
        <v>339974</v>
      </c>
      <c r="B7" t="s">
        <v>355</v>
      </c>
      <c r="C7" t="s">
        <v>361</v>
      </c>
      <c r="D7">
        <v>2150</v>
      </c>
      <c r="E7">
        <v>350</v>
      </c>
      <c r="F7">
        <v>0</v>
      </c>
      <c r="G7">
        <v>1800</v>
      </c>
      <c r="H7">
        <v>1</v>
      </c>
      <c r="I7">
        <v>0</v>
      </c>
      <c r="J7">
        <v>0</v>
      </c>
      <c r="K7">
        <v>0</v>
      </c>
      <c r="L7">
        <v>0</v>
      </c>
      <c r="M7">
        <v>0</v>
      </c>
      <c r="N7">
        <v>0</v>
      </c>
      <c r="O7">
        <v>0</v>
      </c>
      <c r="P7">
        <v>0</v>
      </c>
      <c r="Q7">
        <v>0</v>
      </c>
      <c r="R7">
        <v>0</v>
      </c>
      <c r="S7" t="s">
        <v>357</v>
      </c>
      <c r="T7">
        <v>81</v>
      </c>
    </row>
    <row r="8" spans="1:20" x14ac:dyDescent="0.3">
      <c r="A8">
        <v>340696</v>
      </c>
      <c r="B8" t="s">
        <v>355</v>
      </c>
      <c r="C8" t="s">
        <v>362</v>
      </c>
      <c r="D8">
        <v>2110</v>
      </c>
      <c r="E8">
        <v>35</v>
      </c>
      <c r="F8">
        <v>0</v>
      </c>
      <c r="G8">
        <v>2075</v>
      </c>
      <c r="H8">
        <v>1</v>
      </c>
      <c r="I8">
        <v>0</v>
      </c>
      <c r="J8">
        <v>0</v>
      </c>
      <c r="K8">
        <v>0</v>
      </c>
      <c r="L8">
        <v>0</v>
      </c>
      <c r="M8">
        <v>0</v>
      </c>
      <c r="N8">
        <v>0</v>
      </c>
      <c r="O8">
        <v>0</v>
      </c>
      <c r="P8">
        <v>0</v>
      </c>
      <c r="Q8">
        <v>0</v>
      </c>
      <c r="R8">
        <v>0</v>
      </c>
      <c r="S8" t="s">
        <v>363</v>
      </c>
      <c r="T8">
        <v>93</v>
      </c>
    </row>
    <row r="9" spans="1:20" x14ac:dyDescent="0.3">
      <c r="A9">
        <v>341039</v>
      </c>
      <c r="B9" t="s">
        <v>359</v>
      </c>
      <c r="C9" t="s">
        <v>364</v>
      </c>
      <c r="D9">
        <v>1950</v>
      </c>
      <c r="E9">
        <v>0</v>
      </c>
      <c r="F9">
        <v>0</v>
      </c>
      <c r="G9">
        <v>0</v>
      </c>
      <c r="H9">
        <v>0</v>
      </c>
      <c r="I9">
        <v>0</v>
      </c>
      <c r="J9">
        <v>0</v>
      </c>
      <c r="K9">
        <v>0</v>
      </c>
      <c r="L9">
        <v>0</v>
      </c>
      <c r="M9">
        <v>0</v>
      </c>
      <c r="N9">
        <v>0</v>
      </c>
      <c r="O9">
        <v>0</v>
      </c>
      <c r="P9">
        <v>0</v>
      </c>
      <c r="R9">
        <v>0</v>
      </c>
      <c r="S9" t="s">
        <v>357</v>
      </c>
      <c r="T9">
        <v>0</v>
      </c>
    </row>
    <row r="10" spans="1:20" x14ac:dyDescent="0.3">
      <c r="A10">
        <v>338481</v>
      </c>
      <c r="B10" t="s">
        <v>359</v>
      </c>
      <c r="C10" t="s">
        <v>364</v>
      </c>
      <c r="D10">
        <v>1900</v>
      </c>
      <c r="E10">
        <v>0</v>
      </c>
      <c r="F10">
        <v>0</v>
      </c>
      <c r="G10">
        <v>0</v>
      </c>
      <c r="H10">
        <v>0</v>
      </c>
      <c r="I10">
        <v>0</v>
      </c>
      <c r="J10">
        <v>0</v>
      </c>
      <c r="K10">
        <v>0</v>
      </c>
      <c r="L10">
        <v>0</v>
      </c>
      <c r="M10">
        <v>0</v>
      </c>
      <c r="N10">
        <v>0</v>
      </c>
      <c r="O10">
        <v>0</v>
      </c>
      <c r="P10">
        <v>0</v>
      </c>
      <c r="R10">
        <v>0</v>
      </c>
      <c r="S10" t="s">
        <v>357</v>
      </c>
      <c r="T10">
        <v>0</v>
      </c>
    </row>
    <row r="11" spans="1:20" x14ac:dyDescent="0.3">
      <c r="A11">
        <v>340065</v>
      </c>
      <c r="B11" t="s">
        <v>355</v>
      </c>
      <c r="C11" t="s">
        <v>361</v>
      </c>
      <c r="D11">
        <v>1835</v>
      </c>
      <c r="E11">
        <v>35</v>
      </c>
      <c r="F11">
        <v>0</v>
      </c>
      <c r="G11">
        <v>1600</v>
      </c>
      <c r="H11">
        <v>1</v>
      </c>
      <c r="I11">
        <v>0</v>
      </c>
      <c r="J11">
        <v>0</v>
      </c>
      <c r="K11">
        <v>0</v>
      </c>
      <c r="L11">
        <v>0</v>
      </c>
      <c r="M11">
        <v>0</v>
      </c>
      <c r="N11">
        <v>0</v>
      </c>
      <c r="O11">
        <v>200</v>
      </c>
      <c r="P11">
        <v>0</v>
      </c>
      <c r="Q11">
        <v>0</v>
      </c>
      <c r="R11">
        <v>0</v>
      </c>
      <c r="S11" t="s">
        <v>357</v>
      </c>
      <c r="T11">
        <v>112</v>
      </c>
    </row>
    <row r="12" spans="1:20" x14ac:dyDescent="0.3">
      <c r="A12">
        <v>341030</v>
      </c>
      <c r="B12" t="s">
        <v>359</v>
      </c>
      <c r="C12" t="s">
        <v>365</v>
      </c>
      <c r="D12">
        <v>1800</v>
      </c>
      <c r="E12">
        <v>0</v>
      </c>
      <c r="F12">
        <v>0</v>
      </c>
      <c r="G12">
        <v>0</v>
      </c>
      <c r="H12">
        <v>0</v>
      </c>
      <c r="I12">
        <v>0</v>
      </c>
      <c r="J12">
        <v>0</v>
      </c>
      <c r="K12">
        <v>0</v>
      </c>
      <c r="L12">
        <v>0</v>
      </c>
      <c r="M12">
        <v>0</v>
      </c>
      <c r="N12">
        <v>0</v>
      </c>
      <c r="O12">
        <v>0</v>
      </c>
      <c r="P12">
        <v>0</v>
      </c>
      <c r="R12">
        <v>0</v>
      </c>
      <c r="S12" t="s">
        <v>357</v>
      </c>
      <c r="T12">
        <v>0</v>
      </c>
    </row>
    <row r="13" spans="1:20" x14ac:dyDescent="0.3">
      <c r="A13">
        <v>341086</v>
      </c>
      <c r="B13" t="s">
        <v>359</v>
      </c>
      <c r="C13" t="s">
        <v>366</v>
      </c>
      <c r="D13">
        <v>1800</v>
      </c>
      <c r="E13">
        <v>0</v>
      </c>
      <c r="F13">
        <v>0</v>
      </c>
      <c r="G13">
        <v>0</v>
      </c>
      <c r="H13">
        <v>0</v>
      </c>
      <c r="I13">
        <v>0</v>
      </c>
      <c r="J13">
        <v>0</v>
      </c>
      <c r="K13">
        <v>0</v>
      </c>
      <c r="L13">
        <v>0</v>
      </c>
      <c r="M13">
        <v>0</v>
      </c>
      <c r="N13">
        <v>0</v>
      </c>
      <c r="O13">
        <v>0</v>
      </c>
      <c r="P13">
        <v>0</v>
      </c>
      <c r="R13">
        <v>0</v>
      </c>
      <c r="S13" t="s">
        <v>363</v>
      </c>
      <c r="T13">
        <v>0</v>
      </c>
    </row>
    <row r="14" spans="1:20" x14ac:dyDescent="0.3">
      <c r="A14">
        <v>340878</v>
      </c>
      <c r="B14" t="s">
        <v>359</v>
      </c>
      <c r="C14" t="s">
        <v>367</v>
      </c>
      <c r="D14">
        <v>1516</v>
      </c>
      <c r="E14">
        <v>0</v>
      </c>
      <c r="F14">
        <v>0</v>
      </c>
      <c r="G14">
        <v>0</v>
      </c>
      <c r="H14">
        <v>0</v>
      </c>
      <c r="I14">
        <v>0</v>
      </c>
      <c r="J14">
        <v>0</v>
      </c>
      <c r="K14">
        <v>0</v>
      </c>
      <c r="L14">
        <v>0</v>
      </c>
      <c r="M14">
        <v>0</v>
      </c>
      <c r="N14">
        <v>0</v>
      </c>
      <c r="O14">
        <v>0</v>
      </c>
      <c r="P14">
        <v>0</v>
      </c>
      <c r="R14">
        <v>0</v>
      </c>
      <c r="S14" t="s">
        <v>368</v>
      </c>
      <c r="T14">
        <v>0</v>
      </c>
    </row>
    <row r="15" spans="1:20" x14ac:dyDescent="0.3">
      <c r="A15">
        <v>340838</v>
      </c>
      <c r="B15" t="s">
        <v>355</v>
      </c>
      <c r="C15" t="s">
        <v>369</v>
      </c>
      <c r="D15">
        <v>1500</v>
      </c>
      <c r="E15">
        <v>35</v>
      </c>
      <c r="F15">
        <v>0</v>
      </c>
      <c r="G15">
        <v>1465</v>
      </c>
      <c r="H15">
        <v>1</v>
      </c>
      <c r="I15">
        <v>0</v>
      </c>
      <c r="J15">
        <v>0</v>
      </c>
      <c r="K15">
        <v>0</v>
      </c>
      <c r="L15">
        <v>0</v>
      </c>
      <c r="M15">
        <v>0</v>
      </c>
      <c r="N15">
        <v>0</v>
      </c>
      <c r="O15">
        <v>0</v>
      </c>
      <c r="P15">
        <v>0</v>
      </c>
      <c r="Q15">
        <v>285</v>
      </c>
      <c r="R15">
        <v>0</v>
      </c>
      <c r="S15" t="s">
        <v>357</v>
      </c>
      <c r="T15">
        <v>66</v>
      </c>
    </row>
    <row r="16" spans="1:20" x14ac:dyDescent="0.3">
      <c r="A16">
        <v>339244</v>
      </c>
      <c r="B16" t="s">
        <v>355</v>
      </c>
      <c r="C16" t="s">
        <v>370</v>
      </c>
      <c r="D16">
        <v>1225</v>
      </c>
      <c r="E16">
        <v>200</v>
      </c>
      <c r="F16">
        <v>0</v>
      </c>
      <c r="G16">
        <v>1025</v>
      </c>
      <c r="H16">
        <v>1</v>
      </c>
      <c r="I16">
        <v>0</v>
      </c>
      <c r="J16">
        <v>0</v>
      </c>
      <c r="K16">
        <v>0</v>
      </c>
      <c r="L16">
        <v>0</v>
      </c>
      <c r="M16">
        <v>0</v>
      </c>
      <c r="N16">
        <v>0</v>
      </c>
      <c r="O16">
        <v>0</v>
      </c>
      <c r="P16">
        <v>0</v>
      </c>
      <c r="Q16">
        <v>0</v>
      </c>
      <c r="R16">
        <v>0</v>
      </c>
      <c r="S16" t="s">
        <v>371</v>
      </c>
      <c r="T16">
        <v>46</v>
      </c>
    </row>
    <row r="17" spans="1:20" x14ac:dyDescent="0.3">
      <c r="A17">
        <v>340302</v>
      </c>
      <c r="B17" t="s">
        <v>355</v>
      </c>
      <c r="C17" t="s">
        <v>358</v>
      </c>
      <c r="D17">
        <v>1200</v>
      </c>
      <c r="E17">
        <v>320</v>
      </c>
      <c r="F17">
        <v>0</v>
      </c>
      <c r="G17">
        <v>880</v>
      </c>
      <c r="H17">
        <v>1</v>
      </c>
      <c r="I17">
        <v>0</v>
      </c>
      <c r="J17">
        <v>0</v>
      </c>
      <c r="K17">
        <v>0</v>
      </c>
      <c r="L17">
        <v>0</v>
      </c>
      <c r="M17">
        <v>0</v>
      </c>
      <c r="N17">
        <v>0</v>
      </c>
      <c r="O17">
        <v>0</v>
      </c>
      <c r="P17">
        <v>0</v>
      </c>
      <c r="Q17">
        <v>0</v>
      </c>
      <c r="R17">
        <v>220</v>
      </c>
      <c r="S17" t="s">
        <v>357</v>
      </c>
      <c r="T17">
        <v>40</v>
      </c>
    </row>
    <row r="18" spans="1:20" x14ac:dyDescent="0.3">
      <c r="A18">
        <v>340790</v>
      </c>
      <c r="B18" t="s">
        <v>355</v>
      </c>
      <c r="C18" t="s">
        <v>372</v>
      </c>
      <c r="D18">
        <v>1150</v>
      </c>
      <c r="E18">
        <v>208</v>
      </c>
      <c r="F18">
        <v>0</v>
      </c>
      <c r="G18">
        <v>942</v>
      </c>
      <c r="H18">
        <v>1</v>
      </c>
      <c r="I18">
        <v>0</v>
      </c>
      <c r="J18">
        <v>0</v>
      </c>
      <c r="K18">
        <v>0</v>
      </c>
      <c r="L18">
        <v>0</v>
      </c>
      <c r="M18">
        <v>0</v>
      </c>
      <c r="N18">
        <v>0</v>
      </c>
      <c r="O18">
        <v>0</v>
      </c>
      <c r="P18">
        <v>0</v>
      </c>
      <c r="Q18">
        <v>0</v>
      </c>
      <c r="R18">
        <v>8</v>
      </c>
      <c r="S18" t="s">
        <v>357</v>
      </c>
      <c r="T18">
        <v>42</v>
      </c>
    </row>
    <row r="19" spans="1:20" x14ac:dyDescent="0.3">
      <c r="A19">
        <v>340880</v>
      </c>
      <c r="B19" t="s">
        <v>359</v>
      </c>
      <c r="C19" t="s">
        <v>373</v>
      </c>
      <c r="D19">
        <v>1145</v>
      </c>
      <c r="E19">
        <v>0</v>
      </c>
      <c r="F19">
        <v>0</v>
      </c>
      <c r="G19">
        <v>0</v>
      </c>
      <c r="H19">
        <v>0</v>
      </c>
      <c r="I19">
        <v>0</v>
      </c>
      <c r="J19">
        <v>0</v>
      </c>
      <c r="K19">
        <v>0</v>
      </c>
      <c r="L19">
        <v>0</v>
      </c>
      <c r="M19">
        <v>0</v>
      </c>
      <c r="N19">
        <v>0</v>
      </c>
      <c r="O19">
        <v>0</v>
      </c>
      <c r="P19">
        <v>0</v>
      </c>
      <c r="R19">
        <v>0</v>
      </c>
      <c r="S19" t="s">
        <v>363</v>
      </c>
      <c r="T19">
        <v>0</v>
      </c>
    </row>
    <row r="20" spans="1:20" x14ac:dyDescent="0.3">
      <c r="A20">
        <v>340872</v>
      </c>
      <c r="B20" t="s">
        <v>355</v>
      </c>
      <c r="C20" t="s">
        <v>369</v>
      </c>
      <c r="D20">
        <v>1135</v>
      </c>
      <c r="E20">
        <v>35</v>
      </c>
      <c r="F20">
        <v>0</v>
      </c>
      <c r="G20">
        <v>1100</v>
      </c>
      <c r="H20">
        <v>1</v>
      </c>
      <c r="I20">
        <v>0</v>
      </c>
      <c r="J20">
        <v>0</v>
      </c>
      <c r="K20">
        <v>0</v>
      </c>
      <c r="L20">
        <v>0</v>
      </c>
      <c r="M20">
        <v>0</v>
      </c>
      <c r="N20">
        <v>0</v>
      </c>
      <c r="O20">
        <v>0</v>
      </c>
      <c r="P20">
        <v>0</v>
      </c>
      <c r="Q20">
        <v>0</v>
      </c>
      <c r="R20">
        <v>0</v>
      </c>
      <c r="S20" t="s">
        <v>357</v>
      </c>
      <c r="T20">
        <v>50</v>
      </c>
    </row>
    <row r="21" spans="1:20" x14ac:dyDescent="0.3">
      <c r="A21">
        <v>341109</v>
      </c>
      <c r="B21" t="s">
        <v>359</v>
      </c>
      <c r="C21" t="s">
        <v>365</v>
      </c>
      <c r="D21">
        <v>1095</v>
      </c>
      <c r="E21">
        <v>0</v>
      </c>
      <c r="F21">
        <v>0</v>
      </c>
      <c r="G21">
        <v>0</v>
      </c>
      <c r="H21">
        <v>0</v>
      </c>
      <c r="I21">
        <v>0</v>
      </c>
      <c r="J21">
        <v>0</v>
      </c>
      <c r="K21">
        <v>0</v>
      </c>
      <c r="L21">
        <v>0</v>
      </c>
      <c r="M21">
        <v>0</v>
      </c>
      <c r="N21">
        <v>0</v>
      </c>
      <c r="O21">
        <v>0</v>
      </c>
      <c r="P21">
        <v>0</v>
      </c>
      <c r="R21">
        <v>0</v>
      </c>
      <c r="S21" t="s">
        <v>357</v>
      </c>
      <c r="T21">
        <v>0</v>
      </c>
    </row>
    <row r="22" spans="1:20" x14ac:dyDescent="0.3">
      <c r="A22">
        <v>340736</v>
      </c>
      <c r="B22" t="s">
        <v>355</v>
      </c>
      <c r="C22" t="s">
        <v>370</v>
      </c>
      <c r="D22">
        <v>1000</v>
      </c>
      <c r="E22">
        <v>0</v>
      </c>
      <c r="F22">
        <v>0</v>
      </c>
      <c r="G22">
        <v>1000</v>
      </c>
      <c r="H22">
        <v>1</v>
      </c>
      <c r="I22">
        <v>0</v>
      </c>
      <c r="J22">
        <v>0</v>
      </c>
      <c r="K22">
        <v>0</v>
      </c>
      <c r="L22">
        <v>0</v>
      </c>
      <c r="M22">
        <v>0</v>
      </c>
      <c r="N22">
        <v>0</v>
      </c>
      <c r="O22">
        <v>0</v>
      </c>
      <c r="P22">
        <v>0</v>
      </c>
      <c r="Q22">
        <v>0</v>
      </c>
      <c r="R22">
        <v>0</v>
      </c>
      <c r="S22" t="s">
        <v>371</v>
      </c>
      <c r="T22">
        <v>45</v>
      </c>
    </row>
    <row r="23" spans="1:20" x14ac:dyDescent="0.3">
      <c r="A23">
        <v>340651</v>
      </c>
      <c r="B23" t="s">
        <v>355</v>
      </c>
      <c r="C23" t="s">
        <v>358</v>
      </c>
      <c r="D23">
        <v>985</v>
      </c>
      <c r="E23">
        <v>35</v>
      </c>
      <c r="F23">
        <v>0</v>
      </c>
      <c r="G23">
        <v>950</v>
      </c>
      <c r="H23">
        <v>1</v>
      </c>
      <c r="I23">
        <v>0</v>
      </c>
      <c r="J23">
        <v>0</v>
      </c>
      <c r="K23">
        <v>0</v>
      </c>
      <c r="L23">
        <v>0</v>
      </c>
      <c r="M23">
        <v>0</v>
      </c>
      <c r="N23">
        <v>0</v>
      </c>
      <c r="O23">
        <v>0</v>
      </c>
      <c r="P23">
        <v>0</v>
      </c>
      <c r="Q23">
        <v>0</v>
      </c>
      <c r="R23">
        <v>200</v>
      </c>
      <c r="S23" t="s">
        <v>357</v>
      </c>
      <c r="T23">
        <v>43</v>
      </c>
    </row>
    <row r="24" spans="1:20" x14ac:dyDescent="0.3">
      <c r="A24">
        <v>338630</v>
      </c>
      <c r="B24" t="s">
        <v>359</v>
      </c>
      <c r="C24" t="s">
        <v>362</v>
      </c>
      <c r="D24">
        <v>980</v>
      </c>
      <c r="E24">
        <v>0</v>
      </c>
      <c r="F24">
        <v>0</v>
      </c>
      <c r="G24">
        <v>0</v>
      </c>
      <c r="H24">
        <v>0</v>
      </c>
      <c r="I24">
        <v>0</v>
      </c>
      <c r="J24">
        <v>0</v>
      </c>
      <c r="K24">
        <v>0</v>
      </c>
      <c r="L24">
        <v>0</v>
      </c>
      <c r="M24">
        <v>0</v>
      </c>
      <c r="N24">
        <v>0</v>
      </c>
      <c r="O24">
        <v>0</v>
      </c>
      <c r="P24">
        <v>0</v>
      </c>
      <c r="R24">
        <v>0</v>
      </c>
      <c r="S24" t="s">
        <v>363</v>
      </c>
      <c r="T24">
        <v>0</v>
      </c>
    </row>
    <row r="25" spans="1:20" x14ac:dyDescent="0.3">
      <c r="A25">
        <v>339775</v>
      </c>
      <c r="B25" t="s">
        <v>355</v>
      </c>
      <c r="C25" t="s">
        <v>374</v>
      </c>
      <c r="D25">
        <v>935</v>
      </c>
      <c r="E25">
        <v>35</v>
      </c>
      <c r="F25">
        <v>0</v>
      </c>
      <c r="G25">
        <v>900</v>
      </c>
      <c r="H25">
        <v>1</v>
      </c>
      <c r="I25">
        <v>0</v>
      </c>
      <c r="J25">
        <v>0</v>
      </c>
      <c r="K25">
        <v>0</v>
      </c>
      <c r="L25">
        <v>0</v>
      </c>
      <c r="M25">
        <v>0</v>
      </c>
      <c r="N25">
        <v>0</v>
      </c>
      <c r="O25">
        <v>0</v>
      </c>
      <c r="P25">
        <v>0</v>
      </c>
      <c r="Q25">
        <v>0</v>
      </c>
      <c r="R25">
        <v>100</v>
      </c>
      <c r="S25" t="s">
        <v>357</v>
      </c>
      <c r="T25">
        <v>41</v>
      </c>
    </row>
    <row r="26" spans="1:20" x14ac:dyDescent="0.3">
      <c r="A26">
        <v>340758</v>
      </c>
      <c r="B26" t="s">
        <v>355</v>
      </c>
      <c r="C26" t="s">
        <v>366</v>
      </c>
      <c r="D26">
        <v>935</v>
      </c>
      <c r="E26">
        <v>35</v>
      </c>
      <c r="F26">
        <v>0</v>
      </c>
      <c r="G26">
        <v>800</v>
      </c>
      <c r="H26">
        <v>2</v>
      </c>
      <c r="I26">
        <v>0</v>
      </c>
      <c r="J26">
        <v>0</v>
      </c>
      <c r="K26">
        <v>0</v>
      </c>
      <c r="L26">
        <v>0</v>
      </c>
      <c r="M26">
        <v>0</v>
      </c>
      <c r="N26">
        <v>0</v>
      </c>
      <c r="O26">
        <v>0</v>
      </c>
      <c r="P26">
        <v>100</v>
      </c>
      <c r="Q26">
        <v>63</v>
      </c>
      <c r="R26">
        <v>0</v>
      </c>
      <c r="S26" t="s">
        <v>363</v>
      </c>
      <c r="T26">
        <v>56</v>
      </c>
    </row>
    <row r="27" spans="1:20" x14ac:dyDescent="0.3">
      <c r="A27">
        <v>340944</v>
      </c>
      <c r="B27" t="s">
        <v>359</v>
      </c>
      <c r="C27" t="s">
        <v>360</v>
      </c>
      <c r="D27">
        <v>935</v>
      </c>
      <c r="E27">
        <v>0</v>
      </c>
      <c r="F27">
        <v>0</v>
      </c>
      <c r="G27">
        <v>0</v>
      </c>
      <c r="H27">
        <v>0</v>
      </c>
      <c r="I27">
        <v>0</v>
      </c>
      <c r="J27">
        <v>0</v>
      </c>
      <c r="K27">
        <v>0</v>
      </c>
      <c r="L27">
        <v>0</v>
      </c>
      <c r="M27">
        <v>0</v>
      </c>
      <c r="N27">
        <v>0</v>
      </c>
      <c r="O27">
        <v>0</v>
      </c>
      <c r="P27">
        <v>0</v>
      </c>
      <c r="R27">
        <v>0</v>
      </c>
      <c r="S27" t="s">
        <v>357</v>
      </c>
      <c r="T27">
        <v>0</v>
      </c>
    </row>
    <row r="28" spans="1:20" x14ac:dyDescent="0.3">
      <c r="A28">
        <v>340914</v>
      </c>
      <c r="B28" t="s">
        <v>359</v>
      </c>
      <c r="C28" t="s">
        <v>366</v>
      </c>
      <c r="D28">
        <v>900</v>
      </c>
      <c r="E28">
        <v>0</v>
      </c>
      <c r="F28">
        <v>0</v>
      </c>
      <c r="G28">
        <v>0</v>
      </c>
      <c r="H28">
        <v>0</v>
      </c>
      <c r="I28">
        <v>0</v>
      </c>
      <c r="J28">
        <v>0</v>
      </c>
      <c r="K28">
        <v>0</v>
      </c>
      <c r="L28">
        <v>0</v>
      </c>
      <c r="M28">
        <v>0</v>
      </c>
      <c r="N28">
        <v>0</v>
      </c>
      <c r="O28">
        <v>0</v>
      </c>
      <c r="P28">
        <v>0</v>
      </c>
      <c r="R28">
        <v>0</v>
      </c>
      <c r="S28" t="s">
        <v>363</v>
      </c>
      <c r="T28">
        <v>0</v>
      </c>
    </row>
    <row r="29" spans="1:20" x14ac:dyDescent="0.3">
      <c r="A29">
        <v>340228</v>
      </c>
      <c r="B29" t="s">
        <v>355</v>
      </c>
      <c r="C29" t="s">
        <v>375</v>
      </c>
      <c r="D29">
        <v>850</v>
      </c>
      <c r="E29">
        <v>0</v>
      </c>
      <c r="F29">
        <v>0</v>
      </c>
      <c r="G29">
        <v>850</v>
      </c>
      <c r="H29">
        <v>1</v>
      </c>
      <c r="I29">
        <v>0</v>
      </c>
      <c r="J29">
        <v>0</v>
      </c>
      <c r="K29">
        <v>0</v>
      </c>
      <c r="L29">
        <v>0</v>
      </c>
      <c r="M29">
        <v>0</v>
      </c>
      <c r="N29">
        <v>0</v>
      </c>
      <c r="O29">
        <v>0</v>
      </c>
      <c r="P29">
        <v>0</v>
      </c>
      <c r="Q29">
        <v>0</v>
      </c>
      <c r="R29">
        <v>0</v>
      </c>
      <c r="S29" t="s">
        <v>368</v>
      </c>
      <c r="T29">
        <v>38</v>
      </c>
    </row>
    <row r="30" spans="1:20" x14ac:dyDescent="0.3">
      <c r="A30">
        <v>340731</v>
      </c>
      <c r="B30" t="s">
        <v>355</v>
      </c>
      <c r="C30" t="s">
        <v>370</v>
      </c>
      <c r="D30">
        <v>840</v>
      </c>
      <c r="E30">
        <v>65</v>
      </c>
      <c r="F30">
        <v>0</v>
      </c>
      <c r="G30">
        <v>775</v>
      </c>
      <c r="H30">
        <v>4</v>
      </c>
      <c r="I30">
        <v>0</v>
      </c>
      <c r="J30">
        <v>0</v>
      </c>
      <c r="K30">
        <v>0</v>
      </c>
      <c r="L30">
        <v>0</v>
      </c>
      <c r="M30">
        <v>0</v>
      </c>
      <c r="N30">
        <v>0</v>
      </c>
      <c r="O30">
        <v>0</v>
      </c>
      <c r="P30">
        <v>0</v>
      </c>
      <c r="Q30">
        <v>0</v>
      </c>
      <c r="R30">
        <v>0</v>
      </c>
      <c r="S30" t="s">
        <v>371</v>
      </c>
      <c r="T30">
        <v>35</v>
      </c>
    </row>
    <row r="31" spans="1:20" x14ac:dyDescent="0.3">
      <c r="A31">
        <v>341119</v>
      </c>
      <c r="B31" t="s">
        <v>359</v>
      </c>
      <c r="C31" t="s">
        <v>376</v>
      </c>
      <c r="D31">
        <v>835</v>
      </c>
      <c r="E31">
        <v>0</v>
      </c>
      <c r="F31">
        <v>0</v>
      </c>
      <c r="G31">
        <v>0</v>
      </c>
      <c r="H31">
        <v>0</v>
      </c>
      <c r="I31">
        <v>0</v>
      </c>
      <c r="J31">
        <v>0</v>
      </c>
      <c r="K31">
        <v>0</v>
      </c>
      <c r="L31">
        <v>0</v>
      </c>
      <c r="M31">
        <v>0</v>
      </c>
      <c r="N31">
        <v>0</v>
      </c>
      <c r="O31">
        <v>0</v>
      </c>
      <c r="P31">
        <v>0</v>
      </c>
      <c r="R31">
        <v>0</v>
      </c>
      <c r="S31" t="s">
        <v>368</v>
      </c>
      <c r="T31">
        <v>0</v>
      </c>
    </row>
    <row r="32" spans="1:20" x14ac:dyDescent="0.3">
      <c r="A32">
        <v>340306</v>
      </c>
      <c r="B32" t="s">
        <v>355</v>
      </c>
      <c r="C32" t="s">
        <v>372</v>
      </c>
      <c r="D32">
        <v>800</v>
      </c>
      <c r="E32">
        <v>0</v>
      </c>
      <c r="F32">
        <v>0</v>
      </c>
      <c r="G32">
        <v>800</v>
      </c>
      <c r="H32">
        <v>1</v>
      </c>
      <c r="I32">
        <v>0</v>
      </c>
      <c r="J32">
        <v>0</v>
      </c>
      <c r="K32">
        <v>0</v>
      </c>
      <c r="L32">
        <v>0</v>
      </c>
      <c r="M32">
        <v>0</v>
      </c>
      <c r="N32">
        <v>0</v>
      </c>
      <c r="O32">
        <v>0</v>
      </c>
      <c r="P32">
        <v>0</v>
      </c>
      <c r="Q32">
        <v>0</v>
      </c>
      <c r="R32">
        <v>0</v>
      </c>
      <c r="S32" t="s">
        <v>357</v>
      </c>
      <c r="T32">
        <v>36</v>
      </c>
    </row>
    <row r="33" spans="1:20" x14ac:dyDescent="0.3">
      <c r="A33">
        <v>340921</v>
      </c>
      <c r="B33" t="s">
        <v>359</v>
      </c>
      <c r="C33" t="s">
        <v>372</v>
      </c>
      <c r="D33">
        <v>760</v>
      </c>
      <c r="E33">
        <v>0</v>
      </c>
      <c r="F33">
        <v>0</v>
      </c>
      <c r="G33">
        <v>0</v>
      </c>
      <c r="H33">
        <v>0</v>
      </c>
      <c r="I33">
        <v>0</v>
      </c>
      <c r="J33">
        <v>0</v>
      </c>
      <c r="K33">
        <v>0</v>
      </c>
      <c r="L33">
        <v>0</v>
      </c>
      <c r="M33">
        <v>0</v>
      </c>
      <c r="N33">
        <v>0</v>
      </c>
      <c r="O33">
        <v>0</v>
      </c>
      <c r="P33">
        <v>0</v>
      </c>
      <c r="R33">
        <v>0</v>
      </c>
      <c r="S33" t="s">
        <v>357</v>
      </c>
      <c r="T33">
        <v>0</v>
      </c>
    </row>
    <row r="34" spans="1:20" x14ac:dyDescent="0.3">
      <c r="A34">
        <v>341073</v>
      </c>
      <c r="B34" t="s">
        <v>359</v>
      </c>
      <c r="C34" t="s">
        <v>365</v>
      </c>
      <c r="D34">
        <v>750</v>
      </c>
      <c r="E34">
        <v>0</v>
      </c>
      <c r="F34">
        <v>0</v>
      </c>
      <c r="G34">
        <v>0</v>
      </c>
      <c r="H34">
        <v>0</v>
      </c>
      <c r="I34">
        <v>0</v>
      </c>
      <c r="J34">
        <v>0</v>
      </c>
      <c r="K34">
        <v>0</v>
      </c>
      <c r="L34">
        <v>0</v>
      </c>
      <c r="M34">
        <v>0</v>
      </c>
      <c r="N34">
        <v>0</v>
      </c>
      <c r="O34">
        <v>0</v>
      </c>
      <c r="P34">
        <v>0</v>
      </c>
      <c r="R34">
        <v>0</v>
      </c>
      <c r="S34" t="s">
        <v>357</v>
      </c>
      <c r="T34">
        <v>0</v>
      </c>
    </row>
    <row r="35" spans="1:20" x14ac:dyDescent="0.3">
      <c r="A35">
        <v>340291</v>
      </c>
      <c r="B35" t="s">
        <v>355</v>
      </c>
      <c r="C35" t="s">
        <v>373</v>
      </c>
      <c r="D35">
        <v>700</v>
      </c>
      <c r="E35">
        <v>35</v>
      </c>
      <c r="F35">
        <v>0</v>
      </c>
      <c r="G35">
        <v>665</v>
      </c>
      <c r="H35">
        <v>1</v>
      </c>
      <c r="I35">
        <v>0</v>
      </c>
      <c r="J35">
        <v>0</v>
      </c>
      <c r="K35">
        <v>0</v>
      </c>
      <c r="L35">
        <v>0</v>
      </c>
      <c r="M35">
        <v>0</v>
      </c>
      <c r="N35">
        <v>0</v>
      </c>
      <c r="O35">
        <v>0</v>
      </c>
      <c r="P35">
        <v>0</v>
      </c>
      <c r="Q35">
        <v>135</v>
      </c>
      <c r="R35">
        <v>0</v>
      </c>
      <c r="S35" t="s">
        <v>363</v>
      </c>
      <c r="T35">
        <v>30</v>
      </c>
    </row>
    <row r="36" spans="1:20" x14ac:dyDescent="0.3">
      <c r="A36">
        <v>340341</v>
      </c>
      <c r="B36" t="s">
        <v>355</v>
      </c>
      <c r="C36" t="s">
        <v>373</v>
      </c>
      <c r="D36">
        <v>700</v>
      </c>
      <c r="E36">
        <v>35</v>
      </c>
      <c r="F36">
        <v>0</v>
      </c>
      <c r="G36">
        <v>665</v>
      </c>
      <c r="H36">
        <v>1</v>
      </c>
      <c r="I36">
        <v>0</v>
      </c>
      <c r="J36">
        <v>0</v>
      </c>
      <c r="K36">
        <v>0</v>
      </c>
      <c r="L36">
        <v>0</v>
      </c>
      <c r="M36">
        <v>0</v>
      </c>
      <c r="N36">
        <v>0</v>
      </c>
      <c r="O36">
        <v>0</v>
      </c>
      <c r="P36">
        <v>0</v>
      </c>
      <c r="Q36">
        <v>35</v>
      </c>
      <c r="R36">
        <v>0</v>
      </c>
      <c r="S36" t="s">
        <v>363</v>
      </c>
      <c r="T36">
        <v>30</v>
      </c>
    </row>
    <row r="37" spans="1:20" x14ac:dyDescent="0.3">
      <c r="A37">
        <v>340943</v>
      </c>
      <c r="B37" t="s">
        <v>359</v>
      </c>
      <c r="C37" t="s">
        <v>377</v>
      </c>
      <c r="D37">
        <v>695</v>
      </c>
      <c r="E37">
        <v>0</v>
      </c>
      <c r="F37">
        <v>0</v>
      </c>
      <c r="G37">
        <v>0</v>
      </c>
      <c r="H37">
        <v>0</v>
      </c>
      <c r="I37">
        <v>0</v>
      </c>
      <c r="J37">
        <v>0</v>
      </c>
      <c r="K37">
        <v>0</v>
      </c>
      <c r="L37">
        <v>0</v>
      </c>
      <c r="M37">
        <v>0</v>
      </c>
      <c r="N37">
        <v>0</v>
      </c>
      <c r="O37">
        <v>0</v>
      </c>
      <c r="P37">
        <v>0</v>
      </c>
      <c r="R37">
        <v>0</v>
      </c>
      <c r="S37" t="s">
        <v>363</v>
      </c>
      <c r="T37">
        <v>0</v>
      </c>
    </row>
    <row r="38" spans="1:20" x14ac:dyDescent="0.3">
      <c r="A38">
        <v>340240</v>
      </c>
      <c r="B38" t="s">
        <v>355</v>
      </c>
      <c r="C38" t="s">
        <v>369</v>
      </c>
      <c r="D38">
        <v>645</v>
      </c>
      <c r="E38">
        <v>35</v>
      </c>
      <c r="F38">
        <v>0</v>
      </c>
      <c r="G38">
        <v>610</v>
      </c>
      <c r="H38">
        <v>2</v>
      </c>
      <c r="I38">
        <v>0</v>
      </c>
      <c r="J38">
        <v>0</v>
      </c>
      <c r="K38">
        <v>0</v>
      </c>
      <c r="L38">
        <v>0</v>
      </c>
      <c r="M38">
        <v>0</v>
      </c>
      <c r="N38">
        <v>0</v>
      </c>
      <c r="O38">
        <v>0</v>
      </c>
      <c r="P38">
        <v>0</v>
      </c>
      <c r="Q38">
        <v>0</v>
      </c>
      <c r="R38">
        <v>0</v>
      </c>
      <c r="S38" t="s">
        <v>357</v>
      </c>
      <c r="T38">
        <v>27</v>
      </c>
    </row>
    <row r="39" spans="1:20" x14ac:dyDescent="0.3">
      <c r="A39">
        <v>339842</v>
      </c>
      <c r="B39" t="s">
        <v>355</v>
      </c>
      <c r="C39" t="s">
        <v>365</v>
      </c>
      <c r="D39">
        <v>625</v>
      </c>
      <c r="E39">
        <v>35</v>
      </c>
      <c r="F39">
        <v>0</v>
      </c>
      <c r="G39">
        <v>590</v>
      </c>
      <c r="H39">
        <v>5</v>
      </c>
      <c r="I39">
        <v>0</v>
      </c>
      <c r="J39">
        <v>0</v>
      </c>
      <c r="K39">
        <v>0</v>
      </c>
      <c r="L39">
        <v>0</v>
      </c>
      <c r="M39">
        <v>0</v>
      </c>
      <c r="N39">
        <v>0</v>
      </c>
      <c r="O39">
        <v>0</v>
      </c>
      <c r="P39">
        <v>0</v>
      </c>
      <c r="Q39">
        <v>272</v>
      </c>
      <c r="R39">
        <v>0</v>
      </c>
      <c r="S39" t="s">
        <v>357</v>
      </c>
      <c r="T39">
        <v>27</v>
      </c>
    </row>
    <row r="40" spans="1:20" x14ac:dyDescent="0.3">
      <c r="A40">
        <v>340345</v>
      </c>
      <c r="B40" t="s">
        <v>355</v>
      </c>
      <c r="C40" t="s">
        <v>377</v>
      </c>
      <c r="D40">
        <v>615</v>
      </c>
      <c r="E40">
        <v>35</v>
      </c>
      <c r="F40">
        <v>0</v>
      </c>
      <c r="G40">
        <v>580</v>
      </c>
      <c r="H40">
        <v>2</v>
      </c>
      <c r="I40">
        <v>0</v>
      </c>
      <c r="J40">
        <v>0</v>
      </c>
      <c r="K40">
        <v>0</v>
      </c>
      <c r="L40">
        <v>0</v>
      </c>
      <c r="M40">
        <v>0</v>
      </c>
      <c r="N40">
        <v>0</v>
      </c>
      <c r="O40">
        <v>0</v>
      </c>
      <c r="P40">
        <v>0</v>
      </c>
      <c r="Q40">
        <v>90</v>
      </c>
      <c r="R40">
        <v>0</v>
      </c>
      <c r="S40" t="s">
        <v>363</v>
      </c>
      <c r="T40">
        <v>26</v>
      </c>
    </row>
    <row r="41" spans="1:20" x14ac:dyDescent="0.3">
      <c r="A41">
        <v>340233</v>
      </c>
      <c r="B41" t="s">
        <v>355</v>
      </c>
      <c r="C41" t="s">
        <v>370</v>
      </c>
      <c r="D41">
        <v>600</v>
      </c>
      <c r="E41">
        <v>0</v>
      </c>
      <c r="F41">
        <v>0</v>
      </c>
      <c r="G41">
        <v>600</v>
      </c>
      <c r="H41">
        <v>1</v>
      </c>
      <c r="I41">
        <v>0</v>
      </c>
      <c r="J41">
        <v>0</v>
      </c>
      <c r="K41">
        <v>0</v>
      </c>
      <c r="L41">
        <v>0</v>
      </c>
      <c r="M41">
        <v>0</v>
      </c>
      <c r="N41">
        <v>0</v>
      </c>
      <c r="O41">
        <v>0</v>
      </c>
      <c r="P41">
        <v>0</v>
      </c>
      <c r="Q41">
        <v>0</v>
      </c>
      <c r="R41">
        <v>0</v>
      </c>
      <c r="S41" t="s">
        <v>371</v>
      </c>
      <c r="T41">
        <v>27</v>
      </c>
    </row>
    <row r="42" spans="1:20" x14ac:dyDescent="0.3">
      <c r="A42">
        <v>340276</v>
      </c>
      <c r="B42" t="s">
        <v>355</v>
      </c>
      <c r="C42" t="s">
        <v>360</v>
      </c>
      <c r="D42">
        <v>600</v>
      </c>
      <c r="E42">
        <v>35</v>
      </c>
      <c r="F42">
        <v>0</v>
      </c>
      <c r="G42">
        <v>565</v>
      </c>
      <c r="H42">
        <v>4</v>
      </c>
      <c r="I42">
        <v>0</v>
      </c>
      <c r="J42">
        <v>0</v>
      </c>
      <c r="K42">
        <v>0</v>
      </c>
      <c r="L42">
        <v>0</v>
      </c>
      <c r="M42">
        <v>0</v>
      </c>
      <c r="N42">
        <v>0</v>
      </c>
      <c r="O42">
        <v>0</v>
      </c>
      <c r="P42">
        <v>0</v>
      </c>
      <c r="Q42">
        <v>120</v>
      </c>
      <c r="R42">
        <v>0</v>
      </c>
      <c r="S42" t="s">
        <v>357</v>
      </c>
      <c r="T42">
        <v>25</v>
      </c>
    </row>
    <row r="43" spans="1:20" x14ac:dyDescent="0.3">
      <c r="A43">
        <v>341060</v>
      </c>
      <c r="B43" t="s">
        <v>359</v>
      </c>
      <c r="C43" t="s">
        <v>364</v>
      </c>
      <c r="D43">
        <v>600</v>
      </c>
      <c r="E43">
        <v>0</v>
      </c>
      <c r="F43">
        <v>0</v>
      </c>
      <c r="G43">
        <v>0</v>
      </c>
      <c r="H43">
        <v>0</v>
      </c>
      <c r="I43">
        <v>0</v>
      </c>
      <c r="J43">
        <v>0</v>
      </c>
      <c r="K43">
        <v>0</v>
      </c>
      <c r="L43">
        <v>0</v>
      </c>
      <c r="M43">
        <v>0</v>
      </c>
      <c r="N43">
        <v>0</v>
      </c>
      <c r="O43">
        <v>0</v>
      </c>
      <c r="P43">
        <v>0</v>
      </c>
      <c r="R43">
        <v>0</v>
      </c>
      <c r="S43" t="s">
        <v>357</v>
      </c>
      <c r="T43">
        <v>0</v>
      </c>
    </row>
    <row r="44" spans="1:20" x14ac:dyDescent="0.3">
      <c r="A44">
        <v>340241</v>
      </c>
      <c r="B44" t="s">
        <v>355</v>
      </c>
      <c r="C44" t="s">
        <v>372</v>
      </c>
      <c r="D44">
        <v>594</v>
      </c>
      <c r="E44">
        <v>35</v>
      </c>
      <c r="F44">
        <v>0</v>
      </c>
      <c r="G44">
        <v>559</v>
      </c>
      <c r="H44">
        <v>2</v>
      </c>
      <c r="I44">
        <v>0</v>
      </c>
      <c r="J44">
        <v>0</v>
      </c>
      <c r="K44">
        <v>0</v>
      </c>
      <c r="L44">
        <v>0</v>
      </c>
      <c r="M44">
        <v>0</v>
      </c>
      <c r="N44">
        <v>0</v>
      </c>
      <c r="O44">
        <v>0</v>
      </c>
      <c r="P44">
        <v>0</v>
      </c>
      <c r="Q44">
        <v>0</v>
      </c>
      <c r="R44">
        <v>0</v>
      </c>
      <c r="S44" t="s">
        <v>357</v>
      </c>
      <c r="T44">
        <v>25</v>
      </c>
    </row>
    <row r="45" spans="1:20" x14ac:dyDescent="0.3">
      <c r="A45">
        <v>340888</v>
      </c>
      <c r="B45" t="s">
        <v>359</v>
      </c>
      <c r="C45" t="s">
        <v>376</v>
      </c>
      <c r="D45">
        <v>575</v>
      </c>
      <c r="E45">
        <v>0</v>
      </c>
      <c r="F45">
        <v>0</v>
      </c>
      <c r="G45">
        <v>0</v>
      </c>
      <c r="H45">
        <v>0</v>
      </c>
      <c r="I45">
        <v>0</v>
      </c>
      <c r="J45">
        <v>0</v>
      </c>
      <c r="K45">
        <v>0</v>
      </c>
      <c r="L45">
        <v>0</v>
      </c>
      <c r="M45">
        <v>0</v>
      </c>
      <c r="N45">
        <v>0</v>
      </c>
      <c r="O45">
        <v>0</v>
      </c>
      <c r="P45">
        <v>0</v>
      </c>
      <c r="R45">
        <v>0</v>
      </c>
      <c r="S45" t="s">
        <v>368</v>
      </c>
      <c r="T45">
        <v>0</v>
      </c>
    </row>
    <row r="46" spans="1:20" x14ac:dyDescent="0.3">
      <c r="A46">
        <v>340723</v>
      </c>
      <c r="B46" t="s">
        <v>355</v>
      </c>
      <c r="C46" t="s">
        <v>377</v>
      </c>
      <c r="D46">
        <v>570</v>
      </c>
      <c r="E46">
        <v>35</v>
      </c>
      <c r="F46">
        <v>0</v>
      </c>
      <c r="G46">
        <v>535</v>
      </c>
      <c r="H46">
        <v>1</v>
      </c>
      <c r="I46">
        <v>0</v>
      </c>
      <c r="J46">
        <v>0</v>
      </c>
      <c r="K46">
        <v>0</v>
      </c>
      <c r="L46">
        <v>0</v>
      </c>
      <c r="M46">
        <v>0</v>
      </c>
      <c r="N46">
        <v>0</v>
      </c>
      <c r="O46">
        <v>0</v>
      </c>
      <c r="P46">
        <v>0</v>
      </c>
      <c r="Q46">
        <v>0</v>
      </c>
      <c r="R46">
        <v>0</v>
      </c>
      <c r="S46" t="s">
        <v>363</v>
      </c>
      <c r="T46">
        <v>24</v>
      </c>
    </row>
    <row r="47" spans="1:20" x14ac:dyDescent="0.3">
      <c r="A47">
        <v>340961</v>
      </c>
      <c r="B47" t="s">
        <v>359</v>
      </c>
      <c r="C47" t="s">
        <v>377</v>
      </c>
      <c r="D47">
        <v>550</v>
      </c>
      <c r="E47">
        <v>0</v>
      </c>
      <c r="F47">
        <v>0</v>
      </c>
      <c r="G47">
        <v>0</v>
      </c>
      <c r="H47">
        <v>0</v>
      </c>
      <c r="I47">
        <v>0</v>
      </c>
      <c r="J47">
        <v>0</v>
      </c>
      <c r="K47">
        <v>0</v>
      </c>
      <c r="L47">
        <v>0</v>
      </c>
      <c r="M47">
        <v>0</v>
      </c>
      <c r="N47">
        <v>0</v>
      </c>
      <c r="O47">
        <v>0</v>
      </c>
      <c r="P47">
        <v>0</v>
      </c>
      <c r="R47">
        <v>0</v>
      </c>
      <c r="S47" t="s">
        <v>363</v>
      </c>
      <c r="T47">
        <v>0</v>
      </c>
    </row>
    <row r="48" spans="1:20" x14ac:dyDescent="0.3">
      <c r="A48">
        <v>340919</v>
      </c>
      <c r="B48" t="s">
        <v>359</v>
      </c>
      <c r="C48" t="s">
        <v>365</v>
      </c>
      <c r="D48">
        <v>535</v>
      </c>
      <c r="E48">
        <v>0</v>
      </c>
      <c r="F48">
        <v>0</v>
      </c>
      <c r="G48">
        <v>0</v>
      </c>
      <c r="H48">
        <v>0</v>
      </c>
      <c r="I48">
        <v>0</v>
      </c>
      <c r="J48">
        <v>0</v>
      </c>
      <c r="K48">
        <v>0</v>
      </c>
      <c r="L48">
        <v>0</v>
      </c>
      <c r="M48">
        <v>0</v>
      </c>
      <c r="N48">
        <v>0</v>
      </c>
      <c r="O48">
        <v>0</v>
      </c>
      <c r="P48">
        <v>0</v>
      </c>
      <c r="R48">
        <v>0</v>
      </c>
      <c r="S48" t="s">
        <v>357</v>
      </c>
      <c r="T48">
        <v>0</v>
      </c>
    </row>
    <row r="49" spans="1:20" x14ac:dyDescent="0.3">
      <c r="A49">
        <v>339419</v>
      </c>
      <c r="B49" t="s">
        <v>359</v>
      </c>
      <c r="C49" t="s">
        <v>378</v>
      </c>
      <c r="D49">
        <v>500</v>
      </c>
      <c r="E49">
        <v>0</v>
      </c>
      <c r="F49">
        <v>0</v>
      </c>
      <c r="G49">
        <v>0</v>
      </c>
      <c r="H49">
        <v>0</v>
      </c>
      <c r="I49">
        <v>0</v>
      </c>
      <c r="J49">
        <v>0</v>
      </c>
      <c r="K49">
        <v>0</v>
      </c>
      <c r="L49">
        <v>0</v>
      </c>
      <c r="M49">
        <v>0</v>
      </c>
      <c r="N49">
        <v>0</v>
      </c>
      <c r="O49">
        <v>0</v>
      </c>
      <c r="P49">
        <v>0</v>
      </c>
      <c r="R49">
        <v>0</v>
      </c>
      <c r="S49" t="s">
        <v>357</v>
      </c>
      <c r="T49">
        <v>0</v>
      </c>
    </row>
    <row r="50" spans="1:20" x14ac:dyDescent="0.3">
      <c r="A50">
        <v>340258</v>
      </c>
      <c r="B50" t="s">
        <v>355</v>
      </c>
      <c r="C50" t="s">
        <v>370</v>
      </c>
      <c r="D50">
        <v>500</v>
      </c>
      <c r="E50">
        <v>0</v>
      </c>
      <c r="F50">
        <v>0</v>
      </c>
      <c r="G50">
        <v>500</v>
      </c>
      <c r="H50">
        <v>2</v>
      </c>
      <c r="I50">
        <v>0</v>
      </c>
      <c r="J50">
        <v>0</v>
      </c>
      <c r="K50">
        <v>0</v>
      </c>
      <c r="L50">
        <v>0</v>
      </c>
      <c r="M50">
        <v>0</v>
      </c>
      <c r="N50">
        <v>0</v>
      </c>
      <c r="O50">
        <v>0</v>
      </c>
      <c r="P50">
        <v>0</v>
      </c>
      <c r="Q50">
        <v>0</v>
      </c>
      <c r="R50">
        <v>0</v>
      </c>
      <c r="S50" t="s">
        <v>371</v>
      </c>
      <c r="T50">
        <v>23</v>
      </c>
    </row>
    <row r="51" spans="1:20" x14ac:dyDescent="0.3">
      <c r="A51">
        <v>340354</v>
      </c>
      <c r="B51" t="s">
        <v>355</v>
      </c>
      <c r="C51" t="s">
        <v>360</v>
      </c>
      <c r="D51">
        <v>500</v>
      </c>
      <c r="E51">
        <v>35</v>
      </c>
      <c r="F51">
        <v>0</v>
      </c>
      <c r="G51">
        <v>465</v>
      </c>
      <c r="H51">
        <v>1</v>
      </c>
      <c r="I51">
        <v>0</v>
      </c>
      <c r="J51">
        <v>0</v>
      </c>
      <c r="K51">
        <v>0</v>
      </c>
      <c r="L51">
        <v>0</v>
      </c>
      <c r="M51">
        <v>0</v>
      </c>
      <c r="N51">
        <v>0</v>
      </c>
      <c r="O51">
        <v>0</v>
      </c>
      <c r="P51">
        <v>0</v>
      </c>
      <c r="Q51">
        <v>35</v>
      </c>
      <c r="R51">
        <v>0</v>
      </c>
      <c r="S51" t="s">
        <v>357</v>
      </c>
      <c r="T51">
        <v>21</v>
      </c>
    </row>
    <row r="52" spans="1:20" x14ac:dyDescent="0.3">
      <c r="A52">
        <v>340949</v>
      </c>
      <c r="B52" t="s">
        <v>359</v>
      </c>
      <c r="C52" t="s">
        <v>366</v>
      </c>
      <c r="D52">
        <v>494</v>
      </c>
      <c r="E52">
        <v>0</v>
      </c>
      <c r="F52">
        <v>0</v>
      </c>
      <c r="G52">
        <v>0</v>
      </c>
      <c r="H52">
        <v>0</v>
      </c>
      <c r="I52">
        <v>0</v>
      </c>
      <c r="J52">
        <v>0</v>
      </c>
      <c r="K52">
        <v>0</v>
      </c>
      <c r="L52">
        <v>0</v>
      </c>
      <c r="M52">
        <v>0</v>
      </c>
      <c r="N52">
        <v>0</v>
      </c>
      <c r="O52">
        <v>0</v>
      </c>
      <c r="P52">
        <v>0</v>
      </c>
      <c r="R52">
        <v>0</v>
      </c>
      <c r="S52" t="s">
        <v>363</v>
      </c>
      <c r="T52">
        <v>0</v>
      </c>
    </row>
    <row r="53" spans="1:20" x14ac:dyDescent="0.3">
      <c r="A53">
        <v>340169</v>
      </c>
      <c r="B53" t="s">
        <v>355</v>
      </c>
      <c r="C53" t="s">
        <v>360</v>
      </c>
      <c r="D53">
        <v>475</v>
      </c>
      <c r="E53">
        <v>35</v>
      </c>
      <c r="F53">
        <v>0</v>
      </c>
      <c r="G53">
        <v>440</v>
      </c>
      <c r="H53">
        <v>3</v>
      </c>
      <c r="I53">
        <v>0</v>
      </c>
      <c r="J53">
        <v>0</v>
      </c>
      <c r="K53">
        <v>0</v>
      </c>
      <c r="L53">
        <v>0</v>
      </c>
      <c r="M53">
        <v>0</v>
      </c>
      <c r="N53">
        <v>0</v>
      </c>
      <c r="O53">
        <v>0</v>
      </c>
      <c r="P53">
        <v>0</v>
      </c>
      <c r="Q53">
        <v>20</v>
      </c>
      <c r="R53">
        <v>0</v>
      </c>
      <c r="S53" t="s">
        <v>357</v>
      </c>
      <c r="T53">
        <v>20</v>
      </c>
    </row>
    <row r="54" spans="1:20" x14ac:dyDescent="0.3">
      <c r="A54">
        <v>340640</v>
      </c>
      <c r="B54" t="s">
        <v>355</v>
      </c>
      <c r="C54" t="s">
        <v>370</v>
      </c>
      <c r="D54">
        <v>475</v>
      </c>
      <c r="E54">
        <v>0</v>
      </c>
      <c r="F54">
        <v>0</v>
      </c>
      <c r="G54">
        <v>475</v>
      </c>
      <c r="H54">
        <v>1</v>
      </c>
      <c r="I54">
        <v>0</v>
      </c>
      <c r="J54">
        <v>0</v>
      </c>
      <c r="K54">
        <v>0</v>
      </c>
      <c r="L54">
        <v>0</v>
      </c>
      <c r="M54">
        <v>0</v>
      </c>
      <c r="N54">
        <v>0</v>
      </c>
      <c r="O54">
        <v>0</v>
      </c>
      <c r="P54">
        <v>0</v>
      </c>
      <c r="Q54">
        <v>0</v>
      </c>
      <c r="R54">
        <v>0</v>
      </c>
      <c r="S54" t="s">
        <v>371</v>
      </c>
      <c r="T54">
        <v>21</v>
      </c>
    </row>
    <row r="55" spans="1:20" x14ac:dyDescent="0.3">
      <c r="A55">
        <v>340897</v>
      </c>
      <c r="B55" t="s">
        <v>359</v>
      </c>
      <c r="C55" t="s">
        <v>377</v>
      </c>
      <c r="D55">
        <v>456</v>
      </c>
      <c r="E55">
        <v>0</v>
      </c>
      <c r="F55">
        <v>0</v>
      </c>
      <c r="G55">
        <v>0</v>
      </c>
      <c r="H55">
        <v>0</v>
      </c>
      <c r="I55">
        <v>0</v>
      </c>
      <c r="J55">
        <v>0</v>
      </c>
      <c r="K55">
        <v>0</v>
      </c>
      <c r="L55">
        <v>0</v>
      </c>
      <c r="M55">
        <v>0</v>
      </c>
      <c r="N55">
        <v>0</v>
      </c>
      <c r="O55">
        <v>0</v>
      </c>
      <c r="P55">
        <v>0</v>
      </c>
      <c r="R55">
        <v>0</v>
      </c>
      <c r="S55" t="s">
        <v>363</v>
      </c>
      <c r="T55">
        <v>0</v>
      </c>
    </row>
    <row r="56" spans="1:20" x14ac:dyDescent="0.3">
      <c r="A56">
        <v>340692</v>
      </c>
      <c r="B56" t="s">
        <v>355</v>
      </c>
      <c r="C56" t="s">
        <v>370</v>
      </c>
      <c r="D56">
        <v>450</v>
      </c>
      <c r="E56">
        <v>0</v>
      </c>
      <c r="F56">
        <v>0</v>
      </c>
      <c r="G56">
        <v>450</v>
      </c>
      <c r="H56">
        <v>1</v>
      </c>
      <c r="I56">
        <v>0</v>
      </c>
      <c r="J56">
        <v>0</v>
      </c>
      <c r="K56">
        <v>0</v>
      </c>
      <c r="L56">
        <v>0</v>
      </c>
      <c r="M56">
        <v>0</v>
      </c>
      <c r="N56">
        <v>0</v>
      </c>
      <c r="O56">
        <v>0</v>
      </c>
      <c r="P56">
        <v>0</v>
      </c>
      <c r="Q56">
        <v>0</v>
      </c>
      <c r="R56">
        <v>0</v>
      </c>
      <c r="S56" t="s">
        <v>371</v>
      </c>
      <c r="T56">
        <v>20</v>
      </c>
    </row>
    <row r="57" spans="1:20" x14ac:dyDescent="0.3">
      <c r="A57">
        <v>340985</v>
      </c>
      <c r="B57" t="s">
        <v>359</v>
      </c>
      <c r="C57" t="s">
        <v>361</v>
      </c>
      <c r="D57">
        <v>450</v>
      </c>
      <c r="E57">
        <v>0</v>
      </c>
      <c r="F57">
        <v>0</v>
      </c>
      <c r="G57">
        <v>0</v>
      </c>
      <c r="H57">
        <v>0</v>
      </c>
      <c r="I57">
        <v>0</v>
      </c>
      <c r="J57">
        <v>0</v>
      </c>
      <c r="K57">
        <v>0</v>
      </c>
      <c r="L57">
        <v>0</v>
      </c>
      <c r="M57">
        <v>0</v>
      </c>
      <c r="N57">
        <v>0</v>
      </c>
      <c r="O57">
        <v>0</v>
      </c>
      <c r="P57">
        <v>0</v>
      </c>
      <c r="R57">
        <v>0</v>
      </c>
      <c r="S57" t="s">
        <v>357</v>
      </c>
      <c r="T57">
        <v>0</v>
      </c>
    </row>
    <row r="58" spans="1:20" x14ac:dyDescent="0.3">
      <c r="A58">
        <v>340926</v>
      </c>
      <c r="B58" t="s">
        <v>359</v>
      </c>
      <c r="C58" t="s">
        <v>376</v>
      </c>
      <c r="D58">
        <v>445</v>
      </c>
      <c r="E58">
        <v>0</v>
      </c>
      <c r="F58">
        <v>0</v>
      </c>
      <c r="G58">
        <v>0</v>
      </c>
      <c r="H58">
        <v>0</v>
      </c>
      <c r="I58">
        <v>0</v>
      </c>
      <c r="J58">
        <v>0</v>
      </c>
      <c r="K58">
        <v>0</v>
      </c>
      <c r="L58">
        <v>0</v>
      </c>
      <c r="M58">
        <v>0</v>
      </c>
      <c r="N58">
        <v>0</v>
      </c>
      <c r="O58">
        <v>0</v>
      </c>
      <c r="P58">
        <v>0</v>
      </c>
      <c r="R58">
        <v>0</v>
      </c>
      <c r="S58" t="s">
        <v>368</v>
      </c>
      <c r="T58">
        <v>0</v>
      </c>
    </row>
    <row r="59" spans="1:20" x14ac:dyDescent="0.3">
      <c r="A59">
        <v>340889</v>
      </c>
      <c r="B59" t="s">
        <v>359</v>
      </c>
      <c r="C59" t="s">
        <v>361</v>
      </c>
      <c r="D59">
        <v>440</v>
      </c>
      <c r="E59">
        <v>0</v>
      </c>
      <c r="F59">
        <v>0</v>
      </c>
      <c r="G59">
        <v>0</v>
      </c>
      <c r="H59">
        <v>0</v>
      </c>
      <c r="I59">
        <v>0</v>
      </c>
      <c r="J59">
        <v>0</v>
      </c>
      <c r="K59">
        <v>0</v>
      </c>
      <c r="L59">
        <v>0</v>
      </c>
      <c r="M59">
        <v>0</v>
      </c>
      <c r="N59">
        <v>0</v>
      </c>
      <c r="O59">
        <v>0</v>
      </c>
      <c r="P59">
        <v>0</v>
      </c>
      <c r="R59">
        <v>0</v>
      </c>
      <c r="S59" t="s">
        <v>357</v>
      </c>
      <c r="T59">
        <v>0</v>
      </c>
    </row>
    <row r="60" spans="1:20" x14ac:dyDescent="0.3">
      <c r="A60">
        <v>341019</v>
      </c>
      <c r="B60" t="s">
        <v>359</v>
      </c>
      <c r="C60" t="s">
        <v>373</v>
      </c>
      <c r="D60">
        <v>435</v>
      </c>
      <c r="E60">
        <v>0</v>
      </c>
      <c r="F60">
        <v>0</v>
      </c>
      <c r="G60">
        <v>0</v>
      </c>
      <c r="H60">
        <v>0</v>
      </c>
      <c r="I60">
        <v>0</v>
      </c>
      <c r="J60">
        <v>0</v>
      </c>
      <c r="K60">
        <v>0</v>
      </c>
      <c r="L60">
        <v>0</v>
      </c>
      <c r="M60">
        <v>0</v>
      </c>
      <c r="N60">
        <v>0</v>
      </c>
      <c r="O60">
        <v>0</v>
      </c>
      <c r="P60">
        <v>0</v>
      </c>
      <c r="R60">
        <v>0</v>
      </c>
      <c r="S60" t="s">
        <v>363</v>
      </c>
      <c r="T60">
        <v>0</v>
      </c>
    </row>
    <row r="61" spans="1:20" x14ac:dyDescent="0.3">
      <c r="A61">
        <v>340988</v>
      </c>
      <c r="B61" t="s">
        <v>359</v>
      </c>
      <c r="C61" t="s">
        <v>361</v>
      </c>
      <c r="D61">
        <v>430</v>
      </c>
      <c r="E61">
        <v>0</v>
      </c>
      <c r="F61">
        <v>0</v>
      </c>
      <c r="G61">
        <v>0</v>
      </c>
      <c r="H61">
        <v>0</v>
      </c>
      <c r="I61">
        <v>0</v>
      </c>
      <c r="J61">
        <v>0</v>
      </c>
      <c r="K61">
        <v>0</v>
      </c>
      <c r="L61">
        <v>0</v>
      </c>
      <c r="M61">
        <v>0</v>
      </c>
      <c r="N61">
        <v>0</v>
      </c>
      <c r="O61">
        <v>0</v>
      </c>
      <c r="P61">
        <v>0</v>
      </c>
      <c r="R61">
        <v>0</v>
      </c>
      <c r="S61" t="s">
        <v>357</v>
      </c>
      <c r="T61">
        <v>0</v>
      </c>
    </row>
    <row r="62" spans="1:20" x14ac:dyDescent="0.3">
      <c r="A62">
        <v>341040</v>
      </c>
      <c r="B62" t="s">
        <v>359</v>
      </c>
      <c r="C62" t="s">
        <v>373</v>
      </c>
      <c r="D62">
        <v>425</v>
      </c>
      <c r="E62">
        <v>0</v>
      </c>
      <c r="F62">
        <v>0</v>
      </c>
      <c r="G62">
        <v>0</v>
      </c>
      <c r="H62">
        <v>0</v>
      </c>
      <c r="I62">
        <v>0</v>
      </c>
      <c r="J62">
        <v>0</v>
      </c>
      <c r="K62">
        <v>0</v>
      </c>
      <c r="L62">
        <v>0</v>
      </c>
      <c r="M62">
        <v>0</v>
      </c>
      <c r="N62">
        <v>0</v>
      </c>
      <c r="O62">
        <v>0</v>
      </c>
      <c r="P62">
        <v>0</v>
      </c>
      <c r="R62">
        <v>0</v>
      </c>
      <c r="S62" t="s">
        <v>363</v>
      </c>
      <c r="T62">
        <v>0</v>
      </c>
    </row>
    <row r="63" spans="1:20" x14ac:dyDescent="0.3">
      <c r="A63">
        <v>341074</v>
      </c>
      <c r="B63" t="s">
        <v>359</v>
      </c>
      <c r="C63" t="s">
        <v>379</v>
      </c>
      <c r="D63">
        <v>417</v>
      </c>
      <c r="E63">
        <v>0</v>
      </c>
      <c r="F63">
        <v>0</v>
      </c>
      <c r="G63">
        <v>0</v>
      </c>
      <c r="H63">
        <v>0</v>
      </c>
      <c r="I63">
        <v>0</v>
      </c>
      <c r="J63">
        <v>0</v>
      </c>
      <c r="K63">
        <v>0</v>
      </c>
      <c r="L63">
        <v>0</v>
      </c>
      <c r="M63">
        <v>0</v>
      </c>
      <c r="N63">
        <v>0</v>
      </c>
      <c r="O63">
        <v>0</v>
      </c>
      <c r="P63">
        <v>0</v>
      </c>
      <c r="R63">
        <v>0</v>
      </c>
      <c r="S63" t="s">
        <v>380</v>
      </c>
      <c r="T63">
        <v>0</v>
      </c>
    </row>
    <row r="64" spans="1:20" x14ac:dyDescent="0.3">
      <c r="A64">
        <v>340951</v>
      </c>
      <c r="B64" t="s">
        <v>359</v>
      </c>
      <c r="C64" t="s">
        <v>373</v>
      </c>
      <c r="D64">
        <v>412</v>
      </c>
      <c r="E64">
        <v>0</v>
      </c>
      <c r="F64">
        <v>0</v>
      </c>
      <c r="G64">
        <v>0</v>
      </c>
      <c r="H64">
        <v>0</v>
      </c>
      <c r="I64">
        <v>0</v>
      </c>
      <c r="J64">
        <v>0</v>
      </c>
      <c r="K64">
        <v>0</v>
      </c>
      <c r="L64">
        <v>0</v>
      </c>
      <c r="M64">
        <v>0</v>
      </c>
      <c r="N64">
        <v>0</v>
      </c>
      <c r="O64">
        <v>0</v>
      </c>
      <c r="P64">
        <v>0</v>
      </c>
      <c r="R64">
        <v>0</v>
      </c>
      <c r="S64" t="s">
        <v>363</v>
      </c>
      <c r="T64">
        <v>0</v>
      </c>
    </row>
    <row r="65" spans="1:20" x14ac:dyDescent="0.3">
      <c r="A65">
        <v>339763</v>
      </c>
      <c r="B65" t="s">
        <v>355</v>
      </c>
      <c r="C65" t="s">
        <v>364</v>
      </c>
      <c r="D65">
        <v>400</v>
      </c>
      <c r="E65">
        <v>0</v>
      </c>
      <c r="F65">
        <v>0</v>
      </c>
      <c r="G65">
        <v>400</v>
      </c>
      <c r="H65">
        <v>1</v>
      </c>
      <c r="I65">
        <v>0</v>
      </c>
      <c r="J65">
        <v>0</v>
      </c>
      <c r="K65">
        <v>0</v>
      </c>
      <c r="L65">
        <v>0</v>
      </c>
      <c r="M65">
        <v>0</v>
      </c>
      <c r="N65">
        <v>0</v>
      </c>
      <c r="O65">
        <v>0</v>
      </c>
      <c r="P65">
        <v>0</v>
      </c>
      <c r="Q65">
        <v>120</v>
      </c>
      <c r="R65">
        <v>0</v>
      </c>
      <c r="S65" t="s">
        <v>357</v>
      </c>
      <c r="T65">
        <v>18</v>
      </c>
    </row>
    <row r="66" spans="1:20" x14ac:dyDescent="0.3">
      <c r="A66">
        <v>340726</v>
      </c>
      <c r="B66" t="s">
        <v>359</v>
      </c>
      <c r="C66" t="s">
        <v>373</v>
      </c>
      <c r="D66">
        <v>400</v>
      </c>
      <c r="E66">
        <v>0</v>
      </c>
      <c r="F66">
        <v>0</v>
      </c>
      <c r="G66">
        <v>0</v>
      </c>
      <c r="H66">
        <v>0</v>
      </c>
      <c r="I66">
        <v>0</v>
      </c>
      <c r="J66">
        <v>0</v>
      </c>
      <c r="K66">
        <v>0</v>
      </c>
      <c r="L66">
        <v>0</v>
      </c>
      <c r="M66">
        <v>0</v>
      </c>
      <c r="N66">
        <v>0</v>
      </c>
      <c r="O66">
        <v>0</v>
      </c>
      <c r="P66">
        <v>0</v>
      </c>
      <c r="R66">
        <v>0</v>
      </c>
      <c r="S66" t="s">
        <v>363</v>
      </c>
      <c r="T66">
        <v>0</v>
      </c>
    </row>
    <row r="67" spans="1:20" x14ac:dyDescent="0.3">
      <c r="A67">
        <v>340897</v>
      </c>
      <c r="B67" t="s">
        <v>359</v>
      </c>
      <c r="C67" t="s">
        <v>377</v>
      </c>
      <c r="D67">
        <v>397</v>
      </c>
      <c r="E67">
        <v>0</v>
      </c>
      <c r="F67">
        <v>0</v>
      </c>
      <c r="G67">
        <v>0</v>
      </c>
      <c r="H67">
        <v>0</v>
      </c>
      <c r="I67">
        <v>0</v>
      </c>
      <c r="J67">
        <v>0</v>
      </c>
      <c r="K67">
        <v>0</v>
      </c>
      <c r="L67">
        <v>0</v>
      </c>
      <c r="M67">
        <v>0</v>
      </c>
      <c r="N67">
        <v>0</v>
      </c>
      <c r="O67">
        <v>0</v>
      </c>
      <c r="P67">
        <v>0</v>
      </c>
      <c r="R67">
        <v>0</v>
      </c>
      <c r="S67" t="s">
        <v>363</v>
      </c>
      <c r="T67">
        <v>0</v>
      </c>
    </row>
    <row r="68" spans="1:20" x14ac:dyDescent="0.3">
      <c r="A68">
        <v>340839</v>
      </c>
      <c r="B68" t="s">
        <v>355</v>
      </c>
      <c r="C68" t="s">
        <v>370</v>
      </c>
      <c r="D68">
        <v>375</v>
      </c>
      <c r="E68">
        <v>0</v>
      </c>
      <c r="F68">
        <v>0</v>
      </c>
      <c r="G68">
        <v>375</v>
      </c>
      <c r="H68">
        <v>1</v>
      </c>
      <c r="I68">
        <v>0</v>
      </c>
      <c r="J68">
        <v>0</v>
      </c>
      <c r="K68">
        <v>0</v>
      </c>
      <c r="L68">
        <v>0</v>
      </c>
      <c r="M68">
        <v>0</v>
      </c>
      <c r="N68">
        <v>0</v>
      </c>
      <c r="O68">
        <v>0</v>
      </c>
      <c r="P68">
        <v>0</v>
      </c>
      <c r="Q68">
        <v>0</v>
      </c>
      <c r="R68">
        <v>0</v>
      </c>
      <c r="S68" t="s">
        <v>371</v>
      </c>
      <c r="T68">
        <v>17</v>
      </c>
    </row>
    <row r="69" spans="1:20" x14ac:dyDescent="0.3">
      <c r="A69">
        <v>340171</v>
      </c>
      <c r="B69" t="s">
        <v>355</v>
      </c>
      <c r="C69" t="s">
        <v>377</v>
      </c>
      <c r="D69">
        <v>350</v>
      </c>
      <c r="E69">
        <v>35</v>
      </c>
      <c r="F69">
        <v>0</v>
      </c>
      <c r="G69">
        <v>315</v>
      </c>
      <c r="H69">
        <v>1</v>
      </c>
      <c r="I69">
        <v>0</v>
      </c>
      <c r="J69">
        <v>0</v>
      </c>
      <c r="K69">
        <v>0</v>
      </c>
      <c r="L69">
        <v>0</v>
      </c>
      <c r="M69">
        <v>0</v>
      </c>
      <c r="N69">
        <v>0</v>
      </c>
      <c r="O69">
        <v>0</v>
      </c>
      <c r="P69">
        <v>0</v>
      </c>
      <c r="Q69">
        <v>15</v>
      </c>
      <c r="R69">
        <v>0</v>
      </c>
      <c r="S69" t="s">
        <v>363</v>
      </c>
      <c r="T69">
        <v>14</v>
      </c>
    </row>
    <row r="70" spans="1:20" x14ac:dyDescent="0.3">
      <c r="A70">
        <v>340685</v>
      </c>
      <c r="B70" t="s">
        <v>355</v>
      </c>
      <c r="C70" t="s">
        <v>370</v>
      </c>
      <c r="D70">
        <v>350</v>
      </c>
      <c r="E70">
        <v>0</v>
      </c>
      <c r="F70">
        <v>0</v>
      </c>
      <c r="G70">
        <v>350</v>
      </c>
      <c r="H70">
        <v>1</v>
      </c>
      <c r="I70">
        <v>0</v>
      </c>
      <c r="J70">
        <v>0</v>
      </c>
      <c r="K70">
        <v>0</v>
      </c>
      <c r="L70">
        <v>0</v>
      </c>
      <c r="M70">
        <v>0</v>
      </c>
      <c r="N70">
        <v>0</v>
      </c>
      <c r="O70">
        <v>0</v>
      </c>
      <c r="P70">
        <v>0</v>
      </c>
      <c r="Q70">
        <v>0</v>
      </c>
      <c r="R70">
        <v>0</v>
      </c>
      <c r="S70" t="s">
        <v>371</v>
      </c>
      <c r="T70">
        <v>16</v>
      </c>
    </row>
    <row r="71" spans="1:20" x14ac:dyDescent="0.3">
      <c r="A71">
        <v>341055</v>
      </c>
      <c r="B71" t="s">
        <v>359</v>
      </c>
      <c r="C71" t="s">
        <v>376</v>
      </c>
      <c r="D71">
        <v>350</v>
      </c>
      <c r="E71">
        <v>0</v>
      </c>
      <c r="F71">
        <v>0</v>
      </c>
      <c r="G71">
        <v>0</v>
      </c>
      <c r="H71">
        <v>0</v>
      </c>
      <c r="I71">
        <v>0</v>
      </c>
      <c r="J71">
        <v>0</v>
      </c>
      <c r="K71">
        <v>0</v>
      </c>
      <c r="L71">
        <v>0</v>
      </c>
      <c r="M71">
        <v>0</v>
      </c>
      <c r="N71">
        <v>0</v>
      </c>
      <c r="O71">
        <v>0</v>
      </c>
      <c r="P71">
        <v>0</v>
      </c>
      <c r="R71">
        <v>0</v>
      </c>
      <c r="S71" t="s">
        <v>368</v>
      </c>
      <c r="T71">
        <v>0</v>
      </c>
    </row>
    <row r="72" spans="1:20" x14ac:dyDescent="0.3">
      <c r="A72">
        <v>340998</v>
      </c>
      <c r="B72" t="s">
        <v>359</v>
      </c>
      <c r="C72" t="s">
        <v>378</v>
      </c>
      <c r="D72">
        <v>338</v>
      </c>
      <c r="E72">
        <v>0</v>
      </c>
      <c r="F72">
        <v>0</v>
      </c>
      <c r="G72">
        <v>0</v>
      </c>
      <c r="H72">
        <v>0</v>
      </c>
      <c r="I72">
        <v>0</v>
      </c>
      <c r="J72">
        <v>0</v>
      </c>
      <c r="K72">
        <v>0</v>
      </c>
      <c r="L72">
        <v>0</v>
      </c>
      <c r="M72">
        <v>0</v>
      </c>
      <c r="N72">
        <v>0</v>
      </c>
      <c r="O72">
        <v>0</v>
      </c>
      <c r="P72">
        <v>0</v>
      </c>
      <c r="R72">
        <v>0</v>
      </c>
      <c r="S72" t="s">
        <v>357</v>
      </c>
      <c r="T72">
        <v>0</v>
      </c>
    </row>
    <row r="73" spans="1:20" x14ac:dyDescent="0.3">
      <c r="A73">
        <v>340301</v>
      </c>
      <c r="B73" t="s">
        <v>355</v>
      </c>
      <c r="C73" t="s">
        <v>356</v>
      </c>
      <c r="D73">
        <v>325</v>
      </c>
      <c r="E73">
        <v>35</v>
      </c>
      <c r="F73">
        <v>0</v>
      </c>
      <c r="G73">
        <v>290</v>
      </c>
      <c r="H73">
        <v>1</v>
      </c>
      <c r="I73">
        <v>0</v>
      </c>
      <c r="J73">
        <v>0</v>
      </c>
      <c r="K73">
        <v>0</v>
      </c>
      <c r="L73">
        <v>0</v>
      </c>
      <c r="M73">
        <v>0</v>
      </c>
      <c r="N73">
        <v>0</v>
      </c>
      <c r="O73">
        <v>0</v>
      </c>
      <c r="P73">
        <v>0</v>
      </c>
      <c r="Q73">
        <v>100</v>
      </c>
      <c r="R73">
        <v>0</v>
      </c>
      <c r="S73" t="s">
        <v>357</v>
      </c>
      <c r="T73">
        <v>13</v>
      </c>
    </row>
    <row r="74" spans="1:20" x14ac:dyDescent="0.3">
      <c r="A74">
        <v>341106</v>
      </c>
      <c r="B74" t="s">
        <v>359</v>
      </c>
      <c r="C74" t="s">
        <v>373</v>
      </c>
      <c r="D74">
        <v>325</v>
      </c>
      <c r="E74">
        <v>0</v>
      </c>
      <c r="F74">
        <v>0</v>
      </c>
      <c r="G74">
        <v>0</v>
      </c>
      <c r="H74">
        <v>0</v>
      </c>
      <c r="I74">
        <v>0</v>
      </c>
      <c r="J74">
        <v>0</v>
      </c>
      <c r="K74">
        <v>0</v>
      </c>
      <c r="L74">
        <v>0</v>
      </c>
      <c r="M74">
        <v>0</v>
      </c>
      <c r="N74">
        <v>0</v>
      </c>
      <c r="O74">
        <v>0</v>
      </c>
      <c r="P74">
        <v>0</v>
      </c>
      <c r="R74">
        <v>0</v>
      </c>
      <c r="S74" t="s">
        <v>363</v>
      </c>
      <c r="T74">
        <v>0</v>
      </c>
    </row>
    <row r="75" spans="1:20" x14ac:dyDescent="0.3">
      <c r="A75">
        <v>340932</v>
      </c>
      <c r="B75" t="s">
        <v>355</v>
      </c>
      <c r="C75" t="s">
        <v>358</v>
      </c>
      <c r="D75">
        <v>310</v>
      </c>
      <c r="E75">
        <v>35</v>
      </c>
      <c r="F75">
        <v>0</v>
      </c>
      <c r="G75">
        <v>275</v>
      </c>
      <c r="H75">
        <v>1</v>
      </c>
      <c r="I75">
        <v>0</v>
      </c>
      <c r="J75">
        <v>0</v>
      </c>
      <c r="K75">
        <v>0</v>
      </c>
      <c r="L75">
        <v>0</v>
      </c>
      <c r="M75">
        <v>0</v>
      </c>
      <c r="N75">
        <v>0</v>
      </c>
      <c r="O75">
        <v>0</v>
      </c>
      <c r="P75">
        <v>0</v>
      </c>
      <c r="Q75">
        <v>0</v>
      </c>
      <c r="R75">
        <v>100</v>
      </c>
      <c r="S75" t="s">
        <v>357</v>
      </c>
      <c r="T75">
        <v>12</v>
      </c>
    </row>
    <row r="76" spans="1:20" x14ac:dyDescent="0.3">
      <c r="A76">
        <v>340933</v>
      </c>
      <c r="B76" t="s">
        <v>359</v>
      </c>
      <c r="C76" t="s">
        <v>360</v>
      </c>
      <c r="D76">
        <v>305</v>
      </c>
      <c r="E76">
        <v>0</v>
      </c>
      <c r="F76">
        <v>0</v>
      </c>
      <c r="G76">
        <v>0</v>
      </c>
      <c r="H76">
        <v>0</v>
      </c>
      <c r="I76">
        <v>0</v>
      </c>
      <c r="J76">
        <v>0</v>
      </c>
      <c r="K76">
        <v>0</v>
      </c>
      <c r="L76">
        <v>0</v>
      </c>
      <c r="M76">
        <v>0</v>
      </c>
      <c r="N76">
        <v>0</v>
      </c>
      <c r="O76">
        <v>0</v>
      </c>
      <c r="P76">
        <v>0</v>
      </c>
      <c r="R76">
        <v>0</v>
      </c>
      <c r="S76" t="s">
        <v>357</v>
      </c>
      <c r="T76">
        <v>0</v>
      </c>
    </row>
    <row r="77" spans="1:20" x14ac:dyDescent="0.3">
      <c r="A77">
        <v>340771</v>
      </c>
      <c r="B77" t="s">
        <v>359</v>
      </c>
      <c r="C77" t="s">
        <v>365</v>
      </c>
      <c r="D77">
        <v>300</v>
      </c>
      <c r="E77">
        <v>0</v>
      </c>
      <c r="F77">
        <v>0</v>
      </c>
      <c r="G77">
        <v>0</v>
      </c>
      <c r="H77">
        <v>0</v>
      </c>
      <c r="I77">
        <v>0</v>
      </c>
      <c r="J77">
        <v>0</v>
      </c>
      <c r="K77">
        <v>0</v>
      </c>
      <c r="L77">
        <v>0</v>
      </c>
      <c r="M77">
        <v>0</v>
      </c>
      <c r="N77">
        <v>0</v>
      </c>
      <c r="O77">
        <v>0</v>
      </c>
      <c r="P77">
        <v>0</v>
      </c>
      <c r="R77">
        <v>0</v>
      </c>
      <c r="S77" t="s">
        <v>357</v>
      </c>
      <c r="T77">
        <v>0</v>
      </c>
    </row>
    <row r="78" spans="1:20" x14ac:dyDescent="0.3">
      <c r="A78">
        <v>340732</v>
      </c>
      <c r="B78" t="s">
        <v>355</v>
      </c>
      <c r="C78" t="s">
        <v>366</v>
      </c>
      <c r="D78">
        <v>300</v>
      </c>
      <c r="E78">
        <v>35</v>
      </c>
      <c r="F78">
        <v>0</v>
      </c>
      <c r="G78">
        <v>265</v>
      </c>
      <c r="H78">
        <v>2</v>
      </c>
      <c r="I78">
        <v>0</v>
      </c>
      <c r="J78">
        <v>0</v>
      </c>
      <c r="K78">
        <v>0</v>
      </c>
      <c r="L78">
        <v>0</v>
      </c>
      <c r="M78">
        <v>0</v>
      </c>
      <c r="N78">
        <v>0</v>
      </c>
      <c r="O78">
        <v>0</v>
      </c>
      <c r="P78">
        <v>0</v>
      </c>
      <c r="Q78">
        <v>0</v>
      </c>
      <c r="R78">
        <v>0</v>
      </c>
      <c r="S78" t="s">
        <v>363</v>
      </c>
      <c r="T78">
        <v>12</v>
      </c>
    </row>
    <row r="79" spans="1:20" x14ac:dyDescent="0.3">
      <c r="A79">
        <v>340776</v>
      </c>
      <c r="B79" t="s">
        <v>355</v>
      </c>
      <c r="C79" t="s">
        <v>360</v>
      </c>
      <c r="D79">
        <v>300</v>
      </c>
      <c r="E79">
        <v>35</v>
      </c>
      <c r="F79">
        <v>0</v>
      </c>
      <c r="G79">
        <v>265</v>
      </c>
      <c r="H79">
        <v>1</v>
      </c>
      <c r="I79">
        <v>0</v>
      </c>
      <c r="J79">
        <v>0</v>
      </c>
      <c r="K79">
        <v>0</v>
      </c>
      <c r="L79">
        <v>0</v>
      </c>
      <c r="M79">
        <v>0</v>
      </c>
      <c r="N79">
        <v>0</v>
      </c>
      <c r="O79">
        <v>0</v>
      </c>
      <c r="P79">
        <v>0</v>
      </c>
      <c r="Q79">
        <v>20</v>
      </c>
      <c r="R79">
        <v>0</v>
      </c>
      <c r="S79" t="s">
        <v>357</v>
      </c>
      <c r="T79">
        <v>12</v>
      </c>
    </row>
    <row r="80" spans="1:20" x14ac:dyDescent="0.3">
      <c r="A80">
        <v>341125</v>
      </c>
      <c r="B80" t="s">
        <v>359</v>
      </c>
      <c r="C80" t="s">
        <v>376</v>
      </c>
      <c r="D80">
        <v>292</v>
      </c>
      <c r="E80">
        <v>0</v>
      </c>
      <c r="F80">
        <v>0</v>
      </c>
      <c r="G80">
        <v>0</v>
      </c>
      <c r="H80">
        <v>0</v>
      </c>
      <c r="I80">
        <v>0</v>
      </c>
      <c r="J80">
        <v>0</v>
      </c>
      <c r="K80">
        <v>0</v>
      </c>
      <c r="L80">
        <v>0</v>
      </c>
      <c r="M80">
        <v>0</v>
      </c>
      <c r="N80">
        <v>0</v>
      </c>
      <c r="O80">
        <v>0</v>
      </c>
      <c r="P80">
        <v>0</v>
      </c>
      <c r="R80">
        <v>0</v>
      </c>
      <c r="S80" t="s">
        <v>368</v>
      </c>
      <c r="T80">
        <v>0</v>
      </c>
    </row>
    <row r="81" spans="1:20" x14ac:dyDescent="0.3">
      <c r="A81">
        <v>339668</v>
      </c>
      <c r="B81" t="s">
        <v>355</v>
      </c>
      <c r="C81" t="s">
        <v>361</v>
      </c>
      <c r="D81">
        <v>285</v>
      </c>
      <c r="E81">
        <v>35</v>
      </c>
      <c r="F81">
        <v>0</v>
      </c>
      <c r="G81">
        <v>250</v>
      </c>
      <c r="H81">
        <v>2</v>
      </c>
      <c r="I81">
        <v>0</v>
      </c>
      <c r="J81">
        <v>0</v>
      </c>
      <c r="K81">
        <v>0</v>
      </c>
      <c r="L81">
        <v>0</v>
      </c>
      <c r="M81">
        <v>0</v>
      </c>
      <c r="N81">
        <v>0</v>
      </c>
      <c r="O81">
        <v>0</v>
      </c>
      <c r="P81">
        <v>0</v>
      </c>
      <c r="Q81">
        <v>0</v>
      </c>
      <c r="R81">
        <v>0</v>
      </c>
      <c r="S81" t="s">
        <v>357</v>
      </c>
      <c r="T81">
        <v>11</v>
      </c>
    </row>
    <row r="82" spans="1:20" x14ac:dyDescent="0.3">
      <c r="A82">
        <v>340695</v>
      </c>
      <c r="B82" t="s">
        <v>355</v>
      </c>
      <c r="C82" t="s">
        <v>381</v>
      </c>
      <c r="D82">
        <v>285</v>
      </c>
      <c r="E82">
        <v>0</v>
      </c>
      <c r="F82">
        <v>0</v>
      </c>
      <c r="G82">
        <v>285</v>
      </c>
      <c r="H82">
        <v>2</v>
      </c>
      <c r="I82">
        <v>0</v>
      </c>
      <c r="J82">
        <v>0</v>
      </c>
      <c r="K82">
        <v>0</v>
      </c>
      <c r="L82">
        <v>0</v>
      </c>
      <c r="M82">
        <v>0</v>
      </c>
      <c r="N82">
        <v>0</v>
      </c>
      <c r="O82">
        <v>0</v>
      </c>
      <c r="P82">
        <v>0</v>
      </c>
      <c r="Q82">
        <v>0</v>
      </c>
      <c r="R82">
        <v>0</v>
      </c>
      <c r="S82" t="s">
        <v>371</v>
      </c>
      <c r="T82">
        <v>13</v>
      </c>
    </row>
    <row r="83" spans="1:20" x14ac:dyDescent="0.3">
      <c r="A83">
        <v>341038</v>
      </c>
      <c r="B83" t="s">
        <v>359</v>
      </c>
      <c r="C83" t="s">
        <v>356</v>
      </c>
      <c r="D83">
        <v>274</v>
      </c>
      <c r="E83">
        <v>0</v>
      </c>
      <c r="F83">
        <v>0</v>
      </c>
      <c r="G83">
        <v>0</v>
      </c>
      <c r="H83">
        <v>0</v>
      </c>
      <c r="I83">
        <v>0</v>
      </c>
      <c r="J83">
        <v>0</v>
      </c>
      <c r="K83">
        <v>0</v>
      </c>
      <c r="L83">
        <v>0</v>
      </c>
      <c r="M83">
        <v>0</v>
      </c>
      <c r="N83">
        <v>0</v>
      </c>
      <c r="O83">
        <v>0</v>
      </c>
      <c r="P83">
        <v>0</v>
      </c>
      <c r="R83">
        <v>0</v>
      </c>
      <c r="S83" t="s">
        <v>357</v>
      </c>
      <c r="T83">
        <v>0</v>
      </c>
    </row>
    <row r="84" spans="1:20" x14ac:dyDescent="0.3">
      <c r="A84">
        <v>339956</v>
      </c>
      <c r="B84" t="s">
        <v>359</v>
      </c>
      <c r="C84" t="s">
        <v>369</v>
      </c>
      <c r="D84">
        <v>273</v>
      </c>
      <c r="E84">
        <v>0</v>
      </c>
      <c r="F84">
        <v>0</v>
      </c>
      <c r="G84">
        <v>0</v>
      </c>
      <c r="H84">
        <v>0</v>
      </c>
      <c r="I84">
        <v>0</v>
      </c>
      <c r="J84">
        <v>0</v>
      </c>
      <c r="K84">
        <v>0</v>
      </c>
      <c r="L84">
        <v>0</v>
      </c>
      <c r="M84">
        <v>0</v>
      </c>
      <c r="N84">
        <v>0</v>
      </c>
      <c r="O84">
        <v>0</v>
      </c>
      <c r="P84">
        <v>0</v>
      </c>
      <c r="R84">
        <v>0</v>
      </c>
      <c r="S84" t="s">
        <v>357</v>
      </c>
      <c r="T84">
        <v>0</v>
      </c>
    </row>
    <row r="85" spans="1:20" x14ac:dyDescent="0.3">
      <c r="A85" t="s">
        <v>382</v>
      </c>
      <c r="B85" t="s">
        <v>355</v>
      </c>
      <c r="C85" t="s">
        <v>365</v>
      </c>
      <c r="D85">
        <v>270</v>
      </c>
      <c r="E85">
        <v>35</v>
      </c>
      <c r="F85">
        <v>0</v>
      </c>
      <c r="G85">
        <v>235</v>
      </c>
      <c r="H85">
        <v>2</v>
      </c>
      <c r="I85">
        <v>0</v>
      </c>
      <c r="J85">
        <v>0</v>
      </c>
      <c r="K85">
        <v>0</v>
      </c>
      <c r="L85">
        <v>0</v>
      </c>
      <c r="M85">
        <v>0</v>
      </c>
      <c r="N85">
        <v>0</v>
      </c>
      <c r="O85">
        <v>0</v>
      </c>
      <c r="P85">
        <v>0</v>
      </c>
      <c r="Q85">
        <v>129</v>
      </c>
      <c r="R85">
        <v>0</v>
      </c>
      <c r="S85" t="s">
        <v>357</v>
      </c>
      <c r="T85">
        <v>11</v>
      </c>
    </row>
    <row r="86" spans="1:20" x14ac:dyDescent="0.3">
      <c r="A86">
        <v>340900</v>
      </c>
      <c r="B86" t="s">
        <v>359</v>
      </c>
      <c r="C86" t="s">
        <v>366</v>
      </c>
      <c r="D86">
        <v>263</v>
      </c>
      <c r="E86">
        <v>0</v>
      </c>
      <c r="F86">
        <v>0</v>
      </c>
      <c r="G86">
        <v>0</v>
      </c>
      <c r="H86">
        <v>0</v>
      </c>
      <c r="I86">
        <v>0</v>
      </c>
      <c r="J86">
        <v>0</v>
      </c>
      <c r="K86">
        <v>0</v>
      </c>
      <c r="L86">
        <v>0</v>
      </c>
      <c r="M86">
        <v>0</v>
      </c>
      <c r="N86">
        <v>0</v>
      </c>
      <c r="O86">
        <v>0</v>
      </c>
      <c r="P86">
        <v>0</v>
      </c>
      <c r="R86">
        <v>0</v>
      </c>
      <c r="S86" t="s">
        <v>363</v>
      </c>
      <c r="T86">
        <v>0</v>
      </c>
    </row>
    <row r="87" spans="1:20" x14ac:dyDescent="0.3">
      <c r="A87">
        <v>340955</v>
      </c>
      <c r="B87" t="s">
        <v>359</v>
      </c>
      <c r="C87" t="s">
        <v>376</v>
      </c>
      <c r="D87">
        <v>260</v>
      </c>
      <c r="E87">
        <v>0</v>
      </c>
      <c r="F87">
        <v>0</v>
      </c>
      <c r="G87">
        <v>0</v>
      </c>
      <c r="H87">
        <v>0</v>
      </c>
      <c r="I87">
        <v>0</v>
      </c>
      <c r="J87">
        <v>0</v>
      </c>
      <c r="K87">
        <v>0</v>
      </c>
      <c r="L87">
        <v>0</v>
      </c>
      <c r="M87">
        <v>0</v>
      </c>
      <c r="N87">
        <v>0</v>
      </c>
      <c r="O87">
        <v>0</v>
      </c>
      <c r="P87">
        <v>0</v>
      </c>
      <c r="R87">
        <v>0</v>
      </c>
      <c r="S87" t="s">
        <v>368</v>
      </c>
      <c r="T87">
        <v>0</v>
      </c>
    </row>
    <row r="88" spans="1:20" x14ac:dyDescent="0.3">
      <c r="A88">
        <v>340966</v>
      </c>
      <c r="B88" t="s">
        <v>359</v>
      </c>
      <c r="C88" t="s">
        <v>379</v>
      </c>
      <c r="D88">
        <v>260</v>
      </c>
      <c r="E88">
        <v>0</v>
      </c>
      <c r="F88">
        <v>0</v>
      </c>
      <c r="G88">
        <v>0</v>
      </c>
      <c r="H88">
        <v>0</v>
      </c>
      <c r="I88">
        <v>0</v>
      </c>
      <c r="J88">
        <v>0</v>
      </c>
      <c r="K88">
        <v>0</v>
      </c>
      <c r="L88">
        <v>0</v>
      </c>
      <c r="M88">
        <v>0</v>
      </c>
      <c r="N88">
        <v>0</v>
      </c>
      <c r="O88">
        <v>0</v>
      </c>
      <c r="P88">
        <v>0</v>
      </c>
      <c r="R88">
        <v>0</v>
      </c>
      <c r="S88" t="s">
        <v>380</v>
      </c>
      <c r="T88">
        <v>0</v>
      </c>
    </row>
    <row r="89" spans="1:20" x14ac:dyDescent="0.3">
      <c r="A89">
        <v>341105</v>
      </c>
      <c r="B89" t="s">
        <v>359</v>
      </c>
      <c r="C89" t="s">
        <v>362</v>
      </c>
      <c r="D89">
        <v>254</v>
      </c>
      <c r="E89">
        <v>0</v>
      </c>
      <c r="F89">
        <v>0</v>
      </c>
      <c r="G89">
        <v>0</v>
      </c>
      <c r="H89">
        <v>0</v>
      </c>
      <c r="I89">
        <v>0</v>
      </c>
      <c r="J89">
        <v>0</v>
      </c>
      <c r="K89">
        <v>0</v>
      </c>
      <c r="L89">
        <v>0</v>
      </c>
      <c r="M89">
        <v>0</v>
      </c>
      <c r="N89">
        <v>0</v>
      </c>
      <c r="O89">
        <v>0</v>
      </c>
      <c r="P89">
        <v>0</v>
      </c>
      <c r="R89">
        <v>0</v>
      </c>
      <c r="S89" t="s">
        <v>363</v>
      </c>
      <c r="T89">
        <v>0</v>
      </c>
    </row>
    <row r="90" spans="1:20" x14ac:dyDescent="0.3">
      <c r="A90">
        <v>339941</v>
      </c>
      <c r="B90" t="s">
        <v>359</v>
      </c>
      <c r="C90" t="s">
        <v>364</v>
      </c>
      <c r="D90">
        <v>250</v>
      </c>
      <c r="E90">
        <v>0</v>
      </c>
      <c r="F90">
        <v>0</v>
      </c>
      <c r="G90">
        <v>0</v>
      </c>
      <c r="H90">
        <v>0</v>
      </c>
      <c r="I90">
        <v>0</v>
      </c>
      <c r="J90">
        <v>0</v>
      </c>
      <c r="K90">
        <v>0</v>
      </c>
      <c r="L90">
        <v>0</v>
      </c>
      <c r="M90">
        <v>0</v>
      </c>
      <c r="N90">
        <v>0</v>
      </c>
      <c r="O90">
        <v>0</v>
      </c>
      <c r="P90">
        <v>0</v>
      </c>
      <c r="R90">
        <v>0</v>
      </c>
      <c r="S90" t="s">
        <v>357</v>
      </c>
      <c r="T90">
        <v>0</v>
      </c>
    </row>
    <row r="91" spans="1:20" x14ac:dyDescent="0.3">
      <c r="A91">
        <v>340675</v>
      </c>
      <c r="B91" t="s">
        <v>355</v>
      </c>
      <c r="C91" t="s">
        <v>369</v>
      </c>
      <c r="D91">
        <v>250</v>
      </c>
      <c r="E91">
        <v>35</v>
      </c>
      <c r="F91">
        <v>0</v>
      </c>
      <c r="G91">
        <v>215</v>
      </c>
      <c r="H91">
        <v>1</v>
      </c>
      <c r="I91">
        <v>0</v>
      </c>
      <c r="J91">
        <v>0</v>
      </c>
      <c r="K91">
        <v>0</v>
      </c>
      <c r="L91">
        <v>0</v>
      </c>
      <c r="M91">
        <v>0</v>
      </c>
      <c r="N91">
        <v>0</v>
      </c>
      <c r="O91">
        <v>0</v>
      </c>
      <c r="P91">
        <v>0</v>
      </c>
      <c r="Q91">
        <v>0</v>
      </c>
      <c r="R91">
        <v>0</v>
      </c>
      <c r="S91" t="s">
        <v>357</v>
      </c>
      <c r="T91">
        <v>10</v>
      </c>
    </row>
    <row r="92" spans="1:20" x14ac:dyDescent="0.3">
      <c r="A92">
        <v>340786</v>
      </c>
      <c r="B92" t="s">
        <v>355</v>
      </c>
      <c r="C92" t="s">
        <v>364</v>
      </c>
      <c r="D92">
        <v>250</v>
      </c>
      <c r="E92">
        <v>35</v>
      </c>
      <c r="F92">
        <v>0</v>
      </c>
      <c r="G92">
        <v>215</v>
      </c>
      <c r="H92">
        <v>1</v>
      </c>
      <c r="I92">
        <v>0</v>
      </c>
      <c r="J92">
        <v>0</v>
      </c>
      <c r="K92">
        <v>0</v>
      </c>
      <c r="L92">
        <v>0</v>
      </c>
      <c r="M92">
        <v>0</v>
      </c>
      <c r="N92">
        <v>0</v>
      </c>
      <c r="O92">
        <v>0</v>
      </c>
      <c r="P92">
        <v>0</v>
      </c>
      <c r="Q92">
        <v>0</v>
      </c>
      <c r="R92">
        <v>35</v>
      </c>
      <c r="S92" t="s">
        <v>357</v>
      </c>
      <c r="T92">
        <v>10</v>
      </c>
    </row>
    <row r="93" spans="1:20" x14ac:dyDescent="0.3">
      <c r="A93">
        <v>340986</v>
      </c>
      <c r="B93" t="s">
        <v>359</v>
      </c>
      <c r="C93" t="s">
        <v>365</v>
      </c>
      <c r="D93">
        <v>240</v>
      </c>
      <c r="E93">
        <v>0</v>
      </c>
      <c r="F93">
        <v>0</v>
      </c>
      <c r="G93">
        <v>0</v>
      </c>
      <c r="H93">
        <v>0</v>
      </c>
      <c r="I93">
        <v>0</v>
      </c>
      <c r="J93">
        <v>0</v>
      </c>
      <c r="K93">
        <v>0</v>
      </c>
      <c r="L93">
        <v>0</v>
      </c>
      <c r="M93">
        <v>0</v>
      </c>
      <c r="N93">
        <v>0</v>
      </c>
      <c r="O93">
        <v>0</v>
      </c>
      <c r="P93">
        <v>0</v>
      </c>
      <c r="R93">
        <v>0</v>
      </c>
      <c r="S93" t="s">
        <v>357</v>
      </c>
      <c r="T93">
        <v>0</v>
      </c>
    </row>
    <row r="94" spans="1:20" x14ac:dyDescent="0.3">
      <c r="A94">
        <v>341043</v>
      </c>
      <c r="B94" t="s">
        <v>359</v>
      </c>
      <c r="C94" t="s">
        <v>365</v>
      </c>
      <c r="D94">
        <v>239</v>
      </c>
      <c r="E94">
        <v>0</v>
      </c>
      <c r="F94">
        <v>0</v>
      </c>
      <c r="G94">
        <v>0</v>
      </c>
      <c r="H94">
        <v>0</v>
      </c>
      <c r="I94">
        <v>0</v>
      </c>
      <c r="J94">
        <v>0</v>
      </c>
      <c r="K94">
        <v>0</v>
      </c>
      <c r="L94">
        <v>0</v>
      </c>
      <c r="M94">
        <v>0</v>
      </c>
      <c r="N94">
        <v>0</v>
      </c>
      <c r="O94">
        <v>0</v>
      </c>
      <c r="P94">
        <v>0</v>
      </c>
      <c r="R94">
        <v>0</v>
      </c>
      <c r="S94" t="s">
        <v>357</v>
      </c>
      <c r="T94">
        <v>0</v>
      </c>
    </row>
    <row r="95" spans="1:20" x14ac:dyDescent="0.3">
      <c r="A95">
        <v>340912</v>
      </c>
      <c r="B95" t="s">
        <v>359</v>
      </c>
      <c r="C95" t="s">
        <v>372</v>
      </c>
      <c r="D95">
        <v>235</v>
      </c>
      <c r="E95">
        <v>0</v>
      </c>
      <c r="F95">
        <v>0</v>
      </c>
      <c r="G95">
        <v>0</v>
      </c>
      <c r="H95">
        <v>0</v>
      </c>
      <c r="I95">
        <v>0</v>
      </c>
      <c r="J95">
        <v>0</v>
      </c>
      <c r="K95">
        <v>0</v>
      </c>
      <c r="L95">
        <v>0</v>
      </c>
      <c r="M95">
        <v>0</v>
      </c>
      <c r="N95">
        <v>0</v>
      </c>
      <c r="O95">
        <v>0</v>
      </c>
      <c r="P95">
        <v>0</v>
      </c>
      <c r="R95">
        <v>0</v>
      </c>
      <c r="S95" t="s">
        <v>357</v>
      </c>
      <c r="T95">
        <v>0</v>
      </c>
    </row>
    <row r="96" spans="1:20" x14ac:dyDescent="0.3">
      <c r="A96">
        <v>340918</v>
      </c>
      <c r="B96" t="s">
        <v>355</v>
      </c>
      <c r="C96" t="s">
        <v>361</v>
      </c>
      <c r="D96">
        <v>235</v>
      </c>
      <c r="E96">
        <v>35</v>
      </c>
      <c r="F96">
        <v>0</v>
      </c>
      <c r="G96">
        <v>200</v>
      </c>
      <c r="H96">
        <v>1</v>
      </c>
      <c r="I96">
        <v>0</v>
      </c>
      <c r="J96">
        <v>0</v>
      </c>
      <c r="K96">
        <v>0</v>
      </c>
      <c r="L96">
        <v>0</v>
      </c>
      <c r="M96">
        <v>0</v>
      </c>
      <c r="N96">
        <v>0</v>
      </c>
      <c r="O96">
        <v>0</v>
      </c>
      <c r="P96">
        <v>0</v>
      </c>
      <c r="Q96">
        <v>0</v>
      </c>
      <c r="R96">
        <v>0</v>
      </c>
      <c r="S96" t="s">
        <v>357</v>
      </c>
      <c r="T96">
        <v>9</v>
      </c>
    </row>
    <row r="97" spans="1:20" x14ac:dyDescent="0.3">
      <c r="A97">
        <v>341024</v>
      </c>
      <c r="B97" t="s">
        <v>359</v>
      </c>
      <c r="C97" t="s">
        <v>375</v>
      </c>
      <c r="D97">
        <v>235</v>
      </c>
      <c r="E97">
        <v>0</v>
      </c>
      <c r="F97">
        <v>0</v>
      </c>
      <c r="G97">
        <v>0</v>
      </c>
      <c r="H97">
        <v>0</v>
      </c>
      <c r="I97">
        <v>0</v>
      </c>
      <c r="J97">
        <v>0</v>
      </c>
      <c r="K97">
        <v>0</v>
      </c>
      <c r="L97">
        <v>0</v>
      </c>
      <c r="M97">
        <v>0</v>
      </c>
      <c r="N97">
        <v>0</v>
      </c>
      <c r="O97">
        <v>0</v>
      </c>
      <c r="P97">
        <v>0</v>
      </c>
      <c r="R97">
        <v>0</v>
      </c>
      <c r="S97" t="s">
        <v>368</v>
      </c>
      <c r="T97">
        <v>0</v>
      </c>
    </row>
    <row r="98" spans="1:20" x14ac:dyDescent="0.3">
      <c r="A98">
        <v>340659</v>
      </c>
      <c r="B98" t="s">
        <v>355</v>
      </c>
      <c r="C98" t="s">
        <v>366</v>
      </c>
      <c r="D98">
        <v>230</v>
      </c>
      <c r="E98">
        <v>35</v>
      </c>
      <c r="F98">
        <v>0</v>
      </c>
      <c r="G98">
        <v>195</v>
      </c>
      <c r="H98">
        <v>1</v>
      </c>
      <c r="I98">
        <v>0</v>
      </c>
      <c r="J98">
        <v>0</v>
      </c>
      <c r="K98">
        <v>0</v>
      </c>
      <c r="L98">
        <v>0</v>
      </c>
      <c r="M98">
        <v>0</v>
      </c>
      <c r="N98">
        <v>0</v>
      </c>
      <c r="O98">
        <v>0</v>
      </c>
      <c r="P98">
        <v>0</v>
      </c>
      <c r="Q98">
        <v>0</v>
      </c>
      <c r="R98">
        <v>0</v>
      </c>
      <c r="S98" t="s">
        <v>363</v>
      </c>
      <c r="T98">
        <v>9</v>
      </c>
    </row>
    <row r="99" spans="1:20" x14ac:dyDescent="0.3">
      <c r="A99">
        <v>341058</v>
      </c>
      <c r="B99" t="s">
        <v>359</v>
      </c>
      <c r="C99" t="s">
        <v>364</v>
      </c>
      <c r="D99">
        <v>230</v>
      </c>
      <c r="E99">
        <v>0</v>
      </c>
      <c r="F99">
        <v>0</v>
      </c>
      <c r="G99">
        <v>0</v>
      </c>
      <c r="H99">
        <v>0</v>
      </c>
      <c r="I99">
        <v>0</v>
      </c>
      <c r="J99">
        <v>0</v>
      </c>
      <c r="K99">
        <v>0</v>
      </c>
      <c r="L99">
        <v>0</v>
      </c>
      <c r="M99">
        <v>0</v>
      </c>
      <c r="N99">
        <v>0</v>
      </c>
      <c r="O99">
        <v>0</v>
      </c>
      <c r="P99">
        <v>0</v>
      </c>
      <c r="R99">
        <v>0</v>
      </c>
      <c r="S99" t="s">
        <v>357</v>
      </c>
      <c r="T99">
        <v>0</v>
      </c>
    </row>
    <row r="100" spans="1:20" x14ac:dyDescent="0.3">
      <c r="A100">
        <v>341028</v>
      </c>
      <c r="B100" t="s">
        <v>359</v>
      </c>
      <c r="C100" t="s">
        <v>365</v>
      </c>
      <c r="D100">
        <v>225</v>
      </c>
      <c r="E100">
        <v>0</v>
      </c>
      <c r="F100">
        <v>0</v>
      </c>
      <c r="G100">
        <v>0</v>
      </c>
      <c r="H100">
        <v>0</v>
      </c>
      <c r="I100">
        <v>0</v>
      </c>
      <c r="J100">
        <v>0</v>
      </c>
      <c r="K100">
        <v>0</v>
      </c>
      <c r="L100">
        <v>0</v>
      </c>
      <c r="M100">
        <v>0</v>
      </c>
      <c r="N100">
        <v>0</v>
      </c>
      <c r="O100">
        <v>0</v>
      </c>
      <c r="P100">
        <v>0</v>
      </c>
      <c r="R100">
        <v>0</v>
      </c>
      <c r="S100" t="s">
        <v>357</v>
      </c>
      <c r="T100">
        <v>0</v>
      </c>
    </row>
    <row r="101" spans="1:20" x14ac:dyDescent="0.3">
      <c r="A101">
        <v>340704</v>
      </c>
      <c r="B101" t="s">
        <v>355</v>
      </c>
      <c r="C101" t="s">
        <v>377</v>
      </c>
      <c r="D101">
        <v>215</v>
      </c>
      <c r="E101">
        <v>35</v>
      </c>
      <c r="F101">
        <v>0</v>
      </c>
      <c r="G101">
        <v>180</v>
      </c>
      <c r="H101">
        <v>3</v>
      </c>
      <c r="I101">
        <v>0</v>
      </c>
      <c r="J101">
        <v>0</v>
      </c>
      <c r="K101">
        <v>0</v>
      </c>
      <c r="L101">
        <v>0</v>
      </c>
      <c r="M101">
        <v>0</v>
      </c>
      <c r="N101">
        <v>0</v>
      </c>
      <c r="O101">
        <v>0</v>
      </c>
      <c r="P101">
        <v>0</v>
      </c>
      <c r="Q101">
        <v>30</v>
      </c>
      <c r="R101">
        <v>0</v>
      </c>
      <c r="S101" t="s">
        <v>363</v>
      </c>
      <c r="T101">
        <v>8</v>
      </c>
    </row>
    <row r="102" spans="1:20" x14ac:dyDescent="0.3">
      <c r="A102">
        <v>340661</v>
      </c>
      <c r="B102" t="s">
        <v>355</v>
      </c>
      <c r="C102" t="s">
        <v>377</v>
      </c>
      <c r="D102">
        <v>210</v>
      </c>
      <c r="E102">
        <v>35</v>
      </c>
      <c r="F102">
        <v>0</v>
      </c>
      <c r="G102">
        <v>175</v>
      </c>
      <c r="H102">
        <v>1</v>
      </c>
      <c r="I102">
        <v>0</v>
      </c>
      <c r="J102">
        <v>0</v>
      </c>
      <c r="K102">
        <v>0</v>
      </c>
      <c r="L102">
        <v>0</v>
      </c>
      <c r="M102">
        <v>0</v>
      </c>
      <c r="N102">
        <v>0</v>
      </c>
      <c r="O102">
        <v>0</v>
      </c>
      <c r="P102">
        <v>0</v>
      </c>
      <c r="Q102">
        <v>0</v>
      </c>
      <c r="R102">
        <v>0</v>
      </c>
      <c r="S102" t="s">
        <v>363</v>
      </c>
      <c r="T102">
        <v>8</v>
      </c>
    </row>
    <row r="103" spans="1:20" x14ac:dyDescent="0.3">
      <c r="A103">
        <v>340874</v>
      </c>
      <c r="B103" t="s">
        <v>359</v>
      </c>
      <c r="C103" t="s">
        <v>367</v>
      </c>
      <c r="D103">
        <v>208</v>
      </c>
      <c r="E103">
        <v>0</v>
      </c>
      <c r="F103">
        <v>0</v>
      </c>
      <c r="G103">
        <v>0</v>
      </c>
      <c r="H103">
        <v>0</v>
      </c>
      <c r="I103">
        <v>0</v>
      </c>
      <c r="J103">
        <v>0</v>
      </c>
      <c r="K103">
        <v>0</v>
      </c>
      <c r="L103">
        <v>0</v>
      </c>
      <c r="M103">
        <v>0</v>
      </c>
      <c r="N103">
        <v>0</v>
      </c>
      <c r="O103">
        <v>0</v>
      </c>
      <c r="P103">
        <v>0</v>
      </c>
      <c r="R103">
        <v>0</v>
      </c>
      <c r="S103" t="s">
        <v>368</v>
      </c>
      <c r="T103">
        <v>0</v>
      </c>
    </row>
    <row r="104" spans="1:20" x14ac:dyDescent="0.3">
      <c r="A104">
        <v>339820</v>
      </c>
      <c r="B104" t="s">
        <v>355</v>
      </c>
      <c r="C104" t="s">
        <v>374</v>
      </c>
      <c r="D104">
        <v>200</v>
      </c>
      <c r="E104">
        <v>35</v>
      </c>
      <c r="F104">
        <v>0</v>
      </c>
      <c r="G104">
        <v>165</v>
      </c>
      <c r="H104">
        <v>1</v>
      </c>
      <c r="I104">
        <v>0</v>
      </c>
      <c r="J104">
        <v>0</v>
      </c>
      <c r="K104">
        <v>0</v>
      </c>
      <c r="L104">
        <v>0</v>
      </c>
      <c r="M104">
        <v>0</v>
      </c>
      <c r="N104">
        <v>0</v>
      </c>
      <c r="O104">
        <v>0</v>
      </c>
      <c r="P104">
        <v>0</v>
      </c>
      <c r="Q104">
        <v>0</v>
      </c>
      <c r="R104">
        <v>0</v>
      </c>
      <c r="S104" t="s">
        <v>357</v>
      </c>
      <c r="T104">
        <v>7</v>
      </c>
    </row>
    <row r="105" spans="1:20" x14ac:dyDescent="0.3">
      <c r="A105">
        <v>340232</v>
      </c>
      <c r="B105" t="s">
        <v>355</v>
      </c>
      <c r="C105" t="s">
        <v>360</v>
      </c>
      <c r="D105">
        <v>200</v>
      </c>
      <c r="E105">
        <v>35</v>
      </c>
      <c r="F105">
        <v>0</v>
      </c>
      <c r="G105">
        <v>165</v>
      </c>
      <c r="H105">
        <v>1</v>
      </c>
      <c r="I105">
        <v>0</v>
      </c>
      <c r="J105">
        <v>0</v>
      </c>
      <c r="K105">
        <v>0</v>
      </c>
      <c r="L105">
        <v>0</v>
      </c>
      <c r="M105">
        <v>0</v>
      </c>
      <c r="N105">
        <v>0</v>
      </c>
      <c r="O105">
        <v>0</v>
      </c>
      <c r="P105">
        <v>0</v>
      </c>
      <c r="Q105">
        <v>35</v>
      </c>
      <c r="R105">
        <v>0</v>
      </c>
      <c r="S105" t="s">
        <v>357</v>
      </c>
      <c r="T105">
        <v>7</v>
      </c>
    </row>
    <row r="106" spans="1:20" x14ac:dyDescent="0.3">
      <c r="A106">
        <v>340815</v>
      </c>
      <c r="B106" t="s">
        <v>355</v>
      </c>
      <c r="C106" t="s">
        <v>361</v>
      </c>
      <c r="D106">
        <v>200</v>
      </c>
      <c r="E106">
        <v>35</v>
      </c>
      <c r="F106">
        <v>0</v>
      </c>
      <c r="G106">
        <v>165</v>
      </c>
      <c r="H106">
        <v>2</v>
      </c>
      <c r="I106">
        <v>0</v>
      </c>
      <c r="J106">
        <v>0</v>
      </c>
      <c r="K106">
        <v>0</v>
      </c>
      <c r="L106">
        <v>0</v>
      </c>
      <c r="M106">
        <v>0</v>
      </c>
      <c r="N106">
        <v>0</v>
      </c>
      <c r="O106">
        <v>0</v>
      </c>
      <c r="P106">
        <v>0</v>
      </c>
      <c r="Q106">
        <v>10</v>
      </c>
      <c r="R106">
        <v>0</v>
      </c>
      <c r="S106" t="s">
        <v>357</v>
      </c>
      <c r="T106">
        <v>7</v>
      </c>
    </row>
    <row r="107" spans="1:20" x14ac:dyDescent="0.3">
      <c r="A107">
        <v>341086</v>
      </c>
      <c r="B107" t="s">
        <v>359</v>
      </c>
      <c r="C107" t="s">
        <v>366</v>
      </c>
      <c r="D107">
        <v>200</v>
      </c>
      <c r="E107">
        <v>0</v>
      </c>
      <c r="F107">
        <v>0</v>
      </c>
      <c r="G107">
        <v>0</v>
      </c>
      <c r="H107">
        <v>0</v>
      </c>
      <c r="I107">
        <v>0</v>
      </c>
      <c r="J107">
        <v>0</v>
      </c>
      <c r="K107">
        <v>0</v>
      </c>
      <c r="L107">
        <v>0</v>
      </c>
      <c r="M107">
        <v>0</v>
      </c>
      <c r="N107">
        <v>0</v>
      </c>
      <c r="O107">
        <v>0</v>
      </c>
      <c r="P107">
        <v>0</v>
      </c>
      <c r="R107">
        <v>0</v>
      </c>
      <c r="S107" t="s">
        <v>363</v>
      </c>
      <c r="T107">
        <v>0</v>
      </c>
    </row>
    <row r="108" spans="1:20" x14ac:dyDescent="0.3">
      <c r="A108">
        <v>340861</v>
      </c>
      <c r="B108" t="s">
        <v>359</v>
      </c>
      <c r="C108" t="s">
        <v>376</v>
      </c>
      <c r="D108">
        <v>195</v>
      </c>
      <c r="E108">
        <v>0</v>
      </c>
      <c r="F108">
        <v>0</v>
      </c>
      <c r="G108">
        <v>0</v>
      </c>
      <c r="H108">
        <v>0</v>
      </c>
      <c r="I108">
        <v>0</v>
      </c>
      <c r="J108">
        <v>0</v>
      </c>
      <c r="K108">
        <v>0</v>
      </c>
      <c r="L108">
        <v>0</v>
      </c>
      <c r="M108">
        <v>0</v>
      </c>
      <c r="N108">
        <v>0</v>
      </c>
      <c r="O108">
        <v>0</v>
      </c>
      <c r="P108">
        <v>0</v>
      </c>
      <c r="R108">
        <v>0</v>
      </c>
      <c r="S108" t="s">
        <v>368</v>
      </c>
      <c r="T108">
        <v>0</v>
      </c>
    </row>
    <row r="109" spans="1:20" x14ac:dyDescent="0.3">
      <c r="A109">
        <v>339823</v>
      </c>
      <c r="B109" t="s">
        <v>355</v>
      </c>
      <c r="C109" t="s">
        <v>360</v>
      </c>
      <c r="D109">
        <v>190</v>
      </c>
      <c r="E109">
        <v>0</v>
      </c>
      <c r="F109">
        <v>0</v>
      </c>
      <c r="G109">
        <v>190</v>
      </c>
      <c r="H109">
        <v>1</v>
      </c>
      <c r="I109">
        <v>0</v>
      </c>
      <c r="J109">
        <v>0</v>
      </c>
      <c r="K109">
        <v>0</v>
      </c>
      <c r="L109">
        <v>0</v>
      </c>
      <c r="M109">
        <v>0</v>
      </c>
      <c r="N109">
        <v>0</v>
      </c>
      <c r="O109">
        <v>0</v>
      </c>
      <c r="P109">
        <v>0</v>
      </c>
      <c r="Q109">
        <v>0</v>
      </c>
      <c r="R109">
        <v>0</v>
      </c>
      <c r="S109" t="s">
        <v>357</v>
      </c>
      <c r="T109">
        <v>9</v>
      </c>
    </row>
    <row r="110" spans="1:20" x14ac:dyDescent="0.3">
      <c r="A110">
        <v>340330</v>
      </c>
      <c r="B110" t="s">
        <v>355</v>
      </c>
      <c r="C110" t="s">
        <v>372</v>
      </c>
      <c r="D110">
        <v>185</v>
      </c>
      <c r="E110">
        <v>35</v>
      </c>
      <c r="F110">
        <v>0</v>
      </c>
      <c r="G110">
        <v>150</v>
      </c>
      <c r="H110">
        <v>1</v>
      </c>
      <c r="I110">
        <v>0</v>
      </c>
      <c r="J110">
        <v>0</v>
      </c>
      <c r="K110">
        <v>0</v>
      </c>
      <c r="L110">
        <v>0</v>
      </c>
      <c r="M110">
        <v>0</v>
      </c>
      <c r="N110">
        <v>0</v>
      </c>
      <c r="O110">
        <v>0</v>
      </c>
      <c r="P110">
        <v>0</v>
      </c>
      <c r="Q110">
        <v>0</v>
      </c>
      <c r="R110">
        <v>0</v>
      </c>
      <c r="S110" t="s">
        <v>357</v>
      </c>
      <c r="T110">
        <v>7</v>
      </c>
    </row>
    <row r="111" spans="1:20" x14ac:dyDescent="0.3">
      <c r="A111">
        <v>340721</v>
      </c>
      <c r="B111" t="s">
        <v>355</v>
      </c>
      <c r="C111" t="s">
        <v>356</v>
      </c>
      <c r="D111">
        <v>185</v>
      </c>
      <c r="E111">
        <v>35</v>
      </c>
      <c r="F111">
        <v>0</v>
      </c>
      <c r="G111">
        <v>150</v>
      </c>
      <c r="H111">
        <v>1</v>
      </c>
      <c r="I111">
        <v>0</v>
      </c>
      <c r="J111">
        <v>0</v>
      </c>
      <c r="K111">
        <v>0</v>
      </c>
      <c r="L111">
        <v>0</v>
      </c>
      <c r="M111">
        <v>0</v>
      </c>
      <c r="N111">
        <v>0</v>
      </c>
      <c r="O111">
        <v>0</v>
      </c>
      <c r="P111">
        <v>0</v>
      </c>
      <c r="Q111">
        <v>0</v>
      </c>
      <c r="R111">
        <v>0</v>
      </c>
      <c r="S111" t="s">
        <v>357</v>
      </c>
      <c r="T111">
        <v>7</v>
      </c>
    </row>
    <row r="112" spans="1:20" x14ac:dyDescent="0.3">
      <c r="A112">
        <v>340728</v>
      </c>
      <c r="B112" t="s">
        <v>355</v>
      </c>
      <c r="C112" t="s">
        <v>362</v>
      </c>
      <c r="D112">
        <v>185</v>
      </c>
      <c r="E112">
        <v>35</v>
      </c>
      <c r="F112">
        <v>0</v>
      </c>
      <c r="G112">
        <v>150</v>
      </c>
      <c r="H112">
        <v>1</v>
      </c>
      <c r="I112">
        <v>0</v>
      </c>
      <c r="J112">
        <v>0</v>
      </c>
      <c r="K112">
        <v>0</v>
      </c>
      <c r="L112">
        <v>0</v>
      </c>
      <c r="M112">
        <v>0</v>
      </c>
      <c r="N112">
        <v>0</v>
      </c>
      <c r="O112">
        <v>0</v>
      </c>
      <c r="P112">
        <v>0</v>
      </c>
      <c r="Q112">
        <v>0</v>
      </c>
      <c r="R112">
        <v>0</v>
      </c>
      <c r="S112" t="s">
        <v>363</v>
      </c>
      <c r="T112">
        <v>7</v>
      </c>
    </row>
    <row r="113" spans="1:20" x14ac:dyDescent="0.3">
      <c r="A113">
        <v>340787</v>
      </c>
      <c r="B113" t="s">
        <v>355</v>
      </c>
      <c r="C113" t="s">
        <v>365</v>
      </c>
      <c r="D113">
        <v>185</v>
      </c>
      <c r="E113">
        <v>35</v>
      </c>
      <c r="F113">
        <v>0</v>
      </c>
      <c r="G113">
        <v>150</v>
      </c>
      <c r="H113">
        <v>1</v>
      </c>
      <c r="I113">
        <v>0</v>
      </c>
      <c r="J113">
        <v>0</v>
      </c>
      <c r="K113">
        <v>0</v>
      </c>
      <c r="L113">
        <v>0</v>
      </c>
      <c r="M113">
        <v>0</v>
      </c>
      <c r="N113">
        <v>0</v>
      </c>
      <c r="O113">
        <v>0</v>
      </c>
      <c r="P113">
        <v>0</v>
      </c>
      <c r="Q113">
        <v>0</v>
      </c>
      <c r="R113">
        <v>0</v>
      </c>
      <c r="S113" t="s">
        <v>357</v>
      </c>
      <c r="T113">
        <v>7</v>
      </c>
    </row>
    <row r="114" spans="1:20" x14ac:dyDescent="0.3">
      <c r="A114">
        <v>340811</v>
      </c>
      <c r="B114" t="s">
        <v>355</v>
      </c>
      <c r="C114" t="s">
        <v>372</v>
      </c>
      <c r="D114">
        <v>185</v>
      </c>
      <c r="E114">
        <v>35</v>
      </c>
      <c r="F114">
        <v>0</v>
      </c>
      <c r="G114">
        <v>150</v>
      </c>
      <c r="H114">
        <v>1</v>
      </c>
      <c r="I114">
        <v>0</v>
      </c>
      <c r="J114">
        <v>0</v>
      </c>
      <c r="K114">
        <v>0</v>
      </c>
      <c r="L114">
        <v>0</v>
      </c>
      <c r="M114">
        <v>0</v>
      </c>
      <c r="N114">
        <v>0</v>
      </c>
      <c r="O114">
        <v>0</v>
      </c>
      <c r="P114">
        <v>0</v>
      </c>
      <c r="Q114">
        <v>75</v>
      </c>
      <c r="R114">
        <v>0</v>
      </c>
      <c r="S114" t="s">
        <v>357</v>
      </c>
      <c r="T114">
        <v>7</v>
      </c>
    </row>
    <row r="115" spans="1:20" x14ac:dyDescent="0.3">
      <c r="A115">
        <v>340816</v>
      </c>
      <c r="B115" t="s">
        <v>355</v>
      </c>
      <c r="C115" t="s">
        <v>366</v>
      </c>
      <c r="D115">
        <v>185</v>
      </c>
      <c r="E115">
        <v>35</v>
      </c>
      <c r="F115">
        <v>0</v>
      </c>
      <c r="G115">
        <v>150</v>
      </c>
      <c r="H115">
        <v>1</v>
      </c>
      <c r="I115">
        <v>0</v>
      </c>
      <c r="J115">
        <v>0</v>
      </c>
      <c r="K115">
        <v>0</v>
      </c>
      <c r="L115">
        <v>0</v>
      </c>
      <c r="M115">
        <v>0</v>
      </c>
      <c r="N115">
        <v>0</v>
      </c>
      <c r="O115">
        <v>0</v>
      </c>
      <c r="P115">
        <v>0</v>
      </c>
      <c r="Q115">
        <v>0</v>
      </c>
      <c r="R115">
        <v>0</v>
      </c>
      <c r="S115" t="s">
        <v>363</v>
      </c>
      <c r="T115">
        <v>7</v>
      </c>
    </row>
    <row r="116" spans="1:20" x14ac:dyDescent="0.3">
      <c r="A116">
        <v>340999</v>
      </c>
      <c r="B116" t="s">
        <v>359</v>
      </c>
      <c r="C116" t="s">
        <v>356</v>
      </c>
      <c r="D116">
        <v>185</v>
      </c>
      <c r="E116">
        <v>0</v>
      </c>
      <c r="F116">
        <v>0</v>
      </c>
      <c r="G116">
        <v>0</v>
      </c>
      <c r="H116">
        <v>0</v>
      </c>
      <c r="I116">
        <v>0</v>
      </c>
      <c r="J116">
        <v>0</v>
      </c>
      <c r="K116">
        <v>0</v>
      </c>
      <c r="L116">
        <v>0</v>
      </c>
      <c r="M116">
        <v>0</v>
      </c>
      <c r="N116">
        <v>0</v>
      </c>
      <c r="O116">
        <v>0</v>
      </c>
      <c r="P116">
        <v>0</v>
      </c>
      <c r="R116">
        <v>0</v>
      </c>
      <c r="S116" t="s">
        <v>357</v>
      </c>
      <c r="T116">
        <v>0</v>
      </c>
    </row>
    <row r="117" spans="1:20" x14ac:dyDescent="0.3">
      <c r="A117">
        <v>341047</v>
      </c>
      <c r="B117" t="s">
        <v>359</v>
      </c>
      <c r="C117" t="s">
        <v>376</v>
      </c>
      <c r="D117">
        <v>181</v>
      </c>
      <c r="E117">
        <v>0</v>
      </c>
      <c r="F117">
        <v>0</v>
      </c>
      <c r="G117">
        <v>0</v>
      </c>
      <c r="H117">
        <v>0</v>
      </c>
      <c r="I117">
        <v>0</v>
      </c>
      <c r="J117">
        <v>0</v>
      </c>
      <c r="K117">
        <v>0</v>
      </c>
      <c r="L117">
        <v>0</v>
      </c>
      <c r="M117">
        <v>0</v>
      </c>
      <c r="N117">
        <v>0</v>
      </c>
      <c r="O117">
        <v>0</v>
      </c>
      <c r="P117">
        <v>0</v>
      </c>
      <c r="R117">
        <v>0</v>
      </c>
      <c r="S117" t="s">
        <v>368</v>
      </c>
      <c r="T117">
        <v>0</v>
      </c>
    </row>
    <row r="118" spans="1:20" x14ac:dyDescent="0.3">
      <c r="A118">
        <v>337036</v>
      </c>
      <c r="B118" t="s">
        <v>359</v>
      </c>
      <c r="C118" t="s">
        <v>358</v>
      </c>
      <c r="D118">
        <v>175</v>
      </c>
      <c r="E118">
        <v>0</v>
      </c>
      <c r="F118">
        <v>0</v>
      </c>
      <c r="G118">
        <v>0</v>
      </c>
      <c r="H118">
        <v>0</v>
      </c>
      <c r="I118">
        <v>0</v>
      </c>
      <c r="J118">
        <v>0</v>
      </c>
      <c r="K118">
        <v>0</v>
      </c>
      <c r="L118">
        <v>0</v>
      </c>
      <c r="M118">
        <v>0</v>
      </c>
      <c r="N118">
        <v>0</v>
      </c>
      <c r="O118">
        <v>0</v>
      </c>
      <c r="P118">
        <v>0</v>
      </c>
      <c r="R118">
        <v>0</v>
      </c>
      <c r="S118" t="s">
        <v>357</v>
      </c>
      <c r="T118">
        <v>0</v>
      </c>
    </row>
    <row r="119" spans="1:20" x14ac:dyDescent="0.3">
      <c r="A119">
        <v>340963</v>
      </c>
      <c r="B119" t="s">
        <v>359</v>
      </c>
      <c r="C119" t="s">
        <v>376</v>
      </c>
      <c r="D119">
        <v>175</v>
      </c>
      <c r="E119">
        <v>0</v>
      </c>
      <c r="F119">
        <v>0</v>
      </c>
      <c r="G119">
        <v>0</v>
      </c>
      <c r="H119">
        <v>0</v>
      </c>
      <c r="I119">
        <v>0</v>
      </c>
      <c r="J119">
        <v>0</v>
      </c>
      <c r="K119">
        <v>0</v>
      </c>
      <c r="L119">
        <v>0</v>
      </c>
      <c r="M119">
        <v>0</v>
      </c>
      <c r="N119">
        <v>0</v>
      </c>
      <c r="O119">
        <v>0</v>
      </c>
      <c r="P119">
        <v>0</v>
      </c>
      <c r="R119">
        <v>0</v>
      </c>
      <c r="S119" t="s">
        <v>368</v>
      </c>
      <c r="T119">
        <v>0</v>
      </c>
    </row>
    <row r="120" spans="1:20" x14ac:dyDescent="0.3">
      <c r="A120">
        <v>341045</v>
      </c>
      <c r="B120" t="s">
        <v>359</v>
      </c>
      <c r="C120" t="s">
        <v>364</v>
      </c>
      <c r="D120">
        <v>175</v>
      </c>
      <c r="E120">
        <v>0</v>
      </c>
      <c r="F120">
        <v>0</v>
      </c>
      <c r="G120">
        <v>0</v>
      </c>
      <c r="H120">
        <v>0</v>
      </c>
      <c r="I120">
        <v>0</v>
      </c>
      <c r="J120">
        <v>0</v>
      </c>
      <c r="K120">
        <v>0</v>
      </c>
      <c r="L120">
        <v>0</v>
      </c>
      <c r="M120">
        <v>0</v>
      </c>
      <c r="N120">
        <v>0</v>
      </c>
      <c r="O120">
        <v>0</v>
      </c>
      <c r="P120">
        <v>0</v>
      </c>
      <c r="R120">
        <v>0</v>
      </c>
      <c r="S120" t="s">
        <v>357</v>
      </c>
      <c r="T120">
        <v>0</v>
      </c>
    </row>
    <row r="121" spans="1:20" x14ac:dyDescent="0.3">
      <c r="A121">
        <v>341085</v>
      </c>
      <c r="B121" t="s">
        <v>359</v>
      </c>
      <c r="C121" t="s">
        <v>362</v>
      </c>
      <c r="D121">
        <v>175</v>
      </c>
      <c r="E121">
        <v>0</v>
      </c>
      <c r="F121">
        <v>0</v>
      </c>
      <c r="G121">
        <v>0</v>
      </c>
      <c r="H121">
        <v>0</v>
      </c>
      <c r="I121">
        <v>0</v>
      </c>
      <c r="J121">
        <v>0</v>
      </c>
      <c r="K121">
        <v>0</v>
      </c>
      <c r="L121">
        <v>0</v>
      </c>
      <c r="M121">
        <v>0</v>
      </c>
      <c r="N121">
        <v>0</v>
      </c>
      <c r="O121">
        <v>0</v>
      </c>
      <c r="P121">
        <v>0</v>
      </c>
      <c r="R121">
        <v>0</v>
      </c>
      <c r="S121" t="s">
        <v>363</v>
      </c>
      <c r="T121">
        <v>0</v>
      </c>
    </row>
    <row r="122" spans="1:20" x14ac:dyDescent="0.3">
      <c r="A122">
        <v>341118</v>
      </c>
      <c r="B122" t="s">
        <v>359</v>
      </c>
      <c r="C122" t="s">
        <v>376</v>
      </c>
      <c r="D122">
        <v>175</v>
      </c>
      <c r="E122">
        <v>0</v>
      </c>
      <c r="F122">
        <v>0</v>
      </c>
      <c r="G122">
        <v>0</v>
      </c>
      <c r="H122">
        <v>0</v>
      </c>
      <c r="I122">
        <v>0</v>
      </c>
      <c r="J122">
        <v>0</v>
      </c>
      <c r="K122">
        <v>0</v>
      </c>
      <c r="L122">
        <v>0</v>
      </c>
      <c r="M122">
        <v>0</v>
      </c>
      <c r="N122">
        <v>0</v>
      </c>
      <c r="O122">
        <v>0</v>
      </c>
      <c r="P122">
        <v>0</v>
      </c>
      <c r="R122">
        <v>0</v>
      </c>
      <c r="S122" t="s">
        <v>368</v>
      </c>
      <c r="T122">
        <v>0</v>
      </c>
    </row>
    <row r="123" spans="1:20" x14ac:dyDescent="0.3">
      <c r="A123">
        <v>340958</v>
      </c>
      <c r="B123" t="s">
        <v>359</v>
      </c>
      <c r="C123" t="s">
        <v>372</v>
      </c>
      <c r="D123">
        <v>170</v>
      </c>
      <c r="E123">
        <v>0</v>
      </c>
      <c r="F123">
        <v>0</v>
      </c>
      <c r="G123">
        <v>0</v>
      </c>
      <c r="H123">
        <v>0</v>
      </c>
      <c r="I123">
        <v>0</v>
      </c>
      <c r="J123">
        <v>0</v>
      </c>
      <c r="K123">
        <v>0</v>
      </c>
      <c r="L123">
        <v>0</v>
      </c>
      <c r="M123">
        <v>0</v>
      </c>
      <c r="N123">
        <v>0</v>
      </c>
      <c r="O123">
        <v>0</v>
      </c>
      <c r="P123">
        <v>0</v>
      </c>
      <c r="R123">
        <v>0</v>
      </c>
      <c r="S123" t="s">
        <v>357</v>
      </c>
      <c r="T123">
        <v>0</v>
      </c>
    </row>
    <row r="124" spans="1:20" x14ac:dyDescent="0.3">
      <c r="A124">
        <v>340183</v>
      </c>
      <c r="B124" t="s">
        <v>359</v>
      </c>
      <c r="C124" t="s">
        <v>360</v>
      </c>
      <c r="D124">
        <v>170</v>
      </c>
      <c r="E124">
        <v>0</v>
      </c>
      <c r="F124">
        <v>0</v>
      </c>
      <c r="G124">
        <v>0</v>
      </c>
      <c r="H124">
        <v>0</v>
      </c>
      <c r="I124">
        <v>0</v>
      </c>
      <c r="J124">
        <v>0</v>
      </c>
      <c r="K124">
        <v>0</v>
      </c>
      <c r="L124">
        <v>0</v>
      </c>
      <c r="M124">
        <v>0</v>
      </c>
      <c r="N124">
        <v>0</v>
      </c>
      <c r="O124">
        <v>0</v>
      </c>
      <c r="P124">
        <v>0</v>
      </c>
      <c r="R124">
        <v>0</v>
      </c>
      <c r="S124" t="s">
        <v>357</v>
      </c>
      <c r="T124">
        <v>0</v>
      </c>
    </row>
    <row r="125" spans="1:20" x14ac:dyDescent="0.3">
      <c r="A125">
        <v>340937</v>
      </c>
      <c r="B125" t="s">
        <v>355</v>
      </c>
      <c r="C125" t="s">
        <v>373</v>
      </c>
      <c r="D125">
        <v>170</v>
      </c>
      <c r="E125">
        <v>35</v>
      </c>
      <c r="F125">
        <v>0</v>
      </c>
      <c r="G125">
        <v>135</v>
      </c>
      <c r="H125">
        <v>1</v>
      </c>
      <c r="I125">
        <v>0</v>
      </c>
      <c r="J125">
        <v>0</v>
      </c>
      <c r="K125">
        <v>0</v>
      </c>
      <c r="L125">
        <v>0</v>
      </c>
      <c r="M125">
        <v>0</v>
      </c>
      <c r="N125">
        <v>0</v>
      </c>
      <c r="O125">
        <v>0</v>
      </c>
      <c r="P125">
        <v>0</v>
      </c>
      <c r="Q125">
        <v>0</v>
      </c>
      <c r="R125">
        <v>0</v>
      </c>
      <c r="S125" t="s">
        <v>363</v>
      </c>
      <c r="T125">
        <v>6</v>
      </c>
    </row>
    <row r="126" spans="1:20" x14ac:dyDescent="0.3">
      <c r="A126">
        <v>340288</v>
      </c>
      <c r="B126" t="s">
        <v>355</v>
      </c>
      <c r="C126" t="s">
        <v>372</v>
      </c>
      <c r="D126">
        <v>165</v>
      </c>
      <c r="E126">
        <v>35</v>
      </c>
      <c r="F126">
        <v>0</v>
      </c>
      <c r="G126">
        <v>130</v>
      </c>
      <c r="H126">
        <v>1</v>
      </c>
      <c r="I126">
        <v>0</v>
      </c>
      <c r="J126">
        <v>0</v>
      </c>
      <c r="K126">
        <v>0</v>
      </c>
      <c r="L126">
        <v>0</v>
      </c>
      <c r="M126">
        <v>0</v>
      </c>
      <c r="N126">
        <v>0</v>
      </c>
      <c r="O126">
        <v>0</v>
      </c>
      <c r="P126">
        <v>0</v>
      </c>
      <c r="Q126">
        <v>0</v>
      </c>
      <c r="R126">
        <v>0</v>
      </c>
      <c r="S126" t="s">
        <v>357</v>
      </c>
      <c r="T126">
        <v>6</v>
      </c>
    </row>
    <row r="127" spans="1:20" x14ac:dyDescent="0.3">
      <c r="A127">
        <v>341083</v>
      </c>
      <c r="B127" t="s">
        <v>359</v>
      </c>
      <c r="C127" t="s">
        <v>376</v>
      </c>
      <c r="D127">
        <v>163</v>
      </c>
      <c r="E127">
        <v>0</v>
      </c>
      <c r="F127">
        <v>0</v>
      </c>
      <c r="G127">
        <v>0</v>
      </c>
      <c r="H127">
        <v>0</v>
      </c>
      <c r="I127">
        <v>0</v>
      </c>
      <c r="J127">
        <v>0</v>
      </c>
      <c r="K127">
        <v>0</v>
      </c>
      <c r="L127">
        <v>0</v>
      </c>
      <c r="M127">
        <v>0</v>
      </c>
      <c r="N127">
        <v>0</v>
      </c>
      <c r="O127">
        <v>0</v>
      </c>
      <c r="P127">
        <v>0</v>
      </c>
      <c r="R127">
        <v>0</v>
      </c>
      <c r="S127" t="s">
        <v>368</v>
      </c>
      <c r="T127">
        <v>0</v>
      </c>
    </row>
    <row r="128" spans="1:20" x14ac:dyDescent="0.3">
      <c r="A128">
        <v>341090</v>
      </c>
      <c r="B128" t="s">
        <v>359</v>
      </c>
      <c r="C128" t="s">
        <v>373</v>
      </c>
      <c r="D128">
        <v>162</v>
      </c>
      <c r="E128">
        <v>0</v>
      </c>
      <c r="F128">
        <v>0</v>
      </c>
      <c r="G128">
        <v>0</v>
      </c>
      <c r="H128">
        <v>0</v>
      </c>
      <c r="I128">
        <v>0</v>
      </c>
      <c r="J128">
        <v>0</v>
      </c>
      <c r="K128">
        <v>0</v>
      </c>
      <c r="L128">
        <v>0</v>
      </c>
      <c r="M128">
        <v>0</v>
      </c>
      <c r="N128">
        <v>0</v>
      </c>
      <c r="O128">
        <v>0</v>
      </c>
      <c r="P128">
        <v>0</v>
      </c>
      <c r="R128">
        <v>0</v>
      </c>
      <c r="S128" t="s">
        <v>363</v>
      </c>
      <c r="T128">
        <v>0</v>
      </c>
    </row>
    <row r="129" spans="1:20" x14ac:dyDescent="0.3">
      <c r="A129">
        <v>340343</v>
      </c>
      <c r="B129" t="s">
        <v>355</v>
      </c>
      <c r="C129" t="s">
        <v>360</v>
      </c>
      <c r="D129">
        <v>160</v>
      </c>
      <c r="E129">
        <v>35</v>
      </c>
      <c r="F129">
        <v>0</v>
      </c>
      <c r="G129">
        <v>125</v>
      </c>
      <c r="H129">
        <v>1</v>
      </c>
      <c r="I129">
        <v>0</v>
      </c>
      <c r="J129">
        <v>0</v>
      </c>
      <c r="K129">
        <v>0</v>
      </c>
      <c r="L129">
        <v>0</v>
      </c>
      <c r="M129">
        <v>0</v>
      </c>
      <c r="N129">
        <v>0</v>
      </c>
      <c r="O129">
        <v>0</v>
      </c>
      <c r="P129">
        <v>0</v>
      </c>
      <c r="Q129">
        <v>0</v>
      </c>
      <c r="R129">
        <v>0</v>
      </c>
      <c r="S129" t="s">
        <v>357</v>
      </c>
      <c r="T129">
        <v>6</v>
      </c>
    </row>
    <row r="130" spans="1:20" x14ac:dyDescent="0.3">
      <c r="A130">
        <v>340716</v>
      </c>
      <c r="B130" t="s">
        <v>355</v>
      </c>
      <c r="C130" t="s">
        <v>362</v>
      </c>
      <c r="D130">
        <v>160</v>
      </c>
      <c r="E130">
        <v>35</v>
      </c>
      <c r="F130">
        <v>0</v>
      </c>
      <c r="G130">
        <v>125</v>
      </c>
      <c r="H130">
        <v>1</v>
      </c>
      <c r="I130">
        <v>0</v>
      </c>
      <c r="J130">
        <v>0</v>
      </c>
      <c r="K130">
        <v>0</v>
      </c>
      <c r="L130">
        <v>0</v>
      </c>
      <c r="M130">
        <v>0</v>
      </c>
      <c r="N130">
        <v>0</v>
      </c>
      <c r="O130">
        <v>0</v>
      </c>
      <c r="P130">
        <v>0</v>
      </c>
      <c r="Q130">
        <v>284</v>
      </c>
      <c r="R130">
        <v>0</v>
      </c>
      <c r="S130" t="s">
        <v>363</v>
      </c>
      <c r="T130">
        <v>6</v>
      </c>
    </row>
    <row r="131" spans="1:20" x14ac:dyDescent="0.3">
      <c r="A131">
        <v>340643</v>
      </c>
      <c r="B131" t="s">
        <v>355</v>
      </c>
      <c r="C131" t="s">
        <v>360</v>
      </c>
      <c r="D131">
        <v>155</v>
      </c>
      <c r="E131">
        <v>35</v>
      </c>
      <c r="F131">
        <v>0</v>
      </c>
      <c r="G131">
        <v>120</v>
      </c>
      <c r="H131">
        <v>2</v>
      </c>
      <c r="I131">
        <v>0</v>
      </c>
      <c r="J131">
        <v>0</v>
      </c>
      <c r="K131">
        <v>0</v>
      </c>
      <c r="L131">
        <v>0</v>
      </c>
      <c r="M131">
        <v>0</v>
      </c>
      <c r="N131">
        <v>0</v>
      </c>
      <c r="O131">
        <v>0</v>
      </c>
      <c r="P131">
        <v>0</v>
      </c>
      <c r="Q131">
        <v>0</v>
      </c>
      <c r="R131">
        <v>0</v>
      </c>
      <c r="S131" t="s">
        <v>357</v>
      </c>
      <c r="T131">
        <v>5</v>
      </c>
    </row>
    <row r="132" spans="1:20" x14ac:dyDescent="0.3">
      <c r="A132">
        <v>340730</v>
      </c>
      <c r="B132" t="s">
        <v>355</v>
      </c>
      <c r="C132" t="s">
        <v>365</v>
      </c>
      <c r="D132">
        <v>155</v>
      </c>
      <c r="E132">
        <v>35</v>
      </c>
      <c r="F132">
        <v>0</v>
      </c>
      <c r="G132">
        <v>120</v>
      </c>
      <c r="H132">
        <v>2</v>
      </c>
      <c r="I132">
        <v>0</v>
      </c>
      <c r="J132">
        <v>0</v>
      </c>
      <c r="K132">
        <v>0</v>
      </c>
      <c r="L132">
        <v>0</v>
      </c>
      <c r="M132">
        <v>0</v>
      </c>
      <c r="N132">
        <v>0</v>
      </c>
      <c r="O132">
        <v>0</v>
      </c>
      <c r="P132">
        <v>0</v>
      </c>
      <c r="Q132">
        <v>0</v>
      </c>
      <c r="R132">
        <v>0</v>
      </c>
      <c r="S132" t="s">
        <v>357</v>
      </c>
      <c r="T132">
        <v>5</v>
      </c>
    </row>
    <row r="133" spans="1:20" x14ac:dyDescent="0.3">
      <c r="A133">
        <v>340920</v>
      </c>
      <c r="B133" t="s">
        <v>355</v>
      </c>
      <c r="C133" t="s">
        <v>381</v>
      </c>
      <c r="D133">
        <v>155</v>
      </c>
      <c r="E133">
        <v>0</v>
      </c>
      <c r="F133">
        <v>0</v>
      </c>
      <c r="G133">
        <v>155</v>
      </c>
      <c r="H133">
        <v>1</v>
      </c>
      <c r="I133">
        <v>0</v>
      </c>
      <c r="J133">
        <v>0</v>
      </c>
      <c r="K133">
        <v>0</v>
      </c>
      <c r="L133">
        <v>0</v>
      </c>
      <c r="M133">
        <v>0</v>
      </c>
      <c r="N133">
        <v>0</v>
      </c>
      <c r="O133">
        <v>0</v>
      </c>
      <c r="P133">
        <v>0</v>
      </c>
      <c r="Q133">
        <v>0</v>
      </c>
      <c r="R133">
        <v>0</v>
      </c>
      <c r="S133" t="s">
        <v>371</v>
      </c>
      <c r="T133">
        <v>7</v>
      </c>
    </row>
    <row r="134" spans="1:20" x14ac:dyDescent="0.3">
      <c r="A134">
        <v>340939</v>
      </c>
      <c r="B134" t="s">
        <v>359</v>
      </c>
      <c r="C134" t="s">
        <v>358</v>
      </c>
      <c r="D134">
        <v>155</v>
      </c>
      <c r="E134">
        <v>0</v>
      </c>
      <c r="F134">
        <v>0</v>
      </c>
      <c r="G134">
        <v>0</v>
      </c>
      <c r="H134">
        <v>0</v>
      </c>
      <c r="I134">
        <v>0</v>
      </c>
      <c r="J134">
        <v>0</v>
      </c>
      <c r="K134">
        <v>0</v>
      </c>
      <c r="L134">
        <v>0</v>
      </c>
      <c r="M134">
        <v>0</v>
      </c>
      <c r="N134">
        <v>0</v>
      </c>
      <c r="O134">
        <v>0</v>
      </c>
      <c r="P134">
        <v>0</v>
      </c>
      <c r="R134">
        <v>0</v>
      </c>
      <c r="S134" t="s">
        <v>357</v>
      </c>
      <c r="T134">
        <v>0</v>
      </c>
    </row>
    <row r="135" spans="1:20" x14ac:dyDescent="0.3">
      <c r="A135">
        <v>340125</v>
      </c>
      <c r="B135" t="s">
        <v>355</v>
      </c>
      <c r="C135" t="s">
        <v>365</v>
      </c>
      <c r="D135">
        <v>150</v>
      </c>
      <c r="E135">
        <v>35</v>
      </c>
      <c r="F135">
        <v>0</v>
      </c>
      <c r="G135">
        <v>115</v>
      </c>
      <c r="H135">
        <v>1</v>
      </c>
      <c r="I135">
        <v>0</v>
      </c>
      <c r="J135">
        <v>0</v>
      </c>
      <c r="K135">
        <v>0</v>
      </c>
      <c r="L135">
        <v>0</v>
      </c>
      <c r="M135">
        <v>0</v>
      </c>
      <c r="N135">
        <v>0</v>
      </c>
      <c r="O135">
        <v>0</v>
      </c>
      <c r="P135">
        <v>0</v>
      </c>
      <c r="Q135">
        <v>0</v>
      </c>
      <c r="R135">
        <v>0</v>
      </c>
      <c r="S135" t="s">
        <v>357</v>
      </c>
      <c r="T135">
        <v>5</v>
      </c>
    </row>
    <row r="136" spans="1:20" x14ac:dyDescent="0.3">
      <c r="A136">
        <v>340687</v>
      </c>
      <c r="B136" t="s">
        <v>355</v>
      </c>
      <c r="C136" t="s">
        <v>370</v>
      </c>
      <c r="D136">
        <v>150</v>
      </c>
      <c r="E136">
        <v>0</v>
      </c>
      <c r="F136">
        <v>0</v>
      </c>
      <c r="G136">
        <v>150</v>
      </c>
      <c r="H136">
        <v>1</v>
      </c>
      <c r="I136">
        <v>0</v>
      </c>
      <c r="J136">
        <v>0</v>
      </c>
      <c r="K136">
        <v>0</v>
      </c>
      <c r="L136">
        <v>0</v>
      </c>
      <c r="M136">
        <v>0</v>
      </c>
      <c r="N136">
        <v>0</v>
      </c>
      <c r="O136">
        <v>0</v>
      </c>
      <c r="P136">
        <v>0</v>
      </c>
      <c r="Q136">
        <v>0</v>
      </c>
      <c r="R136">
        <v>0</v>
      </c>
      <c r="S136" t="s">
        <v>371</v>
      </c>
      <c r="T136">
        <v>7</v>
      </c>
    </row>
    <row r="137" spans="1:20" x14ac:dyDescent="0.3">
      <c r="A137">
        <v>340860</v>
      </c>
      <c r="B137" t="s">
        <v>359</v>
      </c>
      <c r="C137" t="s">
        <v>376</v>
      </c>
      <c r="D137">
        <v>150</v>
      </c>
      <c r="E137">
        <v>0</v>
      </c>
      <c r="F137">
        <v>0</v>
      </c>
      <c r="G137">
        <v>0</v>
      </c>
      <c r="H137">
        <v>0</v>
      </c>
      <c r="I137">
        <v>0</v>
      </c>
      <c r="J137">
        <v>0</v>
      </c>
      <c r="K137">
        <v>0</v>
      </c>
      <c r="L137">
        <v>0</v>
      </c>
      <c r="M137">
        <v>0</v>
      </c>
      <c r="N137">
        <v>0</v>
      </c>
      <c r="O137">
        <v>0</v>
      </c>
      <c r="P137">
        <v>0</v>
      </c>
      <c r="R137">
        <v>0</v>
      </c>
      <c r="S137" t="s">
        <v>368</v>
      </c>
      <c r="T137">
        <v>0</v>
      </c>
    </row>
    <row r="138" spans="1:20" x14ac:dyDescent="0.3">
      <c r="A138">
        <v>341053</v>
      </c>
      <c r="B138" t="s">
        <v>359</v>
      </c>
      <c r="C138" t="s">
        <v>372</v>
      </c>
      <c r="D138">
        <v>150</v>
      </c>
      <c r="E138">
        <v>0</v>
      </c>
      <c r="F138">
        <v>0</v>
      </c>
      <c r="G138">
        <v>0</v>
      </c>
      <c r="H138">
        <v>0</v>
      </c>
      <c r="I138">
        <v>0</v>
      </c>
      <c r="J138">
        <v>0</v>
      </c>
      <c r="K138">
        <v>0</v>
      </c>
      <c r="L138">
        <v>0</v>
      </c>
      <c r="M138">
        <v>0</v>
      </c>
      <c r="N138">
        <v>0</v>
      </c>
      <c r="O138">
        <v>0</v>
      </c>
      <c r="P138">
        <v>0</v>
      </c>
      <c r="R138">
        <v>0</v>
      </c>
      <c r="S138" t="s">
        <v>357</v>
      </c>
      <c r="T138">
        <v>0</v>
      </c>
    </row>
    <row r="139" spans="1:20" x14ac:dyDescent="0.3">
      <c r="A139">
        <v>339955</v>
      </c>
      <c r="B139" t="s">
        <v>355</v>
      </c>
      <c r="C139" t="s">
        <v>372</v>
      </c>
      <c r="D139">
        <v>135</v>
      </c>
      <c r="E139">
        <v>35</v>
      </c>
      <c r="F139">
        <v>0</v>
      </c>
      <c r="G139">
        <v>100</v>
      </c>
      <c r="H139">
        <v>1</v>
      </c>
      <c r="I139">
        <v>0</v>
      </c>
      <c r="J139">
        <v>0</v>
      </c>
      <c r="K139">
        <v>0</v>
      </c>
      <c r="L139">
        <v>0</v>
      </c>
      <c r="M139">
        <v>0</v>
      </c>
      <c r="N139">
        <v>0</v>
      </c>
      <c r="O139">
        <v>0</v>
      </c>
      <c r="P139">
        <v>0</v>
      </c>
      <c r="Q139">
        <v>0</v>
      </c>
      <c r="R139">
        <v>0</v>
      </c>
      <c r="S139" t="s">
        <v>357</v>
      </c>
      <c r="T139">
        <v>5</v>
      </c>
    </row>
    <row r="140" spans="1:20" x14ac:dyDescent="0.3">
      <c r="A140">
        <v>340259</v>
      </c>
      <c r="B140" t="s">
        <v>355</v>
      </c>
      <c r="C140" t="s">
        <v>373</v>
      </c>
      <c r="D140">
        <v>135</v>
      </c>
      <c r="E140">
        <v>35</v>
      </c>
      <c r="F140">
        <v>0</v>
      </c>
      <c r="G140">
        <v>100</v>
      </c>
      <c r="H140">
        <v>1</v>
      </c>
      <c r="I140">
        <v>0</v>
      </c>
      <c r="J140">
        <v>0</v>
      </c>
      <c r="K140">
        <v>0</v>
      </c>
      <c r="L140">
        <v>0</v>
      </c>
      <c r="M140">
        <v>0</v>
      </c>
      <c r="N140">
        <v>0</v>
      </c>
      <c r="O140">
        <v>0</v>
      </c>
      <c r="P140">
        <v>0</v>
      </c>
      <c r="Q140">
        <v>0</v>
      </c>
      <c r="R140">
        <v>0</v>
      </c>
      <c r="S140" t="s">
        <v>363</v>
      </c>
      <c r="T140">
        <v>5</v>
      </c>
    </row>
    <row r="141" spans="1:20" x14ac:dyDescent="0.3">
      <c r="A141">
        <v>340309</v>
      </c>
      <c r="B141" t="s">
        <v>355</v>
      </c>
      <c r="C141" t="s">
        <v>372</v>
      </c>
      <c r="D141">
        <v>135</v>
      </c>
      <c r="E141">
        <v>35</v>
      </c>
      <c r="F141">
        <v>0</v>
      </c>
      <c r="G141">
        <v>100</v>
      </c>
      <c r="H141">
        <v>2</v>
      </c>
      <c r="I141">
        <v>0</v>
      </c>
      <c r="J141">
        <v>0</v>
      </c>
      <c r="K141">
        <v>0</v>
      </c>
      <c r="L141">
        <v>0</v>
      </c>
      <c r="M141">
        <v>0</v>
      </c>
      <c r="N141">
        <v>0</v>
      </c>
      <c r="O141">
        <v>0</v>
      </c>
      <c r="P141">
        <v>0</v>
      </c>
      <c r="Q141">
        <v>0</v>
      </c>
      <c r="R141">
        <v>0</v>
      </c>
      <c r="S141" t="s">
        <v>357</v>
      </c>
      <c r="T141">
        <v>5</v>
      </c>
    </row>
    <row r="142" spans="1:20" x14ac:dyDescent="0.3">
      <c r="A142">
        <v>340667</v>
      </c>
      <c r="B142" t="s">
        <v>355</v>
      </c>
      <c r="C142" t="s">
        <v>356</v>
      </c>
      <c r="D142">
        <v>135</v>
      </c>
      <c r="E142">
        <v>35</v>
      </c>
      <c r="F142">
        <v>0</v>
      </c>
      <c r="G142">
        <v>100</v>
      </c>
      <c r="H142">
        <v>1</v>
      </c>
      <c r="I142">
        <v>0</v>
      </c>
      <c r="J142">
        <v>0</v>
      </c>
      <c r="K142">
        <v>0</v>
      </c>
      <c r="L142">
        <v>0</v>
      </c>
      <c r="M142">
        <v>0</v>
      </c>
      <c r="N142">
        <v>0</v>
      </c>
      <c r="O142">
        <v>0</v>
      </c>
      <c r="P142">
        <v>0</v>
      </c>
      <c r="Q142">
        <v>0</v>
      </c>
      <c r="R142">
        <v>0</v>
      </c>
      <c r="S142" t="s">
        <v>357</v>
      </c>
      <c r="T142">
        <v>5</v>
      </c>
    </row>
    <row r="143" spans="1:20" x14ac:dyDescent="0.3">
      <c r="A143">
        <v>340676</v>
      </c>
      <c r="B143" t="s">
        <v>355</v>
      </c>
      <c r="C143" t="s">
        <v>356</v>
      </c>
      <c r="D143">
        <v>135</v>
      </c>
      <c r="E143">
        <v>35</v>
      </c>
      <c r="F143">
        <v>0</v>
      </c>
      <c r="G143">
        <v>100</v>
      </c>
      <c r="H143">
        <v>1</v>
      </c>
      <c r="I143">
        <v>0</v>
      </c>
      <c r="J143">
        <v>0</v>
      </c>
      <c r="K143">
        <v>0</v>
      </c>
      <c r="L143">
        <v>0</v>
      </c>
      <c r="M143">
        <v>0</v>
      </c>
      <c r="N143">
        <v>0</v>
      </c>
      <c r="O143">
        <v>0</v>
      </c>
      <c r="P143">
        <v>0</v>
      </c>
      <c r="Q143">
        <v>0</v>
      </c>
      <c r="R143">
        <v>0</v>
      </c>
      <c r="S143" t="s">
        <v>357</v>
      </c>
      <c r="T143">
        <v>5</v>
      </c>
    </row>
    <row r="144" spans="1:20" x14ac:dyDescent="0.3">
      <c r="A144">
        <v>341116</v>
      </c>
      <c r="B144" t="s">
        <v>359</v>
      </c>
      <c r="C144" t="s">
        <v>376</v>
      </c>
      <c r="D144">
        <v>135</v>
      </c>
      <c r="E144">
        <v>0</v>
      </c>
      <c r="F144">
        <v>0</v>
      </c>
      <c r="G144">
        <v>0</v>
      </c>
      <c r="H144">
        <v>0</v>
      </c>
      <c r="I144">
        <v>0</v>
      </c>
      <c r="J144">
        <v>0</v>
      </c>
      <c r="K144">
        <v>0</v>
      </c>
      <c r="L144">
        <v>0</v>
      </c>
      <c r="M144">
        <v>0</v>
      </c>
      <c r="N144">
        <v>0</v>
      </c>
      <c r="O144">
        <v>0</v>
      </c>
      <c r="P144">
        <v>0</v>
      </c>
      <c r="R144">
        <v>0</v>
      </c>
      <c r="S144" t="s">
        <v>368</v>
      </c>
      <c r="T144">
        <v>0</v>
      </c>
    </row>
    <row r="145" spans="1:20" x14ac:dyDescent="0.3">
      <c r="A145">
        <v>340779</v>
      </c>
      <c r="B145" t="s">
        <v>355</v>
      </c>
      <c r="C145" t="s">
        <v>369</v>
      </c>
      <c r="D145">
        <v>130</v>
      </c>
      <c r="E145">
        <v>35</v>
      </c>
      <c r="F145">
        <v>0</v>
      </c>
      <c r="G145">
        <v>95</v>
      </c>
      <c r="H145">
        <v>1</v>
      </c>
      <c r="I145">
        <v>0</v>
      </c>
      <c r="J145">
        <v>0</v>
      </c>
      <c r="K145">
        <v>0</v>
      </c>
      <c r="L145">
        <v>0</v>
      </c>
      <c r="M145">
        <v>0</v>
      </c>
      <c r="N145">
        <v>0</v>
      </c>
      <c r="O145">
        <v>0</v>
      </c>
      <c r="P145">
        <v>0</v>
      </c>
      <c r="Q145">
        <v>0</v>
      </c>
      <c r="R145">
        <v>0</v>
      </c>
      <c r="S145" t="s">
        <v>357</v>
      </c>
      <c r="T145">
        <v>4</v>
      </c>
    </row>
    <row r="146" spans="1:20" x14ac:dyDescent="0.3">
      <c r="A146">
        <v>341121</v>
      </c>
      <c r="B146" t="s">
        <v>359</v>
      </c>
      <c r="C146" t="s">
        <v>376</v>
      </c>
      <c r="D146">
        <v>130</v>
      </c>
      <c r="E146">
        <v>0</v>
      </c>
      <c r="F146">
        <v>0</v>
      </c>
      <c r="G146">
        <v>0</v>
      </c>
      <c r="H146">
        <v>0</v>
      </c>
      <c r="I146">
        <v>0</v>
      </c>
      <c r="J146">
        <v>0</v>
      </c>
      <c r="K146">
        <v>0</v>
      </c>
      <c r="L146">
        <v>0</v>
      </c>
      <c r="M146">
        <v>0</v>
      </c>
      <c r="N146">
        <v>0</v>
      </c>
      <c r="O146">
        <v>0</v>
      </c>
      <c r="P146">
        <v>0</v>
      </c>
      <c r="R146">
        <v>0</v>
      </c>
      <c r="S146" t="s">
        <v>368</v>
      </c>
      <c r="T146">
        <v>0</v>
      </c>
    </row>
    <row r="147" spans="1:20" x14ac:dyDescent="0.3">
      <c r="A147">
        <v>339985</v>
      </c>
      <c r="B147" t="s">
        <v>355</v>
      </c>
      <c r="C147" t="s">
        <v>370</v>
      </c>
      <c r="D147">
        <v>125</v>
      </c>
      <c r="E147">
        <v>0</v>
      </c>
      <c r="F147">
        <v>0</v>
      </c>
      <c r="G147">
        <v>125</v>
      </c>
      <c r="H147">
        <v>1</v>
      </c>
      <c r="I147">
        <v>0</v>
      </c>
      <c r="J147">
        <v>0</v>
      </c>
      <c r="K147">
        <v>0</v>
      </c>
      <c r="L147">
        <v>0</v>
      </c>
      <c r="M147">
        <v>0</v>
      </c>
      <c r="N147">
        <v>0</v>
      </c>
      <c r="O147">
        <v>0</v>
      </c>
      <c r="P147">
        <v>0</v>
      </c>
      <c r="Q147">
        <v>25</v>
      </c>
      <c r="R147">
        <v>0</v>
      </c>
      <c r="S147" t="s">
        <v>371</v>
      </c>
      <c r="T147">
        <v>6</v>
      </c>
    </row>
    <row r="148" spans="1:20" x14ac:dyDescent="0.3">
      <c r="A148">
        <v>340387</v>
      </c>
      <c r="B148" t="s">
        <v>355</v>
      </c>
      <c r="C148" t="s">
        <v>370</v>
      </c>
      <c r="D148">
        <v>125</v>
      </c>
      <c r="E148">
        <v>0</v>
      </c>
      <c r="F148">
        <v>0</v>
      </c>
      <c r="G148">
        <v>125</v>
      </c>
      <c r="H148">
        <v>1</v>
      </c>
      <c r="I148">
        <v>0</v>
      </c>
      <c r="J148">
        <v>0</v>
      </c>
      <c r="K148">
        <v>0</v>
      </c>
      <c r="L148">
        <v>0</v>
      </c>
      <c r="M148">
        <v>0</v>
      </c>
      <c r="N148">
        <v>0</v>
      </c>
      <c r="O148">
        <v>0</v>
      </c>
      <c r="P148">
        <v>0</v>
      </c>
      <c r="Q148">
        <v>0</v>
      </c>
      <c r="R148">
        <v>0</v>
      </c>
      <c r="S148" t="s">
        <v>371</v>
      </c>
      <c r="T148">
        <v>6</v>
      </c>
    </row>
    <row r="149" spans="1:20" x14ac:dyDescent="0.3">
      <c r="A149">
        <v>340800</v>
      </c>
      <c r="B149" t="s">
        <v>355</v>
      </c>
      <c r="C149" t="s">
        <v>370</v>
      </c>
      <c r="D149">
        <v>125</v>
      </c>
      <c r="E149">
        <v>0</v>
      </c>
      <c r="F149">
        <v>0</v>
      </c>
      <c r="G149">
        <v>125</v>
      </c>
      <c r="H149">
        <v>1</v>
      </c>
      <c r="I149">
        <v>0</v>
      </c>
      <c r="J149">
        <v>0</v>
      </c>
      <c r="K149">
        <v>0</v>
      </c>
      <c r="L149">
        <v>0</v>
      </c>
      <c r="M149">
        <v>0</v>
      </c>
      <c r="N149">
        <v>0</v>
      </c>
      <c r="O149">
        <v>0</v>
      </c>
      <c r="P149">
        <v>0</v>
      </c>
      <c r="Q149">
        <v>0</v>
      </c>
      <c r="R149">
        <v>0</v>
      </c>
      <c r="S149" t="s">
        <v>371</v>
      </c>
      <c r="T149">
        <v>6</v>
      </c>
    </row>
    <row r="150" spans="1:20" x14ac:dyDescent="0.3">
      <c r="A150">
        <v>340923</v>
      </c>
      <c r="B150" t="s">
        <v>359</v>
      </c>
      <c r="C150" t="s">
        <v>376</v>
      </c>
      <c r="D150">
        <v>125</v>
      </c>
      <c r="E150">
        <v>0</v>
      </c>
      <c r="F150">
        <v>0</v>
      </c>
      <c r="G150">
        <v>0</v>
      </c>
      <c r="H150">
        <v>0</v>
      </c>
      <c r="I150">
        <v>0</v>
      </c>
      <c r="J150">
        <v>0</v>
      </c>
      <c r="K150">
        <v>0</v>
      </c>
      <c r="L150">
        <v>0</v>
      </c>
      <c r="M150">
        <v>0</v>
      </c>
      <c r="N150">
        <v>0</v>
      </c>
      <c r="O150">
        <v>0</v>
      </c>
      <c r="P150">
        <v>0</v>
      </c>
      <c r="R150">
        <v>0</v>
      </c>
      <c r="S150" t="s">
        <v>368</v>
      </c>
      <c r="T150">
        <v>0</v>
      </c>
    </row>
    <row r="151" spans="1:20" x14ac:dyDescent="0.3">
      <c r="A151">
        <v>340928</v>
      </c>
      <c r="B151" t="s">
        <v>359</v>
      </c>
      <c r="C151" t="s">
        <v>372</v>
      </c>
      <c r="D151">
        <v>125</v>
      </c>
      <c r="E151">
        <v>0</v>
      </c>
      <c r="F151">
        <v>0</v>
      </c>
      <c r="G151">
        <v>0</v>
      </c>
      <c r="H151">
        <v>0</v>
      </c>
      <c r="I151">
        <v>0</v>
      </c>
      <c r="J151">
        <v>0</v>
      </c>
      <c r="K151">
        <v>0</v>
      </c>
      <c r="L151">
        <v>0</v>
      </c>
      <c r="M151">
        <v>0</v>
      </c>
      <c r="N151">
        <v>0</v>
      </c>
      <c r="O151">
        <v>0</v>
      </c>
      <c r="P151">
        <v>0</v>
      </c>
      <c r="R151">
        <v>0</v>
      </c>
      <c r="S151" t="s">
        <v>357</v>
      </c>
      <c r="T151">
        <v>0</v>
      </c>
    </row>
    <row r="152" spans="1:20" x14ac:dyDescent="0.3">
      <c r="A152">
        <v>340946</v>
      </c>
      <c r="B152" t="s">
        <v>359</v>
      </c>
      <c r="C152" t="s">
        <v>366</v>
      </c>
      <c r="D152">
        <v>125</v>
      </c>
      <c r="E152">
        <v>0</v>
      </c>
      <c r="F152">
        <v>0</v>
      </c>
      <c r="G152">
        <v>0</v>
      </c>
      <c r="H152">
        <v>0</v>
      </c>
      <c r="I152">
        <v>0</v>
      </c>
      <c r="J152">
        <v>0</v>
      </c>
      <c r="K152">
        <v>0</v>
      </c>
      <c r="L152">
        <v>0</v>
      </c>
      <c r="M152">
        <v>0</v>
      </c>
      <c r="N152">
        <v>0</v>
      </c>
      <c r="O152">
        <v>0</v>
      </c>
      <c r="P152">
        <v>0</v>
      </c>
      <c r="R152">
        <v>0</v>
      </c>
      <c r="S152" t="s">
        <v>363</v>
      </c>
      <c r="T152">
        <v>0</v>
      </c>
    </row>
    <row r="153" spans="1:20" x14ac:dyDescent="0.3">
      <c r="A153">
        <v>340959</v>
      </c>
      <c r="B153" t="s">
        <v>359</v>
      </c>
      <c r="C153" t="s">
        <v>364</v>
      </c>
      <c r="D153">
        <v>125</v>
      </c>
      <c r="E153">
        <v>0</v>
      </c>
      <c r="F153">
        <v>0</v>
      </c>
      <c r="G153">
        <v>0</v>
      </c>
      <c r="H153">
        <v>0</v>
      </c>
      <c r="I153">
        <v>0</v>
      </c>
      <c r="J153">
        <v>0</v>
      </c>
      <c r="K153">
        <v>0</v>
      </c>
      <c r="L153">
        <v>0</v>
      </c>
      <c r="M153">
        <v>0</v>
      </c>
      <c r="N153">
        <v>0</v>
      </c>
      <c r="O153">
        <v>0</v>
      </c>
      <c r="P153">
        <v>0</v>
      </c>
      <c r="R153">
        <v>0</v>
      </c>
      <c r="S153" t="s">
        <v>357</v>
      </c>
      <c r="T153">
        <v>0</v>
      </c>
    </row>
    <row r="154" spans="1:20" x14ac:dyDescent="0.3">
      <c r="A154">
        <v>341110</v>
      </c>
      <c r="B154" t="s">
        <v>359</v>
      </c>
      <c r="C154" t="s">
        <v>376</v>
      </c>
      <c r="D154">
        <v>125</v>
      </c>
      <c r="E154">
        <v>0</v>
      </c>
      <c r="F154">
        <v>0</v>
      </c>
      <c r="G154">
        <v>0</v>
      </c>
      <c r="H154">
        <v>0</v>
      </c>
      <c r="I154">
        <v>0</v>
      </c>
      <c r="J154">
        <v>0</v>
      </c>
      <c r="K154">
        <v>0</v>
      </c>
      <c r="L154">
        <v>0</v>
      </c>
      <c r="M154">
        <v>0</v>
      </c>
      <c r="N154">
        <v>0</v>
      </c>
      <c r="O154">
        <v>0</v>
      </c>
      <c r="P154">
        <v>0</v>
      </c>
      <c r="R154">
        <v>0</v>
      </c>
      <c r="S154" t="s">
        <v>368</v>
      </c>
      <c r="T154">
        <v>0</v>
      </c>
    </row>
    <row r="155" spans="1:20" x14ac:dyDescent="0.3">
      <c r="A155">
        <v>340227</v>
      </c>
      <c r="B155" t="s">
        <v>355</v>
      </c>
      <c r="C155" t="s">
        <v>372</v>
      </c>
      <c r="D155">
        <v>124</v>
      </c>
      <c r="E155">
        <v>35</v>
      </c>
      <c r="F155">
        <v>0</v>
      </c>
      <c r="G155">
        <v>89</v>
      </c>
      <c r="H155">
        <v>1</v>
      </c>
      <c r="I155">
        <v>0</v>
      </c>
      <c r="J155">
        <v>0</v>
      </c>
      <c r="K155">
        <v>0</v>
      </c>
      <c r="L155">
        <v>0</v>
      </c>
      <c r="M155">
        <v>0</v>
      </c>
      <c r="N155">
        <v>0</v>
      </c>
      <c r="O155">
        <v>0</v>
      </c>
      <c r="P155">
        <v>0</v>
      </c>
      <c r="Q155">
        <v>0</v>
      </c>
      <c r="R155">
        <v>0</v>
      </c>
      <c r="S155" t="s">
        <v>357</v>
      </c>
      <c r="T155">
        <v>4</v>
      </c>
    </row>
    <row r="156" spans="1:20" x14ac:dyDescent="0.3">
      <c r="A156">
        <v>341104</v>
      </c>
      <c r="B156" t="s">
        <v>359</v>
      </c>
      <c r="C156" t="s">
        <v>365</v>
      </c>
      <c r="D156">
        <v>122</v>
      </c>
      <c r="E156">
        <v>0</v>
      </c>
      <c r="F156">
        <v>0</v>
      </c>
      <c r="G156">
        <v>0</v>
      </c>
      <c r="H156">
        <v>0</v>
      </c>
      <c r="I156">
        <v>0</v>
      </c>
      <c r="J156">
        <v>0</v>
      </c>
      <c r="K156">
        <v>0</v>
      </c>
      <c r="L156">
        <v>0</v>
      </c>
      <c r="M156">
        <v>0</v>
      </c>
      <c r="N156">
        <v>0</v>
      </c>
      <c r="O156">
        <v>0</v>
      </c>
      <c r="P156">
        <v>0</v>
      </c>
      <c r="R156">
        <v>0</v>
      </c>
      <c r="S156" t="s">
        <v>357</v>
      </c>
      <c r="T156">
        <v>0</v>
      </c>
    </row>
    <row r="157" spans="1:20" x14ac:dyDescent="0.3">
      <c r="A157">
        <v>340677</v>
      </c>
      <c r="B157" t="s">
        <v>355</v>
      </c>
      <c r="C157" t="s">
        <v>365</v>
      </c>
      <c r="D157">
        <v>120</v>
      </c>
      <c r="E157">
        <v>35</v>
      </c>
      <c r="F157">
        <v>0</v>
      </c>
      <c r="G157">
        <v>85</v>
      </c>
      <c r="H157">
        <v>1</v>
      </c>
      <c r="I157">
        <v>0</v>
      </c>
      <c r="J157">
        <v>0</v>
      </c>
      <c r="K157">
        <v>0</v>
      </c>
      <c r="L157">
        <v>0</v>
      </c>
      <c r="M157">
        <v>0</v>
      </c>
      <c r="N157">
        <v>0</v>
      </c>
      <c r="O157">
        <v>0</v>
      </c>
      <c r="P157">
        <v>0</v>
      </c>
      <c r="Q157">
        <v>0</v>
      </c>
      <c r="R157">
        <v>0</v>
      </c>
      <c r="S157" t="s">
        <v>357</v>
      </c>
      <c r="T157">
        <v>4</v>
      </c>
    </row>
    <row r="158" spans="1:20" x14ac:dyDescent="0.3">
      <c r="A158">
        <v>340820</v>
      </c>
      <c r="B158" t="s">
        <v>355</v>
      </c>
      <c r="C158" t="s">
        <v>370</v>
      </c>
      <c r="D158">
        <v>120</v>
      </c>
      <c r="E158">
        <v>0</v>
      </c>
      <c r="F158">
        <v>0</v>
      </c>
      <c r="G158">
        <v>120</v>
      </c>
      <c r="H158">
        <v>1</v>
      </c>
      <c r="I158">
        <v>0</v>
      </c>
      <c r="J158">
        <v>0</v>
      </c>
      <c r="K158">
        <v>0</v>
      </c>
      <c r="L158">
        <v>0</v>
      </c>
      <c r="M158">
        <v>0</v>
      </c>
      <c r="N158">
        <v>0</v>
      </c>
      <c r="O158">
        <v>0</v>
      </c>
      <c r="P158">
        <v>0</v>
      </c>
      <c r="Q158">
        <v>0</v>
      </c>
      <c r="R158">
        <v>0</v>
      </c>
      <c r="S158" t="s">
        <v>371</v>
      </c>
      <c r="T158">
        <v>5</v>
      </c>
    </row>
    <row r="159" spans="1:20" x14ac:dyDescent="0.3">
      <c r="A159">
        <v>341117</v>
      </c>
      <c r="B159" t="s">
        <v>359</v>
      </c>
      <c r="C159" t="s">
        <v>376</v>
      </c>
      <c r="D159">
        <v>120</v>
      </c>
      <c r="E159">
        <v>0</v>
      </c>
      <c r="F159">
        <v>0</v>
      </c>
      <c r="G159">
        <v>0</v>
      </c>
      <c r="H159">
        <v>0</v>
      </c>
      <c r="I159">
        <v>0</v>
      </c>
      <c r="J159">
        <v>0</v>
      </c>
      <c r="K159">
        <v>0</v>
      </c>
      <c r="L159">
        <v>0</v>
      </c>
      <c r="M159">
        <v>0</v>
      </c>
      <c r="N159">
        <v>0</v>
      </c>
      <c r="O159">
        <v>0</v>
      </c>
      <c r="P159">
        <v>0</v>
      </c>
      <c r="R159">
        <v>0</v>
      </c>
      <c r="S159" t="s">
        <v>368</v>
      </c>
      <c r="T159">
        <v>0</v>
      </c>
    </row>
    <row r="160" spans="1:20" x14ac:dyDescent="0.3">
      <c r="A160">
        <v>340853</v>
      </c>
      <c r="B160" t="s">
        <v>359</v>
      </c>
      <c r="C160" t="s">
        <v>376</v>
      </c>
      <c r="D160">
        <v>116</v>
      </c>
      <c r="E160">
        <v>0</v>
      </c>
      <c r="F160">
        <v>0</v>
      </c>
      <c r="G160">
        <v>0</v>
      </c>
      <c r="H160">
        <v>0</v>
      </c>
      <c r="I160">
        <v>0</v>
      </c>
      <c r="J160">
        <v>0</v>
      </c>
      <c r="K160">
        <v>0</v>
      </c>
      <c r="L160">
        <v>0</v>
      </c>
      <c r="M160">
        <v>0</v>
      </c>
      <c r="N160">
        <v>0</v>
      </c>
      <c r="O160">
        <v>0</v>
      </c>
      <c r="P160">
        <v>0</v>
      </c>
      <c r="R160">
        <v>0</v>
      </c>
      <c r="S160" t="s">
        <v>368</v>
      </c>
      <c r="T160">
        <v>0</v>
      </c>
    </row>
    <row r="161" spans="1:20" x14ac:dyDescent="0.3">
      <c r="A161">
        <v>340916</v>
      </c>
      <c r="B161" t="s">
        <v>359</v>
      </c>
      <c r="C161" t="s">
        <v>377</v>
      </c>
      <c r="D161">
        <v>115</v>
      </c>
      <c r="E161">
        <v>0</v>
      </c>
      <c r="F161">
        <v>0</v>
      </c>
      <c r="G161">
        <v>0</v>
      </c>
      <c r="H161">
        <v>0</v>
      </c>
      <c r="I161">
        <v>0</v>
      </c>
      <c r="J161">
        <v>0</v>
      </c>
      <c r="K161">
        <v>0</v>
      </c>
      <c r="L161">
        <v>0</v>
      </c>
      <c r="M161">
        <v>0</v>
      </c>
      <c r="N161">
        <v>0</v>
      </c>
      <c r="O161">
        <v>0</v>
      </c>
      <c r="P161">
        <v>0</v>
      </c>
      <c r="R161">
        <v>0</v>
      </c>
      <c r="S161" t="s">
        <v>363</v>
      </c>
      <c r="T161">
        <v>0</v>
      </c>
    </row>
    <row r="162" spans="1:20" x14ac:dyDescent="0.3">
      <c r="A162">
        <v>340954</v>
      </c>
      <c r="B162" t="s">
        <v>359</v>
      </c>
      <c r="C162" t="s">
        <v>376</v>
      </c>
      <c r="D162">
        <v>115</v>
      </c>
      <c r="E162">
        <v>0</v>
      </c>
      <c r="F162">
        <v>0</v>
      </c>
      <c r="G162">
        <v>0</v>
      </c>
      <c r="H162">
        <v>0</v>
      </c>
      <c r="I162">
        <v>0</v>
      </c>
      <c r="J162">
        <v>0</v>
      </c>
      <c r="K162">
        <v>0</v>
      </c>
      <c r="L162">
        <v>0</v>
      </c>
      <c r="M162">
        <v>0</v>
      </c>
      <c r="N162">
        <v>0</v>
      </c>
      <c r="O162">
        <v>0</v>
      </c>
      <c r="P162">
        <v>0</v>
      </c>
      <c r="R162">
        <v>0</v>
      </c>
      <c r="S162" t="s">
        <v>368</v>
      </c>
      <c r="T162">
        <v>0</v>
      </c>
    </row>
    <row r="163" spans="1:20" x14ac:dyDescent="0.3">
      <c r="A163">
        <v>341108</v>
      </c>
      <c r="B163" t="s">
        <v>359</v>
      </c>
      <c r="C163" t="s">
        <v>377</v>
      </c>
      <c r="D163">
        <v>115</v>
      </c>
      <c r="E163">
        <v>0</v>
      </c>
      <c r="F163">
        <v>0</v>
      </c>
      <c r="G163">
        <v>0</v>
      </c>
      <c r="H163">
        <v>0</v>
      </c>
      <c r="I163">
        <v>0</v>
      </c>
      <c r="J163">
        <v>0</v>
      </c>
      <c r="K163">
        <v>0</v>
      </c>
      <c r="L163">
        <v>0</v>
      </c>
      <c r="M163">
        <v>0</v>
      </c>
      <c r="N163">
        <v>0</v>
      </c>
      <c r="O163">
        <v>0</v>
      </c>
      <c r="P163">
        <v>0</v>
      </c>
      <c r="R163">
        <v>0</v>
      </c>
      <c r="S163" t="s">
        <v>363</v>
      </c>
      <c r="T163">
        <v>0</v>
      </c>
    </row>
    <row r="164" spans="1:20" x14ac:dyDescent="0.3">
      <c r="A164">
        <v>340314</v>
      </c>
      <c r="B164" t="s">
        <v>355</v>
      </c>
      <c r="C164" t="s">
        <v>373</v>
      </c>
      <c r="D164">
        <v>110</v>
      </c>
      <c r="E164">
        <v>35</v>
      </c>
      <c r="F164">
        <v>0</v>
      </c>
      <c r="G164">
        <v>75</v>
      </c>
      <c r="H164">
        <v>1</v>
      </c>
      <c r="I164">
        <v>0</v>
      </c>
      <c r="J164">
        <v>0</v>
      </c>
      <c r="K164">
        <v>0</v>
      </c>
      <c r="L164">
        <v>0</v>
      </c>
      <c r="M164">
        <v>0</v>
      </c>
      <c r="N164">
        <v>0</v>
      </c>
      <c r="O164">
        <v>0</v>
      </c>
      <c r="P164">
        <v>0</v>
      </c>
      <c r="Q164">
        <v>0</v>
      </c>
      <c r="R164">
        <v>0</v>
      </c>
      <c r="S164" t="s">
        <v>363</v>
      </c>
      <c r="T164">
        <v>3</v>
      </c>
    </row>
    <row r="165" spans="1:20" x14ac:dyDescent="0.3">
      <c r="A165">
        <v>340317</v>
      </c>
      <c r="B165" t="s">
        <v>355</v>
      </c>
      <c r="C165" t="s">
        <v>377</v>
      </c>
      <c r="D165">
        <v>110</v>
      </c>
      <c r="E165">
        <v>35</v>
      </c>
      <c r="F165">
        <v>0</v>
      </c>
      <c r="G165">
        <v>75</v>
      </c>
      <c r="H165">
        <v>1</v>
      </c>
      <c r="I165">
        <v>0</v>
      </c>
      <c r="J165">
        <v>0</v>
      </c>
      <c r="K165">
        <v>0</v>
      </c>
      <c r="L165">
        <v>0</v>
      </c>
      <c r="M165">
        <v>0</v>
      </c>
      <c r="N165">
        <v>0</v>
      </c>
      <c r="O165">
        <v>0</v>
      </c>
      <c r="P165">
        <v>0</v>
      </c>
      <c r="Q165">
        <v>0</v>
      </c>
      <c r="R165">
        <v>0</v>
      </c>
      <c r="S165" t="s">
        <v>363</v>
      </c>
      <c r="T165">
        <v>3</v>
      </c>
    </row>
    <row r="166" spans="1:20" x14ac:dyDescent="0.3">
      <c r="A166">
        <v>340654</v>
      </c>
      <c r="B166" t="s">
        <v>355</v>
      </c>
      <c r="C166" t="s">
        <v>360</v>
      </c>
      <c r="D166">
        <v>110</v>
      </c>
      <c r="E166">
        <v>35</v>
      </c>
      <c r="F166">
        <v>0</v>
      </c>
      <c r="G166">
        <v>75</v>
      </c>
      <c r="H166">
        <v>1</v>
      </c>
      <c r="I166">
        <v>0</v>
      </c>
      <c r="J166">
        <v>0</v>
      </c>
      <c r="K166">
        <v>0</v>
      </c>
      <c r="L166">
        <v>0</v>
      </c>
      <c r="M166">
        <v>0</v>
      </c>
      <c r="N166">
        <v>0</v>
      </c>
      <c r="O166">
        <v>0</v>
      </c>
      <c r="P166">
        <v>0</v>
      </c>
      <c r="Q166">
        <v>0</v>
      </c>
      <c r="R166">
        <v>0</v>
      </c>
      <c r="S166" t="s">
        <v>357</v>
      </c>
      <c r="T166">
        <v>3</v>
      </c>
    </row>
    <row r="167" spans="1:20" x14ac:dyDescent="0.3">
      <c r="A167">
        <v>340865</v>
      </c>
      <c r="B167" t="s">
        <v>359</v>
      </c>
      <c r="C167" t="s">
        <v>376</v>
      </c>
      <c r="D167">
        <v>110</v>
      </c>
      <c r="E167">
        <v>0</v>
      </c>
      <c r="F167">
        <v>0</v>
      </c>
      <c r="G167">
        <v>0</v>
      </c>
      <c r="H167">
        <v>0</v>
      </c>
      <c r="I167">
        <v>0</v>
      </c>
      <c r="J167">
        <v>0</v>
      </c>
      <c r="K167">
        <v>0</v>
      </c>
      <c r="L167">
        <v>0</v>
      </c>
      <c r="M167">
        <v>0</v>
      </c>
      <c r="N167">
        <v>0</v>
      </c>
      <c r="O167">
        <v>0</v>
      </c>
      <c r="P167">
        <v>0</v>
      </c>
      <c r="R167">
        <v>0</v>
      </c>
      <c r="S167" t="s">
        <v>368</v>
      </c>
      <c r="T167">
        <v>0</v>
      </c>
    </row>
    <row r="168" spans="1:20" x14ac:dyDescent="0.3">
      <c r="A168">
        <v>340887</v>
      </c>
      <c r="B168" t="s">
        <v>359</v>
      </c>
      <c r="C168" t="s">
        <v>376</v>
      </c>
      <c r="D168">
        <v>110</v>
      </c>
      <c r="E168">
        <v>0</v>
      </c>
      <c r="F168">
        <v>0</v>
      </c>
      <c r="G168">
        <v>0</v>
      </c>
      <c r="H168">
        <v>0</v>
      </c>
      <c r="I168">
        <v>0</v>
      </c>
      <c r="J168">
        <v>0</v>
      </c>
      <c r="K168">
        <v>0</v>
      </c>
      <c r="L168">
        <v>0</v>
      </c>
      <c r="M168">
        <v>0</v>
      </c>
      <c r="N168">
        <v>0</v>
      </c>
      <c r="O168">
        <v>0</v>
      </c>
      <c r="P168">
        <v>0</v>
      </c>
      <c r="R168">
        <v>0</v>
      </c>
      <c r="S168" t="s">
        <v>368</v>
      </c>
      <c r="T168">
        <v>0</v>
      </c>
    </row>
    <row r="169" spans="1:20" x14ac:dyDescent="0.3">
      <c r="A169">
        <v>340942</v>
      </c>
      <c r="B169" t="s">
        <v>359</v>
      </c>
      <c r="C169" t="s">
        <v>376</v>
      </c>
      <c r="D169">
        <v>110</v>
      </c>
      <c r="E169">
        <v>0</v>
      </c>
      <c r="F169">
        <v>0</v>
      </c>
      <c r="G169">
        <v>0</v>
      </c>
      <c r="H169">
        <v>0</v>
      </c>
      <c r="I169">
        <v>0</v>
      </c>
      <c r="J169">
        <v>0</v>
      </c>
      <c r="K169">
        <v>0</v>
      </c>
      <c r="L169">
        <v>0</v>
      </c>
      <c r="M169">
        <v>0</v>
      </c>
      <c r="N169">
        <v>0</v>
      </c>
      <c r="O169">
        <v>0</v>
      </c>
      <c r="P169">
        <v>0</v>
      </c>
      <c r="R169">
        <v>0</v>
      </c>
      <c r="S169" t="s">
        <v>368</v>
      </c>
      <c r="T169">
        <v>0</v>
      </c>
    </row>
    <row r="170" spans="1:20" x14ac:dyDescent="0.3">
      <c r="A170">
        <v>340960</v>
      </c>
      <c r="B170" t="s">
        <v>359</v>
      </c>
      <c r="C170" t="s">
        <v>376</v>
      </c>
      <c r="D170">
        <v>110</v>
      </c>
      <c r="E170">
        <v>0</v>
      </c>
      <c r="F170">
        <v>0</v>
      </c>
      <c r="G170">
        <v>0</v>
      </c>
      <c r="H170">
        <v>0</v>
      </c>
      <c r="I170">
        <v>0</v>
      </c>
      <c r="J170">
        <v>0</v>
      </c>
      <c r="K170">
        <v>0</v>
      </c>
      <c r="L170">
        <v>0</v>
      </c>
      <c r="M170">
        <v>0</v>
      </c>
      <c r="N170">
        <v>0</v>
      </c>
      <c r="O170">
        <v>0</v>
      </c>
      <c r="P170">
        <v>0</v>
      </c>
      <c r="R170">
        <v>0</v>
      </c>
      <c r="S170" t="s">
        <v>368</v>
      </c>
      <c r="T170">
        <v>0</v>
      </c>
    </row>
    <row r="171" spans="1:20" x14ac:dyDescent="0.3">
      <c r="A171">
        <v>341013</v>
      </c>
      <c r="B171" t="s">
        <v>359</v>
      </c>
      <c r="C171" t="s">
        <v>376</v>
      </c>
      <c r="D171">
        <v>110</v>
      </c>
      <c r="E171">
        <v>0</v>
      </c>
      <c r="F171">
        <v>0</v>
      </c>
      <c r="G171">
        <v>0</v>
      </c>
      <c r="H171">
        <v>0</v>
      </c>
      <c r="I171">
        <v>0</v>
      </c>
      <c r="J171">
        <v>0</v>
      </c>
      <c r="K171">
        <v>0</v>
      </c>
      <c r="L171">
        <v>0</v>
      </c>
      <c r="M171">
        <v>0</v>
      </c>
      <c r="N171">
        <v>0</v>
      </c>
      <c r="O171">
        <v>0</v>
      </c>
      <c r="P171">
        <v>0</v>
      </c>
      <c r="R171">
        <v>0</v>
      </c>
      <c r="S171" t="s">
        <v>368</v>
      </c>
      <c r="T171">
        <v>0</v>
      </c>
    </row>
    <row r="172" spans="1:20" x14ac:dyDescent="0.3">
      <c r="A172">
        <v>341020</v>
      </c>
      <c r="B172" t="s">
        <v>359</v>
      </c>
      <c r="C172" t="s">
        <v>376</v>
      </c>
      <c r="D172">
        <v>110</v>
      </c>
      <c r="E172">
        <v>0</v>
      </c>
      <c r="F172">
        <v>0</v>
      </c>
      <c r="G172">
        <v>0</v>
      </c>
      <c r="H172">
        <v>0</v>
      </c>
      <c r="I172">
        <v>0</v>
      </c>
      <c r="J172">
        <v>0</v>
      </c>
      <c r="K172">
        <v>0</v>
      </c>
      <c r="L172">
        <v>0</v>
      </c>
      <c r="M172">
        <v>0</v>
      </c>
      <c r="N172">
        <v>0</v>
      </c>
      <c r="O172">
        <v>0</v>
      </c>
      <c r="P172">
        <v>0</v>
      </c>
      <c r="R172">
        <v>0</v>
      </c>
      <c r="S172" t="s">
        <v>368</v>
      </c>
      <c r="T172">
        <v>0</v>
      </c>
    </row>
    <row r="173" spans="1:20" x14ac:dyDescent="0.3">
      <c r="A173">
        <v>341031</v>
      </c>
      <c r="B173" t="s">
        <v>359</v>
      </c>
      <c r="C173" t="s">
        <v>376</v>
      </c>
      <c r="D173">
        <v>110</v>
      </c>
      <c r="E173">
        <v>0</v>
      </c>
      <c r="F173">
        <v>0</v>
      </c>
      <c r="G173">
        <v>0</v>
      </c>
      <c r="H173">
        <v>0</v>
      </c>
      <c r="I173">
        <v>0</v>
      </c>
      <c r="J173">
        <v>0</v>
      </c>
      <c r="K173">
        <v>0</v>
      </c>
      <c r="L173">
        <v>0</v>
      </c>
      <c r="M173">
        <v>0</v>
      </c>
      <c r="N173">
        <v>0</v>
      </c>
      <c r="O173">
        <v>0</v>
      </c>
      <c r="P173">
        <v>0</v>
      </c>
      <c r="R173">
        <v>0</v>
      </c>
      <c r="S173" t="s">
        <v>368</v>
      </c>
      <c r="T173">
        <v>0</v>
      </c>
    </row>
    <row r="174" spans="1:20" x14ac:dyDescent="0.3">
      <c r="A174">
        <v>341032</v>
      </c>
      <c r="B174" t="s">
        <v>359</v>
      </c>
      <c r="C174" t="s">
        <v>376</v>
      </c>
      <c r="D174">
        <v>110</v>
      </c>
      <c r="E174">
        <v>0</v>
      </c>
      <c r="F174">
        <v>0</v>
      </c>
      <c r="G174">
        <v>0</v>
      </c>
      <c r="H174">
        <v>0</v>
      </c>
      <c r="I174">
        <v>0</v>
      </c>
      <c r="J174">
        <v>0</v>
      </c>
      <c r="K174">
        <v>0</v>
      </c>
      <c r="L174">
        <v>0</v>
      </c>
      <c r="M174">
        <v>0</v>
      </c>
      <c r="N174">
        <v>0</v>
      </c>
      <c r="O174">
        <v>0</v>
      </c>
      <c r="P174">
        <v>0</v>
      </c>
      <c r="R174">
        <v>0</v>
      </c>
      <c r="S174" t="s">
        <v>368</v>
      </c>
      <c r="T174">
        <v>0</v>
      </c>
    </row>
    <row r="175" spans="1:20" x14ac:dyDescent="0.3">
      <c r="A175">
        <v>341034</v>
      </c>
      <c r="B175" t="s">
        <v>359</v>
      </c>
      <c r="C175" t="s">
        <v>376</v>
      </c>
      <c r="D175">
        <v>110</v>
      </c>
      <c r="E175">
        <v>0</v>
      </c>
      <c r="F175">
        <v>0</v>
      </c>
      <c r="G175">
        <v>0</v>
      </c>
      <c r="H175">
        <v>0</v>
      </c>
      <c r="I175">
        <v>0</v>
      </c>
      <c r="J175">
        <v>0</v>
      </c>
      <c r="K175">
        <v>0</v>
      </c>
      <c r="L175">
        <v>0</v>
      </c>
      <c r="M175">
        <v>0</v>
      </c>
      <c r="N175">
        <v>0</v>
      </c>
      <c r="O175">
        <v>0</v>
      </c>
      <c r="P175">
        <v>0</v>
      </c>
      <c r="R175">
        <v>0</v>
      </c>
      <c r="S175" t="s">
        <v>368</v>
      </c>
      <c r="T175">
        <v>0</v>
      </c>
    </row>
    <row r="176" spans="1:20" x14ac:dyDescent="0.3">
      <c r="A176">
        <v>341049</v>
      </c>
      <c r="B176" t="s">
        <v>359</v>
      </c>
      <c r="C176" t="s">
        <v>377</v>
      </c>
      <c r="D176">
        <v>110</v>
      </c>
      <c r="E176">
        <v>0</v>
      </c>
      <c r="F176">
        <v>0</v>
      </c>
      <c r="G176">
        <v>0</v>
      </c>
      <c r="H176">
        <v>0</v>
      </c>
      <c r="I176">
        <v>0</v>
      </c>
      <c r="J176">
        <v>0</v>
      </c>
      <c r="K176">
        <v>0</v>
      </c>
      <c r="L176">
        <v>0</v>
      </c>
      <c r="M176">
        <v>0</v>
      </c>
      <c r="N176">
        <v>0</v>
      </c>
      <c r="O176">
        <v>0</v>
      </c>
      <c r="P176">
        <v>0</v>
      </c>
      <c r="R176">
        <v>0</v>
      </c>
      <c r="S176" t="s">
        <v>363</v>
      </c>
      <c r="T176">
        <v>0</v>
      </c>
    </row>
    <row r="177" spans="1:20" x14ac:dyDescent="0.3">
      <c r="A177">
        <v>340965</v>
      </c>
      <c r="B177" t="s">
        <v>359</v>
      </c>
      <c r="C177" t="s">
        <v>365</v>
      </c>
      <c r="D177">
        <v>109</v>
      </c>
      <c r="E177">
        <v>0</v>
      </c>
      <c r="F177">
        <v>0</v>
      </c>
      <c r="G177">
        <v>0</v>
      </c>
      <c r="H177">
        <v>0</v>
      </c>
      <c r="I177">
        <v>0</v>
      </c>
      <c r="J177">
        <v>0</v>
      </c>
      <c r="K177">
        <v>0</v>
      </c>
      <c r="L177">
        <v>0</v>
      </c>
      <c r="M177">
        <v>0</v>
      </c>
      <c r="N177">
        <v>0</v>
      </c>
      <c r="O177">
        <v>0</v>
      </c>
      <c r="P177">
        <v>0</v>
      </c>
      <c r="R177">
        <v>0</v>
      </c>
      <c r="S177" t="s">
        <v>357</v>
      </c>
      <c r="T177">
        <v>0</v>
      </c>
    </row>
    <row r="178" spans="1:20" x14ac:dyDescent="0.3">
      <c r="A178">
        <v>341025</v>
      </c>
      <c r="B178" t="s">
        <v>359</v>
      </c>
      <c r="C178" t="s">
        <v>379</v>
      </c>
      <c r="D178">
        <v>108</v>
      </c>
      <c r="E178">
        <v>0</v>
      </c>
      <c r="F178">
        <v>0</v>
      </c>
      <c r="G178">
        <v>0</v>
      </c>
      <c r="H178">
        <v>0</v>
      </c>
      <c r="I178">
        <v>0</v>
      </c>
      <c r="J178">
        <v>0</v>
      </c>
      <c r="K178">
        <v>0</v>
      </c>
      <c r="L178">
        <v>0</v>
      </c>
      <c r="M178">
        <v>0</v>
      </c>
      <c r="N178">
        <v>0</v>
      </c>
      <c r="O178">
        <v>0</v>
      </c>
      <c r="P178">
        <v>0</v>
      </c>
      <c r="R178">
        <v>0</v>
      </c>
      <c r="S178" t="s">
        <v>380</v>
      </c>
      <c r="T178">
        <v>0</v>
      </c>
    </row>
    <row r="179" spans="1:20" x14ac:dyDescent="0.3">
      <c r="A179">
        <v>340953</v>
      </c>
      <c r="B179" t="s">
        <v>359</v>
      </c>
      <c r="C179" t="s">
        <v>376</v>
      </c>
      <c r="D179">
        <v>107</v>
      </c>
      <c r="E179">
        <v>0</v>
      </c>
      <c r="F179">
        <v>0</v>
      </c>
      <c r="G179">
        <v>0</v>
      </c>
      <c r="H179">
        <v>0</v>
      </c>
      <c r="I179">
        <v>0</v>
      </c>
      <c r="J179">
        <v>0</v>
      </c>
      <c r="K179">
        <v>0</v>
      </c>
      <c r="L179">
        <v>0</v>
      </c>
      <c r="M179">
        <v>0</v>
      </c>
      <c r="N179">
        <v>0</v>
      </c>
      <c r="O179">
        <v>0</v>
      </c>
      <c r="P179">
        <v>0</v>
      </c>
      <c r="R179">
        <v>0</v>
      </c>
      <c r="S179" t="s">
        <v>368</v>
      </c>
      <c r="T179">
        <v>0</v>
      </c>
    </row>
    <row r="180" spans="1:20" x14ac:dyDescent="0.3">
      <c r="A180">
        <v>340891</v>
      </c>
      <c r="B180" t="s">
        <v>359</v>
      </c>
      <c r="C180" t="s">
        <v>360</v>
      </c>
      <c r="D180">
        <v>105</v>
      </c>
      <c r="E180">
        <v>0</v>
      </c>
      <c r="F180">
        <v>0</v>
      </c>
      <c r="G180">
        <v>0</v>
      </c>
      <c r="H180">
        <v>0</v>
      </c>
      <c r="I180">
        <v>0</v>
      </c>
      <c r="J180">
        <v>0</v>
      </c>
      <c r="K180">
        <v>0</v>
      </c>
      <c r="L180">
        <v>0</v>
      </c>
      <c r="M180">
        <v>0</v>
      </c>
      <c r="N180">
        <v>0</v>
      </c>
      <c r="O180">
        <v>0</v>
      </c>
      <c r="P180">
        <v>0</v>
      </c>
      <c r="R180">
        <v>0</v>
      </c>
      <c r="S180" t="s">
        <v>357</v>
      </c>
      <c r="T180">
        <v>0</v>
      </c>
    </row>
    <row r="181" spans="1:20" x14ac:dyDescent="0.3">
      <c r="A181">
        <v>340735</v>
      </c>
      <c r="B181" t="s">
        <v>355</v>
      </c>
      <c r="C181" t="s">
        <v>362</v>
      </c>
      <c r="D181">
        <v>105</v>
      </c>
      <c r="E181">
        <v>35</v>
      </c>
      <c r="F181">
        <v>0</v>
      </c>
      <c r="G181">
        <v>70</v>
      </c>
      <c r="H181">
        <v>1</v>
      </c>
      <c r="I181">
        <v>0</v>
      </c>
      <c r="J181">
        <v>0</v>
      </c>
      <c r="K181">
        <v>0</v>
      </c>
      <c r="L181">
        <v>0</v>
      </c>
      <c r="M181">
        <v>0</v>
      </c>
      <c r="N181">
        <v>0</v>
      </c>
      <c r="O181">
        <v>0</v>
      </c>
      <c r="P181">
        <v>0</v>
      </c>
      <c r="Q181">
        <v>0</v>
      </c>
      <c r="R181">
        <v>0</v>
      </c>
      <c r="S181" t="s">
        <v>363</v>
      </c>
      <c r="T181">
        <v>3</v>
      </c>
    </row>
    <row r="182" spans="1:20" x14ac:dyDescent="0.3">
      <c r="A182">
        <v>341084</v>
      </c>
      <c r="B182" t="s">
        <v>359</v>
      </c>
      <c r="C182" t="s">
        <v>376</v>
      </c>
      <c r="D182">
        <v>105</v>
      </c>
      <c r="E182">
        <v>0</v>
      </c>
      <c r="F182">
        <v>0</v>
      </c>
      <c r="G182">
        <v>0</v>
      </c>
      <c r="H182">
        <v>0</v>
      </c>
      <c r="I182">
        <v>0</v>
      </c>
      <c r="J182">
        <v>0</v>
      </c>
      <c r="K182">
        <v>0</v>
      </c>
      <c r="L182">
        <v>0</v>
      </c>
      <c r="M182">
        <v>0</v>
      </c>
      <c r="N182">
        <v>0</v>
      </c>
      <c r="O182">
        <v>0</v>
      </c>
      <c r="P182">
        <v>0</v>
      </c>
      <c r="R182">
        <v>0</v>
      </c>
      <c r="S182" t="s">
        <v>368</v>
      </c>
      <c r="T182">
        <v>0</v>
      </c>
    </row>
    <row r="183" spans="1:20" x14ac:dyDescent="0.3">
      <c r="A183">
        <v>337863</v>
      </c>
      <c r="B183" t="s">
        <v>355</v>
      </c>
      <c r="C183" t="s">
        <v>374</v>
      </c>
      <c r="D183">
        <v>100</v>
      </c>
      <c r="E183">
        <v>0</v>
      </c>
      <c r="F183">
        <v>58</v>
      </c>
      <c r="G183">
        <v>700</v>
      </c>
      <c r="H183">
        <v>4</v>
      </c>
      <c r="I183">
        <v>0</v>
      </c>
      <c r="J183">
        <v>0</v>
      </c>
      <c r="K183">
        <v>0</v>
      </c>
      <c r="L183">
        <v>0</v>
      </c>
      <c r="M183">
        <v>0</v>
      </c>
      <c r="N183">
        <v>0</v>
      </c>
      <c r="O183">
        <v>0</v>
      </c>
      <c r="P183">
        <v>0</v>
      </c>
      <c r="Q183">
        <v>0</v>
      </c>
      <c r="R183">
        <v>100</v>
      </c>
      <c r="S183" t="s">
        <v>357</v>
      </c>
      <c r="T183">
        <v>32</v>
      </c>
    </row>
    <row r="184" spans="1:20" x14ac:dyDescent="0.3">
      <c r="A184">
        <v>339708</v>
      </c>
      <c r="B184" t="s">
        <v>359</v>
      </c>
      <c r="C184" t="s">
        <v>365</v>
      </c>
      <c r="D184">
        <v>100</v>
      </c>
      <c r="E184">
        <v>0</v>
      </c>
      <c r="F184">
        <v>0</v>
      </c>
      <c r="G184">
        <v>0</v>
      </c>
      <c r="H184">
        <v>0</v>
      </c>
      <c r="I184">
        <v>0</v>
      </c>
      <c r="J184">
        <v>0</v>
      </c>
      <c r="K184">
        <v>0</v>
      </c>
      <c r="L184">
        <v>0</v>
      </c>
      <c r="M184">
        <v>0</v>
      </c>
      <c r="N184">
        <v>0</v>
      </c>
      <c r="O184">
        <v>0</v>
      </c>
      <c r="P184">
        <v>0</v>
      </c>
      <c r="R184">
        <v>0</v>
      </c>
      <c r="S184" t="s">
        <v>357</v>
      </c>
      <c r="T184">
        <v>0</v>
      </c>
    </row>
    <row r="185" spans="1:20" x14ac:dyDescent="0.3">
      <c r="A185">
        <v>340141</v>
      </c>
      <c r="B185" t="s">
        <v>359</v>
      </c>
      <c r="C185" t="s">
        <v>365</v>
      </c>
      <c r="D185">
        <v>100</v>
      </c>
      <c r="E185">
        <v>0</v>
      </c>
      <c r="F185">
        <v>0</v>
      </c>
      <c r="G185">
        <v>0</v>
      </c>
      <c r="H185">
        <v>0</v>
      </c>
      <c r="I185">
        <v>0</v>
      </c>
      <c r="J185">
        <v>0</v>
      </c>
      <c r="K185">
        <v>0</v>
      </c>
      <c r="L185">
        <v>0</v>
      </c>
      <c r="M185">
        <v>0</v>
      </c>
      <c r="N185">
        <v>0</v>
      </c>
      <c r="O185">
        <v>0</v>
      </c>
      <c r="P185">
        <v>0</v>
      </c>
      <c r="R185">
        <v>0</v>
      </c>
      <c r="S185" t="s">
        <v>357</v>
      </c>
      <c r="T185">
        <v>0</v>
      </c>
    </row>
    <row r="186" spans="1:20" x14ac:dyDescent="0.3">
      <c r="A186">
        <v>340280</v>
      </c>
      <c r="B186" t="s">
        <v>355</v>
      </c>
      <c r="C186" t="s">
        <v>370</v>
      </c>
      <c r="D186">
        <v>100</v>
      </c>
      <c r="E186">
        <v>25</v>
      </c>
      <c r="F186">
        <v>0</v>
      </c>
      <c r="G186">
        <v>75</v>
      </c>
      <c r="H186">
        <v>1</v>
      </c>
      <c r="I186">
        <v>0</v>
      </c>
      <c r="J186">
        <v>0</v>
      </c>
      <c r="K186">
        <v>0</v>
      </c>
      <c r="L186">
        <v>0</v>
      </c>
      <c r="M186">
        <v>0</v>
      </c>
      <c r="N186">
        <v>0</v>
      </c>
      <c r="O186">
        <v>0</v>
      </c>
      <c r="P186">
        <v>0</v>
      </c>
      <c r="Q186">
        <v>0</v>
      </c>
      <c r="R186">
        <v>0</v>
      </c>
      <c r="S186" t="s">
        <v>371</v>
      </c>
      <c r="T186">
        <v>3</v>
      </c>
    </row>
    <row r="187" spans="1:20" x14ac:dyDescent="0.3">
      <c r="A187">
        <v>340281</v>
      </c>
      <c r="B187" t="s">
        <v>355</v>
      </c>
      <c r="C187" t="s">
        <v>370</v>
      </c>
      <c r="D187">
        <v>100</v>
      </c>
      <c r="E187">
        <v>25</v>
      </c>
      <c r="F187">
        <v>0</v>
      </c>
      <c r="G187">
        <v>75</v>
      </c>
      <c r="H187">
        <v>1</v>
      </c>
      <c r="I187">
        <v>0</v>
      </c>
      <c r="J187">
        <v>0</v>
      </c>
      <c r="K187">
        <v>0</v>
      </c>
      <c r="L187">
        <v>0</v>
      </c>
      <c r="M187">
        <v>0</v>
      </c>
      <c r="N187">
        <v>0</v>
      </c>
      <c r="O187">
        <v>0</v>
      </c>
      <c r="P187">
        <v>0</v>
      </c>
      <c r="Q187">
        <v>0</v>
      </c>
      <c r="R187">
        <v>0</v>
      </c>
      <c r="S187" t="s">
        <v>371</v>
      </c>
      <c r="T187">
        <v>3</v>
      </c>
    </row>
    <row r="188" spans="1:20" x14ac:dyDescent="0.3">
      <c r="A188">
        <v>340352</v>
      </c>
      <c r="B188" t="s">
        <v>355</v>
      </c>
      <c r="C188" t="s">
        <v>370</v>
      </c>
      <c r="D188">
        <v>100</v>
      </c>
      <c r="E188">
        <v>0</v>
      </c>
      <c r="F188">
        <v>0</v>
      </c>
      <c r="G188">
        <v>100</v>
      </c>
      <c r="H188">
        <v>1</v>
      </c>
      <c r="I188">
        <v>0</v>
      </c>
      <c r="J188">
        <v>0</v>
      </c>
      <c r="K188">
        <v>0</v>
      </c>
      <c r="L188">
        <v>0</v>
      </c>
      <c r="M188">
        <v>0</v>
      </c>
      <c r="N188">
        <v>0</v>
      </c>
      <c r="O188">
        <v>0</v>
      </c>
      <c r="P188">
        <v>0</v>
      </c>
      <c r="Q188">
        <v>0</v>
      </c>
      <c r="R188">
        <v>0</v>
      </c>
      <c r="S188" t="s">
        <v>371</v>
      </c>
      <c r="T188">
        <v>5</v>
      </c>
    </row>
    <row r="189" spans="1:20" x14ac:dyDescent="0.3">
      <c r="A189">
        <v>340669</v>
      </c>
      <c r="B189" t="s">
        <v>355</v>
      </c>
      <c r="C189" t="s">
        <v>370</v>
      </c>
      <c r="D189">
        <v>100</v>
      </c>
      <c r="E189">
        <v>25</v>
      </c>
      <c r="F189">
        <v>0</v>
      </c>
      <c r="G189">
        <v>75</v>
      </c>
      <c r="H189">
        <v>1</v>
      </c>
      <c r="I189">
        <v>0</v>
      </c>
      <c r="J189">
        <v>0</v>
      </c>
      <c r="K189">
        <v>0</v>
      </c>
      <c r="L189">
        <v>0</v>
      </c>
      <c r="M189">
        <v>0</v>
      </c>
      <c r="N189">
        <v>0</v>
      </c>
      <c r="O189">
        <v>0</v>
      </c>
      <c r="P189">
        <v>0</v>
      </c>
      <c r="Q189">
        <v>0</v>
      </c>
      <c r="R189">
        <v>0</v>
      </c>
      <c r="S189" t="s">
        <v>371</v>
      </c>
      <c r="T189">
        <v>3</v>
      </c>
    </row>
    <row r="190" spans="1:20" x14ac:dyDescent="0.3">
      <c r="A190">
        <v>340713</v>
      </c>
      <c r="B190" t="s">
        <v>355</v>
      </c>
      <c r="C190" t="s">
        <v>381</v>
      </c>
      <c r="D190">
        <v>100</v>
      </c>
      <c r="E190">
        <v>0</v>
      </c>
      <c r="F190">
        <v>0</v>
      </c>
      <c r="G190">
        <v>100</v>
      </c>
      <c r="H190">
        <v>1</v>
      </c>
      <c r="I190">
        <v>0</v>
      </c>
      <c r="J190">
        <v>0</v>
      </c>
      <c r="K190">
        <v>0</v>
      </c>
      <c r="L190">
        <v>0</v>
      </c>
      <c r="M190">
        <v>0</v>
      </c>
      <c r="N190">
        <v>0</v>
      </c>
      <c r="O190">
        <v>0</v>
      </c>
      <c r="P190">
        <v>0</v>
      </c>
      <c r="Q190">
        <v>0</v>
      </c>
      <c r="R190">
        <v>0</v>
      </c>
      <c r="S190" t="s">
        <v>371</v>
      </c>
      <c r="T190">
        <v>5</v>
      </c>
    </row>
    <row r="191" spans="1:20" x14ac:dyDescent="0.3">
      <c r="A191">
        <v>340766</v>
      </c>
      <c r="B191" t="s">
        <v>355</v>
      </c>
      <c r="C191" t="s">
        <v>370</v>
      </c>
      <c r="D191">
        <v>100</v>
      </c>
      <c r="E191">
        <v>0</v>
      </c>
      <c r="F191">
        <v>0</v>
      </c>
      <c r="G191">
        <v>100</v>
      </c>
      <c r="H191">
        <v>1</v>
      </c>
      <c r="I191">
        <v>0</v>
      </c>
      <c r="J191">
        <v>0</v>
      </c>
      <c r="K191">
        <v>0</v>
      </c>
      <c r="L191">
        <v>0</v>
      </c>
      <c r="M191">
        <v>0</v>
      </c>
      <c r="N191">
        <v>0</v>
      </c>
      <c r="O191">
        <v>0</v>
      </c>
      <c r="P191">
        <v>0</v>
      </c>
      <c r="Q191">
        <v>0</v>
      </c>
      <c r="R191">
        <v>0</v>
      </c>
      <c r="S191" t="s">
        <v>371</v>
      </c>
      <c r="T191">
        <v>5</v>
      </c>
    </row>
    <row r="192" spans="1:20" x14ac:dyDescent="0.3">
      <c r="A192">
        <v>340769</v>
      </c>
      <c r="B192" t="s">
        <v>355</v>
      </c>
      <c r="C192" t="s">
        <v>370</v>
      </c>
      <c r="D192">
        <v>100</v>
      </c>
      <c r="E192">
        <v>25</v>
      </c>
      <c r="F192">
        <v>0</v>
      </c>
      <c r="G192">
        <v>75</v>
      </c>
      <c r="H192">
        <v>1</v>
      </c>
      <c r="I192">
        <v>0</v>
      </c>
      <c r="J192">
        <v>0</v>
      </c>
      <c r="K192">
        <v>0</v>
      </c>
      <c r="L192">
        <v>0</v>
      </c>
      <c r="M192">
        <v>0</v>
      </c>
      <c r="N192">
        <v>0</v>
      </c>
      <c r="O192">
        <v>0</v>
      </c>
      <c r="P192">
        <v>0</v>
      </c>
      <c r="Q192">
        <v>0</v>
      </c>
      <c r="R192">
        <v>0</v>
      </c>
      <c r="S192" t="s">
        <v>371</v>
      </c>
      <c r="T192">
        <v>3</v>
      </c>
    </row>
    <row r="193" spans="1:20" x14ac:dyDescent="0.3">
      <c r="A193">
        <v>340858</v>
      </c>
      <c r="B193" t="s">
        <v>359</v>
      </c>
      <c r="C193" t="s">
        <v>376</v>
      </c>
      <c r="D193">
        <v>100</v>
      </c>
      <c r="E193">
        <v>0</v>
      </c>
      <c r="F193">
        <v>0</v>
      </c>
      <c r="G193">
        <v>0</v>
      </c>
      <c r="H193">
        <v>0</v>
      </c>
      <c r="I193">
        <v>0</v>
      </c>
      <c r="J193">
        <v>0</v>
      </c>
      <c r="K193">
        <v>0</v>
      </c>
      <c r="L193">
        <v>0</v>
      </c>
      <c r="M193">
        <v>0</v>
      </c>
      <c r="N193">
        <v>0</v>
      </c>
      <c r="O193">
        <v>0</v>
      </c>
      <c r="P193">
        <v>0</v>
      </c>
      <c r="R193">
        <v>0</v>
      </c>
      <c r="S193" t="s">
        <v>368</v>
      </c>
      <c r="T193">
        <v>0</v>
      </c>
    </row>
    <row r="194" spans="1:20" x14ac:dyDescent="0.3">
      <c r="A194">
        <v>340871</v>
      </c>
      <c r="B194" t="s">
        <v>359</v>
      </c>
      <c r="C194" t="s">
        <v>377</v>
      </c>
      <c r="D194">
        <v>100</v>
      </c>
      <c r="E194">
        <v>0</v>
      </c>
      <c r="F194">
        <v>0</v>
      </c>
      <c r="G194">
        <v>0</v>
      </c>
      <c r="H194">
        <v>0</v>
      </c>
      <c r="I194">
        <v>0</v>
      </c>
      <c r="J194">
        <v>0</v>
      </c>
      <c r="K194">
        <v>0</v>
      </c>
      <c r="L194">
        <v>0</v>
      </c>
      <c r="M194">
        <v>0</v>
      </c>
      <c r="N194">
        <v>0</v>
      </c>
      <c r="O194">
        <v>0</v>
      </c>
      <c r="P194">
        <v>0</v>
      </c>
      <c r="R194">
        <v>0</v>
      </c>
      <c r="S194" t="s">
        <v>363</v>
      </c>
      <c r="T194">
        <v>0</v>
      </c>
    </row>
    <row r="195" spans="1:20" x14ac:dyDescent="0.3">
      <c r="A195">
        <v>340881</v>
      </c>
      <c r="B195" t="s">
        <v>359</v>
      </c>
      <c r="C195" t="s">
        <v>361</v>
      </c>
      <c r="D195">
        <v>100</v>
      </c>
      <c r="E195">
        <v>0</v>
      </c>
      <c r="F195">
        <v>0</v>
      </c>
      <c r="G195">
        <v>0</v>
      </c>
      <c r="H195">
        <v>0</v>
      </c>
      <c r="I195">
        <v>0</v>
      </c>
      <c r="J195">
        <v>0</v>
      </c>
      <c r="K195">
        <v>0</v>
      </c>
      <c r="L195">
        <v>0</v>
      </c>
      <c r="M195">
        <v>0</v>
      </c>
      <c r="N195">
        <v>0</v>
      </c>
      <c r="O195">
        <v>0</v>
      </c>
      <c r="P195">
        <v>0</v>
      </c>
      <c r="R195">
        <v>0</v>
      </c>
      <c r="S195" t="s">
        <v>357</v>
      </c>
      <c r="T195">
        <v>0</v>
      </c>
    </row>
    <row r="196" spans="1:20" x14ac:dyDescent="0.3">
      <c r="A196">
        <v>340885</v>
      </c>
      <c r="B196" t="s">
        <v>359</v>
      </c>
      <c r="C196" t="s">
        <v>366</v>
      </c>
      <c r="D196">
        <v>100</v>
      </c>
      <c r="E196">
        <v>0</v>
      </c>
      <c r="F196">
        <v>0</v>
      </c>
      <c r="G196">
        <v>0</v>
      </c>
      <c r="H196">
        <v>0</v>
      </c>
      <c r="I196">
        <v>0</v>
      </c>
      <c r="J196">
        <v>0</v>
      </c>
      <c r="K196">
        <v>0</v>
      </c>
      <c r="L196">
        <v>0</v>
      </c>
      <c r="M196">
        <v>0</v>
      </c>
      <c r="N196">
        <v>0</v>
      </c>
      <c r="O196">
        <v>0</v>
      </c>
      <c r="P196">
        <v>0</v>
      </c>
      <c r="R196">
        <v>0</v>
      </c>
      <c r="S196" t="s">
        <v>363</v>
      </c>
      <c r="T196">
        <v>0</v>
      </c>
    </row>
    <row r="197" spans="1:20" x14ac:dyDescent="0.3">
      <c r="A197">
        <v>340907</v>
      </c>
      <c r="B197" t="s">
        <v>359</v>
      </c>
      <c r="C197" t="s">
        <v>376</v>
      </c>
      <c r="D197">
        <v>100</v>
      </c>
      <c r="E197">
        <v>0</v>
      </c>
      <c r="F197">
        <v>0</v>
      </c>
      <c r="G197">
        <v>0</v>
      </c>
      <c r="H197">
        <v>0</v>
      </c>
      <c r="I197">
        <v>0</v>
      </c>
      <c r="J197">
        <v>0</v>
      </c>
      <c r="K197">
        <v>0</v>
      </c>
      <c r="L197">
        <v>0</v>
      </c>
      <c r="M197">
        <v>0</v>
      </c>
      <c r="N197">
        <v>0</v>
      </c>
      <c r="O197">
        <v>0</v>
      </c>
      <c r="P197">
        <v>0</v>
      </c>
      <c r="R197">
        <v>0</v>
      </c>
      <c r="S197" t="s">
        <v>368</v>
      </c>
      <c r="T197">
        <v>0</v>
      </c>
    </row>
    <row r="198" spans="1:20" x14ac:dyDescent="0.3">
      <c r="A198">
        <v>340967</v>
      </c>
      <c r="B198" t="s">
        <v>359</v>
      </c>
      <c r="C198" t="s">
        <v>361</v>
      </c>
      <c r="D198">
        <v>100</v>
      </c>
      <c r="E198">
        <v>0</v>
      </c>
      <c r="F198">
        <v>0</v>
      </c>
      <c r="G198">
        <v>0</v>
      </c>
      <c r="H198">
        <v>0</v>
      </c>
      <c r="I198">
        <v>0</v>
      </c>
      <c r="J198">
        <v>0</v>
      </c>
      <c r="K198">
        <v>0</v>
      </c>
      <c r="L198">
        <v>0</v>
      </c>
      <c r="M198">
        <v>0</v>
      </c>
      <c r="N198">
        <v>0</v>
      </c>
      <c r="O198">
        <v>0</v>
      </c>
      <c r="P198">
        <v>0</v>
      </c>
      <c r="R198">
        <v>0</v>
      </c>
      <c r="S198" t="s">
        <v>357</v>
      </c>
      <c r="T198">
        <v>0</v>
      </c>
    </row>
    <row r="199" spans="1:20" x14ac:dyDescent="0.3">
      <c r="A199">
        <v>340991</v>
      </c>
      <c r="B199" t="s">
        <v>359</v>
      </c>
      <c r="C199" t="s">
        <v>376</v>
      </c>
      <c r="D199">
        <v>100</v>
      </c>
      <c r="E199">
        <v>0</v>
      </c>
      <c r="F199">
        <v>0</v>
      </c>
      <c r="G199">
        <v>0</v>
      </c>
      <c r="H199">
        <v>0</v>
      </c>
      <c r="I199">
        <v>0</v>
      </c>
      <c r="J199">
        <v>0</v>
      </c>
      <c r="K199">
        <v>0</v>
      </c>
      <c r="L199">
        <v>0</v>
      </c>
      <c r="M199">
        <v>0</v>
      </c>
      <c r="N199">
        <v>0</v>
      </c>
      <c r="O199">
        <v>0</v>
      </c>
      <c r="P199">
        <v>0</v>
      </c>
      <c r="R199">
        <v>0</v>
      </c>
      <c r="S199" t="s">
        <v>368</v>
      </c>
      <c r="T199">
        <v>0</v>
      </c>
    </row>
    <row r="200" spans="1:20" x14ac:dyDescent="0.3">
      <c r="A200">
        <v>341006</v>
      </c>
      <c r="B200" t="s">
        <v>359</v>
      </c>
      <c r="C200" t="s">
        <v>369</v>
      </c>
      <c r="D200">
        <v>100</v>
      </c>
      <c r="E200">
        <v>0</v>
      </c>
      <c r="F200">
        <v>0</v>
      </c>
      <c r="G200">
        <v>0</v>
      </c>
      <c r="H200">
        <v>0</v>
      </c>
      <c r="I200">
        <v>0</v>
      </c>
      <c r="J200">
        <v>0</v>
      </c>
      <c r="K200">
        <v>0</v>
      </c>
      <c r="L200">
        <v>0</v>
      </c>
      <c r="M200">
        <v>0</v>
      </c>
      <c r="N200">
        <v>0</v>
      </c>
      <c r="O200">
        <v>0</v>
      </c>
      <c r="P200">
        <v>0</v>
      </c>
      <c r="R200">
        <v>0</v>
      </c>
      <c r="S200" t="s">
        <v>357</v>
      </c>
      <c r="T200">
        <v>0</v>
      </c>
    </row>
    <row r="201" spans="1:20" x14ac:dyDescent="0.3">
      <c r="A201">
        <v>341056</v>
      </c>
      <c r="B201" t="s">
        <v>359</v>
      </c>
      <c r="C201" t="s">
        <v>376</v>
      </c>
      <c r="D201">
        <v>100</v>
      </c>
      <c r="E201">
        <v>0</v>
      </c>
      <c r="F201">
        <v>0</v>
      </c>
      <c r="G201">
        <v>0</v>
      </c>
      <c r="H201">
        <v>0</v>
      </c>
      <c r="I201">
        <v>0</v>
      </c>
      <c r="J201">
        <v>0</v>
      </c>
      <c r="K201">
        <v>0</v>
      </c>
      <c r="L201">
        <v>0</v>
      </c>
      <c r="M201">
        <v>0</v>
      </c>
      <c r="N201">
        <v>0</v>
      </c>
      <c r="O201">
        <v>0</v>
      </c>
      <c r="P201">
        <v>0</v>
      </c>
      <c r="R201">
        <v>0</v>
      </c>
      <c r="S201" t="s">
        <v>368</v>
      </c>
      <c r="T201">
        <v>0</v>
      </c>
    </row>
    <row r="202" spans="1:20" x14ac:dyDescent="0.3">
      <c r="A202">
        <v>341067</v>
      </c>
      <c r="B202" t="s">
        <v>359</v>
      </c>
      <c r="C202" t="s">
        <v>383</v>
      </c>
      <c r="D202">
        <v>100</v>
      </c>
      <c r="E202">
        <v>0</v>
      </c>
      <c r="F202">
        <v>0</v>
      </c>
      <c r="G202">
        <v>0</v>
      </c>
      <c r="H202">
        <v>0</v>
      </c>
      <c r="I202">
        <v>0</v>
      </c>
      <c r="J202">
        <v>0</v>
      </c>
      <c r="K202">
        <v>0</v>
      </c>
      <c r="L202">
        <v>0</v>
      </c>
      <c r="M202">
        <v>0</v>
      </c>
      <c r="N202">
        <v>0</v>
      </c>
      <c r="O202">
        <v>0</v>
      </c>
      <c r="P202">
        <v>0</v>
      </c>
      <c r="R202">
        <v>0</v>
      </c>
      <c r="S202" t="s">
        <v>368</v>
      </c>
      <c r="T202">
        <v>0</v>
      </c>
    </row>
    <row r="203" spans="1:20" x14ac:dyDescent="0.3">
      <c r="A203">
        <v>341102</v>
      </c>
      <c r="B203" t="s">
        <v>359</v>
      </c>
      <c r="C203" t="s">
        <v>378</v>
      </c>
      <c r="D203">
        <v>100</v>
      </c>
      <c r="E203">
        <v>0</v>
      </c>
      <c r="F203">
        <v>0</v>
      </c>
      <c r="G203">
        <v>0</v>
      </c>
      <c r="H203">
        <v>0</v>
      </c>
      <c r="I203">
        <v>0</v>
      </c>
      <c r="J203">
        <v>0</v>
      </c>
      <c r="K203">
        <v>0</v>
      </c>
      <c r="L203">
        <v>0</v>
      </c>
      <c r="M203">
        <v>0</v>
      </c>
      <c r="N203">
        <v>0</v>
      </c>
      <c r="O203">
        <v>0</v>
      </c>
      <c r="P203">
        <v>0</v>
      </c>
      <c r="R203">
        <v>0</v>
      </c>
      <c r="S203" t="s">
        <v>357</v>
      </c>
      <c r="T203">
        <v>0</v>
      </c>
    </row>
    <row r="204" spans="1:20" x14ac:dyDescent="0.3">
      <c r="A204">
        <v>341111</v>
      </c>
      <c r="B204" t="s">
        <v>359</v>
      </c>
      <c r="C204" t="s">
        <v>376</v>
      </c>
      <c r="D204">
        <v>100</v>
      </c>
      <c r="E204">
        <v>0</v>
      </c>
      <c r="F204">
        <v>0</v>
      </c>
      <c r="G204">
        <v>0</v>
      </c>
      <c r="H204">
        <v>0</v>
      </c>
      <c r="I204">
        <v>0</v>
      </c>
      <c r="J204">
        <v>0</v>
      </c>
      <c r="K204">
        <v>0</v>
      </c>
      <c r="L204">
        <v>0</v>
      </c>
      <c r="M204">
        <v>0</v>
      </c>
      <c r="N204">
        <v>0</v>
      </c>
      <c r="O204">
        <v>0</v>
      </c>
      <c r="P204">
        <v>0</v>
      </c>
      <c r="R204">
        <v>0</v>
      </c>
      <c r="S204" t="s">
        <v>368</v>
      </c>
      <c r="T204">
        <v>0</v>
      </c>
    </row>
    <row r="205" spans="1:20" x14ac:dyDescent="0.3">
      <c r="A205">
        <v>341122</v>
      </c>
      <c r="B205" t="s">
        <v>359</v>
      </c>
      <c r="C205" t="s">
        <v>376</v>
      </c>
      <c r="D205">
        <v>100</v>
      </c>
      <c r="E205">
        <v>0</v>
      </c>
      <c r="F205">
        <v>0</v>
      </c>
      <c r="G205">
        <v>0</v>
      </c>
      <c r="H205">
        <v>0</v>
      </c>
      <c r="I205">
        <v>0</v>
      </c>
      <c r="J205">
        <v>0</v>
      </c>
      <c r="K205">
        <v>0</v>
      </c>
      <c r="L205">
        <v>0</v>
      </c>
      <c r="M205">
        <v>0</v>
      </c>
      <c r="N205">
        <v>0</v>
      </c>
      <c r="O205">
        <v>0</v>
      </c>
      <c r="P205">
        <v>0</v>
      </c>
      <c r="R205">
        <v>0</v>
      </c>
      <c r="S205" t="s">
        <v>368</v>
      </c>
      <c r="T205">
        <v>0</v>
      </c>
    </row>
    <row r="206" spans="1:20" x14ac:dyDescent="0.3">
      <c r="A206">
        <v>340927</v>
      </c>
      <c r="B206" t="s">
        <v>359</v>
      </c>
      <c r="C206" t="s">
        <v>376</v>
      </c>
      <c r="D206">
        <v>99</v>
      </c>
      <c r="E206">
        <v>0</v>
      </c>
      <c r="F206">
        <v>0</v>
      </c>
      <c r="G206">
        <v>0</v>
      </c>
      <c r="H206">
        <v>0</v>
      </c>
      <c r="I206">
        <v>0</v>
      </c>
      <c r="J206">
        <v>0</v>
      </c>
      <c r="K206">
        <v>0</v>
      </c>
      <c r="L206">
        <v>0</v>
      </c>
      <c r="M206">
        <v>0</v>
      </c>
      <c r="N206">
        <v>0</v>
      </c>
      <c r="O206">
        <v>0</v>
      </c>
      <c r="P206">
        <v>0</v>
      </c>
      <c r="R206">
        <v>0</v>
      </c>
      <c r="S206" t="s">
        <v>368</v>
      </c>
      <c r="T206">
        <v>0</v>
      </c>
    </row>
    <row r="207" spans="1:20" x14ac:dyDescent="0.3">
      <c r="A207">
        <v>340936</v>
      </c>
      <c r="B207" t="s">
        <v>359</v>
      </c>
      <c r="C207" t="s">
        <v>362</v>
      </c>
      <c r="D207">
        <v>97</v>
      </c>
      <c r="E207">
        <v>0</v>
      </c>
      <c r="F207">
        <v>0</v>
      </c>
      <c r="G207">
        <v>0</v>
      </c>
      <c r="H207">
        <v>0</v>
      </c>
      <c r="I207">
        <v>0</v>
      </c>
      <c r="J207">
        <v>0</v>
      </c>
      <c r="K207">
        <v>0</v>
      </c>
      <c r="L207">
        <v>0</v>
      </c>
      <c r="M207">
        <v>0</v>
      </c>
      <c r="N207">
        <v>0</v>
      </c>
      <c r="O207">
        <v>0</v>
      </c>
      <c r="P207">
        <v>0</v>
      </c>
      <c r="R207">
        <v>0</v>
      </c>
      <c r="S207" t="s">
        <v>363</v>
      </c>
      <c r="T207">
        <v>0</v>
      </c>
    </row>
    <row r="208" spans="1:20" x14ac:dyDescent="0.3">
      <c r="A208">
        <v>339455</v>
      </c>
      <c r="B208" t="s">
        <v>355</v>
      </c>
      <c r="C208" t="s">
        <v>365</v>
      </c>
      <c r="D208">
        <v>95</v>
      </c>
      <c r="E208">
        <v>35</v>
      </c>
      <c r="F208">
        <v>0</v>
      </c>
      <c r="G208">
        <v>60</v>
      </c>
      <c r="H208">
        <v>1</v>
      </c>
      <c r="I208">
        <v>0</v>
      </c>
      <c r="J208">
        <v>0</v>
      </c>
      <c r="K208">
        <v>0</v>
      </c>
      <c r="L208">
        <v>0</v>
      </c>
      <c r="M208">
        <v>0</v>
      </c>
      <c r="N208">
        <v>0</v>
      </c>
      <c r="O208">
        <v>0</v>
      </c>
      <c r="P208">
        <v>0</v>
      </c>
      <c r="Q208">
        <v>0</v>
      </c>
      <c r="R208">
        <v>0</v>
      </c>
      <c r="S208" t="s">
        <v>357</v>
      </c>
      <c r="T208">
        <v>3</v>
      </c>
    </row>
    <row r="209" spans="1:20" x14ac:dyDescent="0.3">
      <c r="A209">
        <v>340642</v>
      </c>
      <c r="B209" t="s">
        <v>355</v>
      </c>
      <c r="C209" t="s">
        <v>369</v>
      </c>
      <c r="D209">
        <v>95</v>
      </c>
      <c r="E209">
        <v>35</v>
      </c>
      <c r="F209">
        <v>0</v>
      </c>
      <c r="G209">
        <v>60</v>
      </c>
      <c r="H209">
        <v>1</v>
      </c>
      <c r="I209">
        <v>0</v>
      </c>
      <c r="J209">
        <v>0</v>
      </c>
      <c r="K209">
        <v>0</v>
      </c>
      <c r="L209">
        <v>0</v>
      </c>
      <c r="M209">
        <v>0</v>
      </c>
      <c r="N209">
        <v>0</v>
      </c>
      <c r="O209">
        <v>0</v>
      </c>
      <c r="P209">
        <v>0</v>
      </c>
      <c r="Q209">
        <v>0</v>
      </c>
      <c r="R209">
        <v>0</v>
      </c>
      <c r="S209" t="s">
        <v>357</v>
      </c>
      <c r="T209">
        <v>3</v>
      </c>
    </row>
    <row r="210" spans="1:20" x14ac:dyDescent="0.3">
      <c r="A210">
        <v>340863</v>
      </c>
      <c r="B210" t="s">
        <v>359</v>
      </c>
      <c r="C210" t="s">
        <v>376</v>
      </c>
      <c r="D210">
        <v>95</v>
      </c>
      <c r="E210">
        <v>0</v>
      </c>
      <c r="F210">
        <v>0</v>
      </c>
      <c r="G210">
        <v>0</v>
      </c>
      <c r="H210">
        <v>0</v>
      </c>
      <c r="I210">
        <v>0</v>
      </c>
      <c r="J210">
        <v>0</v>
      </c>
      <c r="K210">
        <v>0</v>
      </c>
      <c r="L210">
        <v>0</v>
      </c>
      <c r="M210">
        <v>0</v>
      </c>
      <c r="N210">
        <v>0</v>
      </c>
      <c r="O210">
        <v>0</v>
      </c>
      <c r="P210">
        <v>0</v>
      </c>
      <c r="R210">
        <v>0</v>
      </c>
      <c r="S210" t="s">
        <v>368</v>
      </c>
      <c r="T210">
        <v>0</v>
      </c>
    </row>
    <row r="211" spans="1:20" x14ac:dyDescent="0.3">
      <c r="A211">
        <v>340895</v>
      </c>
      <c r="B211" t="s">
        <v>359</v>
      </c>
      <c r="C211" t="s">
        <v>376</v>
      </c>
      <c r="D211">
        <v>95</v>
      </c>
      <c r="E211">
        <v>0</v>
      </c>
      <c r="F211">
        <v>0</v>
      </c>
      <c r="G211">
        <v>0</v>
      </c>
      <c r="H211">
        <v>0</v>
      </c>
      <c r="I211">
        <v>0</v>
      </c>
      <c r="J211">
        <v>0</v>
      </c>
      <c r="K211">
        <v>0</v>
      </c>
      <c r="L211">
        <v>0</v>
      </c>
      <c r="M211">
        <v>0</v>
      </c>
      <c r="N211">
        <v>0</v>
      </c>
      <c r="O211">
        <v>0</v>
      </c>
      <c r="P211">
        <v>0</v>
      </c>
      <c r="R211">
        <v>0</v>
      </c>
      <c r="S211" t="s">
        <v>368</v>
      </c>
      <c r="T211">
        <v>0</v>
      </c>
    </row>
    <row r="212" spans="1:20" x14ac:dyDescent="0.3">
      <c r="A212">
        <v>340898</v>
      </c>
      <c r="B212" t="s">
        <v>355</v>
      </c>
      <c r="C212" t="s">
        <v>373</v>
      </c>
      <c r="D212">
        <v>95</v>
      </c>
      <c r="E212">
        <v>35</v>
      </c>
      <c r="F212">
        <v>0</v>
      </c>
      <c r="G212">
        <v>60</v>
      </c>
      <c r="H212">
        <v>1</v>
      </c>
      <c r="I212">
        <v>0</v>
      </c>
      <c r="J212">
        <v>0</v>
      </c>
      <c r="K212">
        <v>0</v>
      </c>
      <c r="L212">
        <v>0</v>
      </c>
      <c r="M212">
        <v>0</v>
      </c>
      <c r="N212">
        <v>0</v>
      </c>
      <c r="O212">
        <v>0</v>
      </c>
      <c r="P212">
        <v>0</v>
      </c>
      <c r="Q212">
        <v>0</v>
      </c>
      <c r="R212">
        <v>0</v>
      </c>
      <c r="S212" t="s">
        <v>363</v>
      </c>
      <c r="T212">
        <v>3</v>
      </c>
    </row>
    <row r="213" spans="1:20" x14ac:dyDescent="0.3">
      <c r="A213">
        <v>340915</v>
      </c>
      <c r="B213" t="s">
        <v>359</v>
      </c>
      <c r="C213" t="s">
        <v>376</v>
      </c>
      <c r="D213">
        <v>95</v>
      </c>
      <c r="E213">
        <v>0</v>
      </c>
      <c r="F213">
        <v>0</v>
      </c>
      <c r="G213">
        <v>0</v>
      </c>
      <c r="H213">
        <v>0</v>
      </c>
      <c r="I213">
        <v>0</v>
      </c>
      <c r="J213">
        <v>0</v>
      </c>
      <c r="K213">
        <v>0</v>
      </c>
      <c r="L213">
        <v>0</v>
      </c>
      <c r="M213">
        <v>0</v>
      </c>
      <c r="N213">
        <v>0</v>
      </c>
      <c r="O213">
        <v>0</v>
      </c>
      <c r="P213">
        <v>0</v>
      </c>
      <c r="R213">
        <v>0</v>
      </c>
      <c r="S213" t="s">
        <v>368</v>
      </c>
      <c r="T213">
        <v>0</v>
      </c>
    </row>
    <row r="214" spans="1:20" x14ac:dyDescent="0.3">
      <c r="A214">
        <v>340948</v>
      </c>
      <c r="B214" t="s">
        <v>359</v>
      </c>
      <c r="C214" t="s">
        <v>376</v>
      </c>
      <c r="D214">
        <v>95</v>
      </c>
      <c r="E214">
        <v>0</v>
      </c>
      <c r="F214">
        <v>0</v>
      </c>
      <c r="G214">
        <v>0</v>
      </c>
      <c r="H214">
        <v>0</v>
      </c>
      <c r="I214">
        <v>0</v>
      </c>
      <c r="J214">
        <v>0</v>
      </c>
      <c r="K214">
        <v>0</v>
      </c>
      <c r="L214">
        <v>0</v>
      </c>
      <c r="M214">
        <v>0</v>
      </c>
      <c r="N214">
        <v>0</v>
      </c>
      <c r="O214">
        <v>0</v>
      </c>
      <c r="P214">
        <v>0</v>
      </c>
      <c r="R214">
        <v>0</v>
      </c>
      <c r="S214" t="s">
        <v>368</v>
      </c>
      <c r="T214">
        <v>0</v>
      </c>
    </row>
    <row r="215" spans="1:20" x14ac:dyDescent="0.3">
      <c r="A215">
        <v>340973</v>
      </c>
      <c r="B215" t="s">
        <v>359</v>
      </c>
      <c r="C215" t="s">
        <v>376</v>
      </c>
      <c r="D215">
        <v>95</v>
      </c>
      <c r="E215">
        <v>0</v>
      </c>
      <c r="F215">
        <v>0</v>
      </c>
      <c r="G215">
        <v>0</v>
      </c>
      <c r="H215">
        <v>0</v>
      </c>
      <c r="I215">
        <v>0</v>
      </c>
      <c r="J215">
        <v>0</v>
      </c>
      <c r="K215">
        <v>0</v>
      </c>
      <c r="L215">
        <v>0</v>
      </c>
      <c r="M215">
        <v>0</v>
      </c>
      <c r="N215">
        <v>0</v>
      </c>
      <c r="O215">
        <v>0</v>
      </c>
      <c r="P215">
        <v>0</v>
      </c>
      <c r="R215">
        <v>0</v>
      </c>
      <c r="S215" t="s">
        <v>368</v>
      </c>
      <c r="T215">
        <v>0</v>
      </c>
    </row>
    <row r="216" spans="1:20" x14ac:dyDescent="0.3">
      <c r="A216">
        <v>340974</v>
      </c>
      <c r="B216" t="s">
        <v>359</v>
      </c>
      <c r="C216" t="s">
        <v>376</v>
      </c>
      <c r="D216">
        <v>95</v>
      </c>
      <c r="E216">
        <v>0</v>
      </c>
      <c r="F216">
        <v>0</v>
      </c>
      <c r="G216">
        <v>0</v>
      </c>
      <c r="H216">
        <v>0</v>
      </c>
      <c r="I216">
        <v>0</v>
      </c>
      <c r="J216">
        <v>0</v>
      </c>
      <c r="K216">
        <v>0</v>
      </c>
      <c r="L216">
        <v>0</v>
      </c>
      <c r="M216">
        <v>0</v>
      </c>
      <c r="N216">
        <v>0</v>
      </c>
      <c r="O216">
        <v>0</v>
      </c>
      <c r="P216">
        <v>0</v>
      </c>
      <c r="R216">
        <v>0</v>
      </c>
      <c r="S216" t="s">
        <v>368</v>
      </c>
      <c r="T216">
        <v>0</v>
      </c>
    </row>
    <row r="217" spans="1:20" x14ac:dyDescent="0.3">
      <c r="A217">
        <v>340976</v>
      </c>
      <c r="B217" t="s">
        <v>359</v>
      </c>
      <c r="C217" t="s">
        <v>376</v>
      </c>
      <c r="D217">
        <v>95</v>
      </c>
      <c r="E217">
        <v>0</v>
      </c>
      <c r="F217">
        <v>0</v>
      </c>
      <c r="G217">
        <v>0</v>
      </c>
      <c r="H217">
        <v>0</v>
      </c>
      <c r="I217">
        <v>0</v>
      </c>
      <c r="J217">
        <v>0</v>
      </c>
      <c r="K217">
        <v>0</v>
      </c>
      <c r="L217">
        <v>0</v>
      </c>
      <c r="M217">
        <v>0</v>
      </c>
      <c r="N217">
        <v>0</v>
      </c>
      <c r="O217">
        <v>0</v>
      </c>
      <c r="P217">
        <v>0</v>
      </c>
      <c r="R217">
        <v>0</v>
      </c>
      <c r="S217" t="s">
        <v>368</v>
      </c>
      <c r="T217">
        <v>0</v>
      </c>
    </row>
    <row r="218" spans="1:20" x14ac:dyDescent="0.3">
      <c r="A218">
        <v>341014</v>
      </c>
      <c r="B218" t="s">
        <v>359</v>
      </c>
      <c r="C218" t="s">
        <v>376</v>
      </c>
      <c r="D218">
        <v>95</v>
      </c>
      <c r="E218">
        <v>0</v>
      </c>
      <c r="F218">
        <v>0</v>
      </c>
      <c r="G218">
        <v>0</v>
      </c>
      <c r="H218">
        <v>0</v>
      </c>
      <c r="I218">
        <v>0</v>
      </c>
      <c r="J218">
        <v>0</v>
      </c>
      <c r="K218">
        <v>0</v>
      </c>
      <c r="L218">
        <v>0</v>
      </c>
      <c r="M218">
        <v>0</v>
      </c>
      <c r="N218">
        <v>0</v>
      </c>
      <c r="O218">
        <v>0</v>
      </c>
      <c r="P218">
        <v>0</v>
      </c>
      <c r="R218">
        <v>0</v>
      </c>
      <c r="S218" t="s">
        <v>368</v>
      </c>
      <c r="T218">
        <v>0</v>
      </c>
    </row>
    <row r="219" spans="1:20" x14ac:dyDescent="0.3">
      <c r="A219">
        <v>341046</v>
      </c>
      <c r="B219" t="s">
        <v>359</v>
      </c>
      <c r="C219" t="s">
        <v>376</v>
      </c>
      <c r="D219">
        <v>95</v>
      </c>
      <c r="E219">
        <v>0</v>
      </c>
      <c r="F219">
        <v>0</v>
      </c>
      <c r="G219">
        <v>0</v>
      </c>
      <c r="H219">
        <v>0</v>
      </c>
      <c r="I219">
        <v>0</v>
      </c>
      <c r="J219">
        <v>0</v>
      </c>
      <c r="K219">
        <v>0</v>
      </c>
      <c r="L219">
        <v>0</v>
      </c>
      <c r="M219">
        <v>0</v>
      </c>
      <c r="N219">
        <v>0</v>
      </c>
      <c r="O219">
        <v>0</v>
      </c>
      <c r="P219">
        <v>0</v>
      </c>
      <c r="R219">
        <v>0</v>
      </c>
      <c r="S219" t="s">
        <v>368</v>
      </c>
      <c r="T219">
        <v>0</v>
      </c>
    </row>
    <row r="220" spans="1:20" x14ac:dyDescent="0.3">
      <c r="A220">
        <v>341072</v>
      </c>
      <c r="B220" t="s">
        <v>359</v>
      </c>
      <c r="C220" t="s">
        <v>362</v>
      </c>
      <c r="D220">
        <v>95</v>
      </c>
      <c r="E220">
        <v>0</v>
      </c>
      <c r="F220">
        <v>0</v>
      </c>
      <c r="G220">
        <v>0</v>
      </c>
      <c r="H220">
        <v>0</v>
      </c>
      <c r="I220">
        <v>0</v>
      </c>
      <c r="J220">
        <v>0</v>
      </c>
      <c r="K220">
        <v>0</v>
      </c>
      <c r="L220">
        <v>0</v>
      </c>
      <c r="M220">
        <v>0</v>
      </c>
      <c r="N220">
        <v>0</v>
      </c>
      <c r="O220">
        <v>0</v>
      </c>
      <c r="P220">
        <v>0</v>
      </c>
      <c r="R220">
        <v>0</v>
      </c>
      <c r="S220" t="s">
        <v>363</v>
      </c>
      <c r="T220">
        <v>0</v>
      </c>
    </row>
    <row r="221" spans="1:20" x14ac:dyDescent="0.3">
      <c r="A221">
        <v>341120</v>
      </c>
      <c r="B221" t="s">
        <v>359</v>
      </c>
      <c r="C221" t="s">
        <v>376</v>
      </c>
      <c r="D221">
        <v>95</v>
      </c>
      <c r="E221">
        <v>0</v>
      </c>
      <c r="F221">
        <v>0</v>
      </c>
      <c r="G221">
        <v>0</v>
      </c>
      <c r="H221">
        <v>0</v>
      </c>
      <c r="I221">
        <v>0</v>
      </c>
      <c r="J221">
        <v>0</v>
      </c>
      <c r="K221">
        <v>0</v>
      </c>
      <c r="L221">
        <v>0</v>
      </c>
      <c r="M221">
        <v>0</v>
      </c>
      <c r="N221">
        <v>0</v>
      </c>
      <c r="O221">
        <v>0</v>
      </c>
      <c r="P221">
        <v>0</v>
      </c>
      <c r="R221">
        <v>0</v>
      </c>
      <c r="S221" t="s">
        <v>368</v>
      </c>
      <c r="T221">
        <v>0</v>
      </c>
    </row>
    <row r="222" spans="1:20" x14ac:dyDescent="0.3">
      <c r="A222">
        <v>341015</v>
      </c>
      <c r="B222" t="s">
        <v>359</v>
      </c>
      <c r="C222" t="s">
        <v>376</v>
      </c>
      <c r="D222">
        <v>92</v>
      </c>
      <c r="E222">
        <v>0</v>
      </c>
      <c r="F222">
        <v>0</v>
      </c>
      <c r="G222">
        <v>0</v>
      </c>
      <c r="H222">
        <v>0</v>
      </c>
      <c r="I222">
        <v>0</v>
      </c>
      <c r="J222">
        <v>0</v>
      </c>
      <c r="K222">
        <v>0</v>
      </c>
      <c r="L222">
        <v>0</v>
      </c>
      <c r="M222">
        <v>0</v>
      </c>
      <c r="N222">
        <v>0</v>
      </c>
      <c r="O222">
        <v>0</v>
      </c>
      <c r="P222">
        <v>0</v>
      </c>
      <c r="R222">
        <v>0</v>
      </c>
      <c r="S222" t="s">
        <v>368</v>
      </c>
      <c r="T222">
        <v>0</v>
      </c>
    </row>
    <row r="223" spans="1:20" x14ac:dyDescent="0.3">
      <c r="A223">
        <v>341115</v>
      </c>
      <c r="B223" t="s">
        <v>359</v>
      </c>
      <c r="C223" t="s">
        <v>376</v>
      </c>
      <c r="D223">
        <v>90</v>
      </c>
      <c r="E223">
        <v>0</v>
      </c>
      <c r="F223">
        <v>0</v>
      </c>
      <c r="G223">
        <v>0</v>
      </c>
      <c r="H223">
        <v>0</v>
      </c>
      <c r="I223">
        <v>0</v>
      </c>
      <c r="J223">
        <v>0</v>
      </c>
      <c r="K223">
        <v>0</v>
      </c>
      <c r="L223">
        <v>0</v>
      </c>
      <c r="M223">
        <v>0</v>
      </c>
      <c r="N223">
        <v>0</v>
      </c>
      <c r="O223">
        <v>0</v>
      </c>
      <c r="P223">
        <v>0</v>
      </c>
      <c r="R223">
        <v>0</v>
      </c>
      <c r="S223" t="s">
        <v>368</v>
      </c>
      <c r="T223">
        <v>0</v>
      </c>
    </row>
    <row r="224" spans="1:20" x14ac:dyDescent="0.3">
      <c r="A224">
        <v>341124</v>
      </c>
      <c r="B224" t="s">
        <v>359</v>
      </c>
      <c r="C224" t="s">
        <v>376</v>
      </c>
      <c r="D224">
        <v>89</v>
      </c>
      <c r="E224">
        <v>0</v>
      </c>
      <c r="F224">
        <v>0</v>
      </c>
      <c r="G224">
        <v>0</v>
      </c>
      <c r="H224">
        <v>0</v>
      </c>
      <c r="I224">
        <v>0</v>
      </c>
      <c r="J224">
        <v>0</v>
      </c>
      <c r="K224">
        <v>0</v>
      </c>
      <c r="L224">
        <v>0</v>
      </c>
      <c r="M224">
        <v>0</v>
      </c>
      <c r="N224">
        <v>0</v>
      </c>
      <c r="O224">
        <v>0</v>
      </c>
      <c r="P224">
        <v>0</v>
      </c>
      <c r="R224">
        <v>0</v>
      </c>
      <c r="S224" t="s">
        <v>368</v>
      </c>
      <c r="T224">
        <v>0</v>
      </c>
    </row>
    <row r="225" spans="1:20" x14ac:dyDescent="0.3">
      <c r="A225">
        <v>341064</v>
      </c>
      <c r="B225" t="s">
        <v>359</v>
      </c>
      <c r="C225" t="s">
        <v>376</v>
      </c>
      <c r="D225">
        <v>86</v>
      </c>
      <c r="E225">
        <v>0</v>
      </c>
      <c r="F225">
        <v>0</v>
      </c>
      <c r="G225">
        <v>0</v>
      </c>
      <c r="H225">
        <v>0</v>
      </c>
      <c r="I225">
        <v>0</v>
      </c>
      <c r="J225">
        <v>0</v>
      </c>
      <c r="K225">
        <v>0</v>
      </c>
      <c r="L225">
        <v>0</v>
      </c>
      <c r="M225">
        <v>0</v>
      </c>
      <c r="N225">
        <v>0</v>
      </c>
      <c r="O225">
        <v>0</v>
      </c>
      <c r="P225">
        <v>0</v>
      </c>
      <c r="R225">
        <v>0</v>
      </c>
      <c r="S225" t="s">
        <v>368</v>
      </c>
      <c r="T225">
        <v>0</v>
      </c>
    </row>
    <row r="226" spans="1:20" x14ac:dyDescent="0.3">
      <c r="A226">
        <v>339977</v>
      </c>
      <c r="B226" t="s">
        <v>355</v>
      </c>
      <c r="C226" t="s">
        <v>361</v>
      </c>
      <c r="D226">
        <v>85</v>
      </c>
      <c r="E226">
        <v>35</v>
      </c>
      <c r="F226">
        <v>0</v>
      </c>
      <c r="G226">
        <v>50</v>
      </c>
      <c r="H226">
        <v>1</v>
      </c>
      <c r="I226">
        <v>0</v>
      </c>
      <c r="J226">
        <v>0</v>
      </c>
      <c r="K226">
        <v>0</v>
      </c>
      <c r="L226">
        <v>0</v>
      </c>
      <c r="M226">
        <v>0</v>
      </c>
      <c r="N226">
        <v>0</v>
      </c>
      <c r="O226">
        <v>0</v>
      </c>
      <c r="P226">
        <v>0</v>
      </c>
      <c r="Q226">
        <v>0</v>
      </c>
      <c r="R226">
        <v>0</v>
      </c>
      <c r="S226" t="s">
        <v>357</v>
      </c>
      <c r="T226">
        <v>2</v>
      </c>
    </row>
    <row r="227" spans="1:20" x14ac:dyDescent="0.3">
      <c r="A227">
        <v>340817</v>
      </c>
      <c r="B227" t="s">
        <v>355</v>
      </c>
      <c r="C227" t="s">
        <v>358</v>
      </c>
      <c r="D227">
        <v>85</v>
      </c>
      <c r="E227">
        <v>25</v>
      </c>
      <c r="F227">
        <v>0</v>
      </c>
      <c r="G227">
        <v>60</v>
      </c>
      <c r="H227">
        <v>1</v>
      </c>
      <c r="I227">
        <v>0</v>
      </c>
      <c r="J227">
        <v>0</v>
      </c>
      <c r="K227">
        <v>0</v>
      </c>
      <c r="L227">
        <v>0</v>
      </c>
      <c r="M227">
        <v>0</v>
      </c>
      <c r="N227">
        <v>0</v>
      </c>
      <c r="O227">
        <v>0</v>
      </c>
      <c r="P227">
        <v>0</v>
      </c>
      <c r="Q227">
        <v>0</v>
      </c>
      <c r="R227">
        <v>0</v>
      </c>
      <c r="S227" t="s">
        <v>357</v>
      </c>
      <c r="T227">
        <v>3</v>
      </c>
    </row>
    <row r="228" spans="1:20" x14ac:dyDescent="0.3">
      <c r="A228">
        <v>340823</v>
      </c>
      <c r="B228" t="s">
        <v>355</v>
      </c>
      <c r="C228" t="s">
        <v>364</v>
      </c>
      <c r="D228">
        <v>85</v>
      </c>
      <c r="E228">
        <v>35</v>
      </c>
      <c r="F228">
        <v>0</v>
      </c>
      <c r="G228">
        <v>50</v>
      </c>
      <c r="H228">
        <v>1</v>
      </c>
      <c r="I228">
        <v>0</v>
      </c>
      <c r="J228">
        <v>0</v>
      </c>
      <c r="K228">
        <v>0</v>
      </c>
      <c r="L228">
        <v>0</v>
      </c>
      <c r="M228">
        <v>0</v>
      </c>
      <c r="N228">
        <v>0</v>
      </c>
      <c r="O228">
        <v>0</v>
      </c>
      <c r="P228">
        <v>0</v>
      </c>
      <c r="Q228">
        <v>25</v>
      </c>
      <c r="R228">
        <v>0</v>
      </c>
      <c r="S228" t="s">
        <v>357</v>
      </c>
      <c r="T228">
        <v>2</v>
      </c>
    </row>
    <row r="229" spans="1:20" x14ac:dyDescent="0.3">
      <c r="A229">
        <v>340857</v>
      </c>
      <c r="B229" t="s">
        <v>359</v>
      </c>
      <c r="C229" t="s">
        <v>376</v>
      </c>
      <c r="D229">
        <v>85</v>
      </c>
      <c r="E229">
        <v>0</v>
      </c>
      <c r="F229">
        <v>0</v>
      </c>
      <c r="G229">
        <v>0</v>
      </c>
      <c r="H229">
        <v>0</v>
      </c>
      <c r="I229">
        <v>0</v>
      </c>
      <c r="J229">
        <v>0</v>
      </c>
      <c r="K229">
        <v>0</v>
      </c>
      <c r="L229">
        <v>0</v>
      </c>
      <c r="M229">
        <v>0</v>
      </c>
      <c r="N229">
        <v>0</v>
      </c>
      <c r="O229">
        <v>0</v>
      </c>
      <c r="P229">
        <v>0</v>
      </c>
      <c r="R229">
        <v>0</v>
      </c>
      <c r="S229" t="s">
        <v>368</v>
      </c>
      <c r="T229">
        <v>0</v>
      </c>
    </row>
    <row r="230" spans="1:20" x14ac:dyDescent="0.3">
      <c r="A230">
        <v>340859</v>
      </c>
      <c r="B230" t="s">
        <v>359</v>
      </c>
      <c r="C230" t="s">
        <v>376</v>
      </c>
      <c r="D230">
        <v>85</v>
      </c>
      <c r="E230">
        <v>0</v>
      </c>
      <c r="F230">
        <v>0</v>
      </c>
      <c r="G230">
        <v>0</v>
      </c>
      <c r="H230">
        <v>0</v>
      </c>
      <c r="I230">
        <v>0</v>
      </c>
      <c r="J230">
        <v>0</v>
      </c>
      <c r="K230">
        <v>0</v>
      </c>
      <c r="L230">
        <v>0</v>
      </c>
      <c r="M230">
        <v>0</v>
      </c>
      <c r="N230">
        <v>0</v>
      </c>
      <c r="O230">
        <v>0</v>
      </c>
      <c r="P230">
        <v>0</v>
      </c>
      <c r="R230">
        <v>0</v>
      </c>
      <c r="S230" t="s">
        <v>368</v>
      </c>
      <c r="T230">
        <v>0</v>
      </c>
    </row>
    <row r="231" spans="1:20" x14ac:dyDescent="0.3">
      <c r="A231">
        <v>340862</v>
      </c>
      <c r="B231" t="s">
        <v>359</v>
      </c>
      <c r="C231" t="s">
        <v>376</v>
      </c>
      <c r="D231">
        <v>85</v>
      </c>
      <c r="E231">
        <v>0</v>
      </c>
      <c r="F231">
        <v>0</v>
      </c>
      <c r="G231">
        <v>0</v>
      </c>
      <c r="H231">
        <v>0</v>
      </c>
      <c r="I231">
        <v>0</v>
      </c>
      <c r="J231">
        <v>0</v>
      </c>
      <c r="K231">
        <v>0</v>
      </c>
      <c r="L231">
        <v>0</v>
      </c>
      <c r="M231">
        <v>0</v>
      </c>
      <c r="N231">
        <v>0</v>
      </c>
      <c r="O231">
        <v>0</v>
      </c>
      <c r="P231">
        <v>0</v>
      </c>
      <c r="R231">
        <v>0</v>
      </c>
      <c r="S231" t="s">
        <v>368</v>
      </c>
      <c r="T231">
        <v>0</v>
      </c>
    </row>
    <row r="232" spans="1:20" x14ac:dyDescent="0.3">
      <c r="A232">
        <v>340867</v>
      </c>
      <c r="B232" t="s">
        <v>359</v>
      </c>
      <c r="C232" t="s">
        <v>361</v>
      </c>
      <c r="D232">
        <v>85</v>
      </c>
      <c r="E232">
        <v>0</v>
      </c>
      <c r="F232">
        <v>0</v>
      </c>
      <c r="G232">
        <v>0</v>
      </c>
      <c r="H232">
        <v>0</v>
      </c>
      <c r="I232">
        <v>0</v>
      </c>
      <c r="J232">
        <v>0</v>
      </c>
      <c r="K232">
        <v>0</v>
      </c>
      <c r="L232">
        <v>0</v>
      </c>
      <c r="M232">
        <v>0</v>
      </c>
      <c r="N232">
        <v>0</v>
      </c>
      <c r="O232">
        <v>0</v>
      </c>
      <c r="P232">
        <v>0</v>
      </c>
      <c r="R232">
        <v>0</v>
      </c>
      <c r="S232" t="s">
        <v>357</v>
      </c>
      <c r="T232">
        <v>0</v>
      </c>
    </row>
    <row r="233" spans="1:20" x14ac:dyDescent="0.3">
      <c r="A233">
        <v>340883</v>
      </c>
      <c r="B233" t="s">
        <v>359</v>
      </c>
      <c r="C233" t="s">
        <v>376</v>
      </c>
      <c r="D233">
        <v>85</v>
      </c>
      <c r="E233">
        <v>0</v>
      </c>
      <c r="F233">
        <v>0</v>
      </c>
      <c r="G233">
        <v>0</v>
      </c>
      <c r="H233">
        <v>0</v>
      </c>
      <c r="I233">
        <v>0</v>
      </c>
      <c r="J233">
        <v>0</v>
      </c>
      <c r="K233">
        <v>0</v>
      </c>
      <c r="L233">
        <v>0</v>
      </c>
      <c r="M233">
        <v>0</v>
      </c>
      <c r="N233">
        <v>0</v>
      </c>
      <c r="O233">
        <v>0</v>
      </c>
      <c r="P233">
        <v>0</v>
      </c>
      <c r="R233">
        <v>0</v>
      </c>
      <c r="S233" t="s">
        <v>368</v>
      </c>
      <c r="T233">
        <v>0</v>
      </c>
    </row>
    <row r="234" spans="1:20" x14ac:dyDescent="0.3">
      <c r="A234">
        <v>340894</v>
      </c>
      <c r="B234" t="s">
        <v>359</v>
      </c>
      <c r="C234" t="s">
        <v>376</v>
      </c>
      <c r="D234">
        <v>85</v>
      </c>
      <c r="E234">
        <v>0</v>
      </c>
      <c r="F234">
        <v>0</v>
      </c>
      <c r="G234">
        <v>0</v>
      </c>
      <c r="H234">
        <v>0</v>
      </c>
      <c r="I234">
        <v>0</v>
      </c>
      <c r="J234">
        <v>0</v>
      </c>
      <c r="K234">
        <v>0</v>
      </c>
      <c r="L234">
        <v>0</v>
      </c>
      <c r="M234">
        <v>0</v>
      </c>
      <c r="N234">
        <v>0</v>
      </c>
      <c r="O234">
        <v>0</v>
      </c>
      <c r="P234">
        <v>0</v>
      </c>
      <c r="R234">
        <v>0</v>
      </c>
      <c r="S234" t="s">
        <v>368</v>
      </c>
      <c r="T234">
        <v>0</v>
      </c>
    </row>
    <row r="235" spans="1:20" x14ac:dyDescent="0.3">
      <c r="A235">
        <v>340925</v>
      </c>
      <c r="B235" t="s">
        <v>359</v>
      </c>
      <c r="C235" t="s">
        <v>376</v>
      </c>
      <c r="D235">
        <v>85</v>
      </c>
      <c r="E235">
        <v>0</v>
      </c>
      <c r="F235">
        <v>0</v>
      </c>
      <c r="G235">
        <v>0</v>
      </c>
      <c r="H235">
        <v>0</v>
      </c>
      <c r="I235">
        <v>0</v>
      </c>
      <c r="J235">
        <v>0</v>
      </c>
      <c r="K235">
        <v>0</v>
      </c>
      <c r="L235">
        <v>0</v>
      </c>
      <c r="M235">
        <v>0</v>
      </c>
      <c r="N235">
        <v>0</v>
      </c>
      <c r="O235">
        <v>0</v>
      </c>
      <c r="P235">
        <v>0</v>
      </c>
      <c r="R235">
        <v>0</v>
      </c>
      <c r="S235" t="s">
        <v>368</v>
      </c>
      <c r="T235">
        <v>0</v>
      </c>
    </row>
    <row r="236" spans="1:20" x14ac:dyDescent="0.3">
      <c r="A236">
        <v>340934</v>
      </c>
      <c r="B236" t="s">
        <v>359</v>
      </c>
      <c r="C236" t="s">
        <v>376</v>
      </c>
      <c r="D236">
        <v>85</v>
      </c>
      <c r="E236">
        <v>0</v>
      </c>
      <c r="F236">
        <v>0</v>
      </c>
      <c r="G236">
        <v>0</v>
      </c>
      <c r="H236">
        <v>0</v>
      </c>
      <c r="I236">
        <v>0</v>
      </c>
      <c r="J236">
        <v>0</v>
      </c>
      <c r="K236">
        <v>0</v>
      </c>
      <c r="L236">
        <v>0</v>
      </c>
      <c r="M236">
        <v>0</v>
      </c>
      <c r="N236">
        <v>0</v>
      </c>
      <c r="O236">
        <v>0</v>
      </c>
      <c r="P236">
        <v>0</v>
      </c>
      <c r="R236">
        <v>0</v>
      </c>
      <c r="S236" t="s">
        <v>368</v>
      </c>
      <c r="T236">
        <v>0</v>
      </c>
    </row>
    <row r="237" spans="1:20" x14ac:dyDescent="0.3">
      <c r="A237">
        <v>340975</v>
      </c>
      <c r="B237" t="s">
        <v>359</v>
      </c>
      <c r="C237" t="s">
        <v>376</v>
      </c>
      <c r="D237">
        <v>85</v>
      </c>
      <c r="E237">
        <v>0</v>
      </c>
      <c r="F237">
        <v>0</v>
      </c>
      <c r="G237">
        <v>0</v>
      </c>
      <c r="H237">
        <v>0</v>
      </c>
      <c r="I237">
        <v>0</v>
      </c>
      <c r="J237">
        <v>0</v>
      </c>
      <c r="K237">
        <v>0</v>
      </c>
      <c r="L237">
        <v>0</v>
      </c>
      <c r="M237">
        <v>0</v>
      </c>
      <c r="N237">
        <v>0</v>
      </c>
      <c r="O237">
        <v>0</v>
      </c>
      <c r="P237">
        <v>0</v>
      </c>
      <c r="R237">
        <v>0</v>
      </c>
      <c r="S237" t="s">
        <v>368</v>
      </c>
      <c r="T237">
        <v>0</v>
      </c>
    </row>
    <row r="238" spans="1:20" x14ac:dyDescent="0.3">
      <c r="A238">
        <v>340989</v>
      </c>
      <c r="B238" t="s">
        <v>359</v>
      </c>
      <c r="C238" t="s">
        <v>367</v>
      </c>
      <c r="D238">
        <v>85</v>
      </c>
      <c r="E238">
        <v>0</v>
      </c>
      <c r="F238">
        <v>0</v>
      </c>
      <c r="G238">
        <v>0</v>
      </c>
      <c r="H238">
        <v>0</v>
      </c>
      <c r="I238">
        <v>0</v>
      </c>
      <c r="J238">
        <v>0</v>
      </c>
      <c r="K238">
        <v>0</v>
      </c>
      <c r="L238">
        <v>0</v>
      </c>
      <c r="M238">
        <v>0</v>
      </c>
      <c r="N238">
        <v>0</v>
      </c>
      <c r="O238">
        <v>0</v>
      </c>
      <c r="P238">
        <v>0</v>
      </c>
      <c r="R238">
        <v>0</v>
      </c>
      <c r="S238" t="s">
        <v>368</v>
      </c>
      <c r="T238">
        <v>0</v>
      </c>
    </row>
    <row r="239" spans="1:20" x14ac:dyDescent="0.3">
      <c r="A239">
        <v>340992</v>
      </c>
      <c r="B239" t="s">
        <v>359</v>
      </c>
      <c r="C239" t="s">
        <v>376</v>
      </c>
      <c r="D239">
        <v>85</v>
      </c>
      <c r="E239">
        <v>0</v>
      </c>
      <c r="F239">
        <v>0</v>
      </c>
      <c r="G239">
        <v>0</v>
      </c>
      <c r="H239">
        <v>0</v>
      </c>
      <c r="I239">
        <v>0</v>
      </c>
      <c r="J239">
        <v>0</v>
      </c>
      <c r="K239">
        <v>0</v>
      </c>
      <c r="L239">
        <v>0</v>
      </c>
      <c r="M239">
        <v>0</v>
      </c>
      <c r="N239">
        <v>0</v>
      </c>
      <c r="O239">
        <v>0</v>
      </c>
      <c r="P239">
        <v>0</v>
      </c>
      <c r="R239">
        <v>0</v>
      </c>
      <c r="S239" t="s">
        <v>368</v>
      </c>
      <c r="T239">
        <v>0</v>
      </c>
    </row>
    <row r="240" spans="1:20" x14ac:dyDescent="0.3">
      <c r="A240">
        <v>341001</v>
      </c>
      <c r="B240" t="s">
        <v>359</v>
      </c>
      <c r="C240" t="s">
        <v>376</v>
      </c>
      <c r="D240">
        <v>85</v>
      </c>
      <c r="E240">
        <v>0</v>
      </c>
      <c r="F240">
        <v>0</v>
      </c>
      <c r="G240">
        <v>0</v>
      </c>
      <c r="H240">
        <v>0</v>
      </c>
      <c r="I240">
        <v>0</v>
      </c>
      <c r="J240">
        <v>0</v>
      </c>
      <c r="K240">
        <v>0</v>
      </c>
      <c r="L240">
        <v>0</v>
      </c>
      <c r="M240">
        <v>0</v>
      </c>
      <c r="N240">
        <v>0</v>
      </c>
      <c r="O240">
        <v>0</v>
      </c>
      <c r="P240">
        <v>0</v>
      </c>
      <c r="R240">
        <v>0</v>
      </c>
      <c r="S240" t="s">
        <v>368</v>
      </c>
      <c r="T240">
        <v>0</v>
      </c>
    </row>
    <row r="241" spans="1:20" x14ac:dyDescent="0.3">
      <c r="A241">
        <v>341012</v>
      </c>
      <c r="B241" t="s">
        <v>359</v>
      </c>
      <c r="C241" t="s">
        <v>376</v>
      </c>
      <c r="D241">
        <v>85</v>
      </c>
      <c r="E241">
        <v>0</v>
      </c>
      <c r="F241">
        <v>0</v>
      </c>
      <c r="G241">
        <v>0</v>
      </c>
      <c r="H241">
        <v>0</v>
      </c>
      <c r="I241">
        <v>0</v>
      </c>
      <c r="J241">
        <v>0</v>
      </c>
      <c r="K241">
        <v>0</v>
      </c>
      <c r="L241">
        <v>0</v>
      </c>
      <c r="M241">
        <v>0</v>
      </c>
      <c r="N241">
        <v>0</v>
      </c>
      <c r="O241">
        <v>0</v>
      </c>
      <c r="P241">
        <v>0</v>
      </c>
      <c r="R241">
        <v>0</v>
      </c>
      <c r="S241" t="s">
        <v>368</v>
      </c>
      <c r="T241">
        <v>0</v>
      </c>
    </row>
    <row r="242" spans="1:20" x14ac:dyDescent="0.3">
      <c r="A242">
        <v>341033</v>
      </c>
      <c r="B242" t="s">
        <v>359</v>
      </c>
      <c r="C242" t="s">
        <v>376</v>
      </c>
      <c r="D242">
        <v>85</v>
      </c>
      <c r="E242">
        <v>0</v>
      </c>
      <c r="F242">
        <v>0</v>
      </c>
      <c r="G242">
        <v>0</v>
      </c>
      <c r="H242">
        <v>0</v>
      </c>
      <c r="I242">
        <v>0</v>
      </c>
      <c r="J242">
        <v>0</v>
      </c>
      <c r="K242">
        <v>0</v>
      </c>
      <c r="L242">
        <v>0</v>
      </c>
      <c r="M242">
        <v>0</v>
      </c>
      <c r="N242">
        <v>0</v>
      </c>
      <c r="O242">
        <v>0</v>
      </c>
      <c r="P242">
        <v>0</v>
      </c>
      <c r="R242">
        <v>0</v>
      </c>
      <c r="S242" t="s">
        <v>368</v>
      </c>
      <c r="T242">
        <v>0</v>
      </c>
    </row>
    <row r="243" spans="1:20" x14ac:dyDescent="0.3">
      <c r="A243">
        <v>341035</v>
      </c>
      <c r="B243" t="s">
        <v>359</v>
      </c>
      <c r="C243" t="s">
        <v>376</v>
      </c>
      <c r="D243">
        <v>85</v>
      </c>
      <c r="E243">
        <v>0</v>
      </c>
      <c r="F243">
        <v>0</v>
      </c>
      <c r="G243">
        <v>0</v>
      </c>
      <c r="H243">
        <v>0</v>
      </c>
      <c r="I243">
        <v>0</v>
      </c>
      <c r="J243">
        <v>0</v>
      </c>
      <c r="K243">
        <v>0</v>
      </c>
      <c r="L243">
        <v>0</v>
      </c>
      <c r="M243">
        <v>0</v>
      </c>
      <c r="N243">
        <v>0</v>
      </c>
      <c r="O243">
        <v>0</v>
      </c>
      <c r="P243">
        <v>0</v>
      </c>
      <c r="R243">
        <v>0</v>
      </c>
      <c r="S243" t="s">
        <v>368</v>
      </c>
      <c r="T243">
        <v>0</v>
      </c>
    </row>
    <row r="244" spans="1:20" x14ac:dyDescent="0.3">
      <c r="A244">
        <v>341123</v>
      </c>
      <c r="B244" t="s">
        <v>359</v>
      </c>
      <c r="C244" t="s">
        <v>376</v>
      </c>
      <c r="D244">
        <v>85</v>
      </c>
      <c r="E244">
        <v>0</v>
      </c>
      <c r="F244">
        <v>0</v>
      </c>
      <c r="G244">
        <v>0</v>
      </c>
      <c r="H244">
        <v>0</v>
      </c>
      <c r="I244">
        <v>0</v>
      </c>
      <c r="J244">
        <v>0</v>
      </c>
      <c r="K244">
        <v>0</v>
      </c>
      <c r="L244">
        <v>0</v>
      </c>
      <c r="M244">
        <v>0</v>
      </c>
      <c r="N244">
        <v>0</v>
      </c>
      <c r="O244">
        <v>0</v>
      </c>
      <c r="P244">
        <v>0</v>
      </c>
      <c r="R244">
        <v>0</v>
      </c>
      <c r="S244" t="s">
        <v>368</v>
      </c>
      <c r="T244">
        <v>0</v>
      </c>
    </row>
    <row r="245" spans="1:20" x14ac:dyDescent="0.3">
      <c r="A245">
        <v>341126</v>
      </c>
      <c r="B245" t="s">
        <v>359</v>
      </c>
      <c r="C245" t="s">
        <v>376</v>
      </c>
      <c r="D245">
        <v>85</v>
      </c>
      <c r="E245">
        <v>0</v>
      </c>
      <c r="F245">
        <v>0</v>
      </c>
      <c r="G245">
        <v>0</v>
      </c>
      <c r="H245">
        <v>0</v>
      </c>
      <c r="I245">
        <v>0</v>
      </c>
      <c r="J245">
        <v>0</v>
      </c>
      <c r="K245">
        <v>0</v>
      </c>
      <c r="L245">
        <v>0</v>
      </c>
      <c r="M245">
        <v>0</v>
      </c>
      <c r="N245">
        <v>0</v>
      </c>
      <c r="O245">
        <v>0</v>
      </c>
      <c r="P245">
        <v>0</v>
      </c>
      <c r="R245">
        <v>0</v>
      </c>
      <c r="S245" t="s">
        <v>368</v>
      </c>
      <c r="T245">
        <v>0</v>
      </c>
    </row>
    <row r="246" spans="1:20" x14ac:dyDescent="0.3">
      <c r="A246">
        <v>338369</v>
      </c>
      <c r="B246" t="s">
        <v>355</v>
      </c>
      <c r="C246" t="s">
        <v>365</v>
      </c>
      <c r="D246">
        <v>75</v>
      </c>
      <c r="E246">
        <v>0</v>
      </c>
      <c r="F246">
        <v>0</v>
      </c>
      <c r="G246">
        <v>75</v>
      </c>
      <c r="H246">
        <v>1</v>
      </c>
      <c r="I246">
        <v>0</v>
      </c>
      <c r="J246">
        <v>0</v>
      </c>
      <c r="K246">
        <v>0</v>
      </c>
      <c r="L246">
        <v>0</v>
      </c>
      <c r="M246">
        <v>0</v>
      </c>
      <c r="N246">
        <v>0</v>
      </c>
      <c r="O246">
        <v>0</v>
      </c>
      <c r="P246">
        <v>0</v>
      </c>
      <c r="Q246">
        <v>40</v>
      </c>
      <c r="R246">
        <v>0</v>
      </c>
      <c r="S246" t="s">
        <v>357</v>
      </c>
      <c r="T246">
        <v>3</v>
      </c>
    </row>
    <row r="247" spans="1:20" x14ac:dyDescent="0.3">
      <c r="A247">
        <v>339722</v>
      </c>
      <c r="B247" t="s">
        <v>355</v>
      </c>
      <c r="C247" t="s">
        <v>361</v>
      </c>
      <c r="D247">
        <v>75</v>
      </c>
      <c r="E247">
        <v>0</v>
      </c>
      <c r="F247">
        <v>0</v>
      </c>
      <c r="G247">
        <v>75</v>
      </c>
      <c r="H247">
        <v>1</v>
      </c>
      <c r="I247">
        <v>0</v>
      </c>
      <c r="J247">
        <v>0</v>
      </c>
      <c r="K247">
        <v>0</v>
      </c>
      <c r="L247">
        <v>0</v>
      </c>
      <c r="M247">
        <v>0</v>
      </c>
      <c r="N247">
        <v>0</v>
      </c>
      <c r="O247">
        <v>0</v>
      </c>
      <c r="P247">
        <v>0</v>
      </c>
      <c r="Q247">
        <v>0</v>
      </c>
      <c r="R247">
        <v>0</v>
      </c>
      <c r="S247" t="s">
        <v>357</v>
      </c>
      <c r="T247">
        <v>3</v>
      </c>
    </row>
    <row r="248" spans="1:20" x14ac:dyDescent="0.3">
      <c r="A248">
        <v>340740</v>
      </c>
      <c r="B248" t="s">
        <v>355</v>
      </c>
      <c r="C248" t="s">
        <v>381</v>
      </c>
      <c r="D248">
        <v>75</v>
      </c>
      <c r="E248">
        <v>0</v>
      </c>
      <c r="F248">
        <v>0</v>
      </c>
      <c r="G248">
        <v>75</v>
      </c>
      <c r="H248">
        <v>1</v>
      </c>
      <c r="I248">
        <v>0</v>
      </c>
      <c r="J248">
        <v>0</v>
      </c>
      <c r="K248">
        <v>0</v>
      </c>
      <c r="L248">
        <v>0</v>
      </c>
      <c r="M248">
        <v>0</v>
      </c>
      <c r="N248">
        <v>0</v>
      </c>
      <c r="O248">
        <v>0</v>
      </c>
      <c r="P248">
        <v>0</v>
      </c>
      <c r="Q248">
        <v>0</v>
      </c>
      <c r="R248">
        <v>0</v>
      </c>
      <c r="S248" t="s">
        <v>371</v>
      </c>
      <c r="T248">
        <v>3</v>
      </c>
    </row>
    <row r="249" spans="1:20" x14ac:dyDescent="0.3">
      <c r="A249">
        <v>340906</v>
      </c>
      <c r="B249" t="s">
        <v>359</v>
      </c>
      <c r="C249" t="s">
        <v>376</v>
      </c>
      <c r="D249">
        <v>75</v>
      </c>
      <c r="E249">
        <v>0</v>
      </c>
      <c r="F249">
        <v>0</v>
      </c>
      <c r="G249">
        <v>0</v>
      </c>
      <c r="H249">
        <v>0</v>
      </c>
      <c r="I249">
        <v>0</v>
      </c>
      <c r="J249">
        <v>0</v>
      </c>
      <c r="K249">
        <v>0</v>
      </c>
      <c r="L249">
        <v>0</v>
      </c>
      <c r="M249">
        <v>0</v>
      </c>
      <c r="N249">
        <v>0</v>
      </c>
      <c r="O249">
        <v>0</v>
      </c>
      <c r="P249">
        <v>0</v>
      </c>
      <c r="R249">
        <v>0</v>
      </c>
      <c r="S249" t="s">
        <v>368</v>
      </c>
      <c r="T249">
        <v>0</v>
      </c>
    </row>
    <row r="250" spans="1:20" x14ac:dyDescent="0.3">
      <c r="A250">
        <v>340913</v>
      </c>
      <c r="B250" t="s">
        <v>359</v>
      </c>
      <c r="C250" t="s">
        <v>358</v>
      </c>
      <c r="D250">
        <v>75</v>
      </c>
      <c r="E250">
        <v>0</v>
      </c>
      <c r="F250">
        <v>0</v>
      </c>
      <c r="G250">
        <v>0</v>
      </c>
      <c r="H250">
        <v>0</v>
      </c>
      <c r="I250">
        <v>0</v>
      </c>
      <c r="J250">
        <v>0</v>
      </c>
      <c r="K250">
        <v>0</v>
      </c>
      <c r="L250">
        <v>0</v>
      </c>
      <c r="M250">
        <v>0</v>
      </c>
      <c r="N250">
        <v>0</v>
      </c>
      <c r="O250">
        <v>0</v>
      </c>
      <c r="P250">
        <v>0</v>
      </c>
      <c r="R250">
        <v>0</v>
      </c>
      <c r="S250" t="s">
        <v>357</v>
      </c>
      <c r="T250">
        <v>0</v>
      </c>
    </row>
    <row r="251" spans="1:20" x14ac:dyDescent="0.3">
      <c r="A251">
        <v>341021</v>
      </c>
      <c r="B251" t="s">
        <v>359</v>
      </c>
      <c r="C251" t="s">
        <v>366</v>
      </c>
      <c r="D251">
        <v>75</v>
      </c>
      <c r="E251">
        <v>0</v>
      </c>
      <c r="F251">
        <v>0</v>
      </c>
      <c r="G251">
        <v>0</v>
      </c>
      <c r="H251">
        <v>0</v>
      </c>
      <c r="I251">
        <v>0</v>
      </c>
      <c r="J251">
        <v>0</v>
      </c>
      <c r="K251">
        <v>0</v>
      </c>
      <c r="L251">
        <v>0</v>
      </c>
      <c r="M251">
        <v>0</v>
      </c>
      <c r="N251">
        <v>0</v>
      </c>
      <c r="O251">
        <v>0</v>
      </c>
      <c r="P251">
        <v>0</v>
      </c>
      <c r="R251">
        <v>0</v>
      </c>
      <c r="S251" t="s">
        <v>363</v>
      </c>
      <c r="T251">
        <v>0</v>
      </c>
    </row>
    <row r="252" spans="1:20" x14ac:dyDescent="0.3">
      <c r="A252">
        <v>341037</v>
      </c>
      <c r="B252" t="s">
        <v>359</v>
      </c>
      <c r="C252" t="s">
        <v>358</v>
      </c>
      <c r="D252">
        <v>75</v>
      </c>
      <c r="E252">
        <v>0</v>
      </c>
      <c r="F252">
        <v>0</v>
      </c>
      <c r="G252">
        <v>0</v>
      </c>
      <c r="H252">
        <v>0</v>
      </c>
      <c r="I252">
        <v>0</v>
      </c>
      <c r="J252">
        <v>0</v>
      </c>
      <c r="K252">
        <v>0</v>
      </c>
      <c r="L252">
        <v>0</v>
      </c>
      <c r="M252">
        <v>0</v>
      </c>
      <c r="N252">
        <v>0</v>
      </c>
      <c r="O252">
        <v>0</v>
      </c>
      <c r="P252">
        <v>0</v>
      </c>
      <c r="R252">
        <v>0</v>
      </c>
      <c r="S252" t="s">
        <v>357</v>
      </c>
      <c r="T252">
        <v>0</v>
      </c>
    </row>
    <row r="253" spans="1:20" x14ac:dyDescent="0.3">
      <c r="A253">
        <v>341059</v>
      </c>
      <c r="B253" t="s">
        <v>359</v>
      </c>
      <c r="C253" t="s">
        <v>360</v>
      </c>
      <c r="D253">
        <v>75</v>
      </c>
      <c r="E253">
        <v>0</v>
      </c>
      <c r="F253">
        <v>0</v>
      </c>
      <c r="G253">
        <v>0</v>
      </c>
      <c r="H253">
        <v>0</v>
      </c>
      <c r="I253">
        <v>0</v>
      </c>
      <c r="J253">
        <v>0</v>
      </c>
      <c r="K253">
        <v>0</v>
      </c>
      <c r="L253">
        <v>0</v>
      </c>
      <c r="M253">
        <v>0</v>
      </c>
      <c r="N253">
        <v>0</v>
      </c>
      <c r="O253">
        <v>0</v>
      </c>
      <c r="P253">
        <v>0</v>
      </c>
      <c r="R253">
        <v>0</v>
      </c>
      <c r="S253" t="s">
        <v>357</v>
      </c>
      <c r="T253">
        <v>0</v>
      </c>
    </row>
    <row r="254" spans="1:20" x14ac:dyDescent="0.3">
      <c r="A254">
        <v>340761</v>
      </c>
      <c r="B254" t="s">
        <v>355</v>
      </c>
      <c r="C254" t="s">
        <v>360</v>
      </c>
      <c r="D254">
        <v>70</v>
      </c>
      <c r="E254">
        <v>20</v>
      </c>
      <c r="F254">
        <v>0</v>
      </c>
      <c r="G254">
        <v>50</v>
      </c>
      <c r="H254">
        <v>1</v>
      </c>
      <c r="I254">
        <v>0</v>
      </c>
      <c r="J254">
        <v>0</v>
      </c>
      <c r="K254">
        <v>0</v>
      </c>
      <c r="L254">
        <v>0</v>
      </c>
      <c r="M254">
        <v>0</v>
      </c>
      <c r="N254">
        <v>0</v>
      </c>
      <c r="O254">
        <v>0</v>
      </c>
      <c r="P254">
        <v>0</v>
      </c>
      <c r="Q254">
        <v>0</v>
      </c>
      <c r="R254">
        <v>0</v>
      </c>
      <c r="S254" t="s">
        <v>357</v>
      </c>
      <c r="T254">
        <v>2</v>
      </c>
    </row>
    <row r="255" spans="1:20" x14ac:dyDescent="0.3">
      <c r="A255">
        <v>340868</v>
      </c>
      <c r="B255" t="s">
        <v>359</v>
      </c>
      <c r="C255" t="s">
        <v>364</v>
      </c>
      <c r="D255">
        <v>70</v>
      </c>
      <c r="E255">
        <v>0</v>
      </c>
      <c r="F255">
        <v>0</v>
      </c>
      <c r="G255">
        <v>0</v>
      </c>
      <c r="H255">
        <v>0</v>
      </c>
      <c r="I255">
        <v>0</v>
      </c>
      <c r="J255">
        <v>0</v>
      </c>
      <c r="K255">
        <v>0</v>
      </c>
      <c r="L255">
        <v>0</v>
      </c>
      <c r="M255">
        <v>0</v>
      </c>
      <c r="N255">
        <v>0</v>
      </c>
      <c r="O255">
        <v>0</v>
      </c>
      <c r="P255">
        <v>0</v>
      </c>
      <c r="R255">
        <v>0</v>
      </c>
      <c r="S255" t="s">
        <v>357</v>
      </c>
      <c r="T255">
        <v>0</v>
      </c>
    </row>
    <row r="256" spans="1:20" x14ac:dyDescent="0.3">
      <c r="A256">
        <v>340877</v>
      </c>
      <c r="B256" t="s">
        <v>359</v>
      </c>
      <c r="C256" t="s">
        <v>361</v>
      </c>
      <c r="D256">
        <v>60</v>
      </c>
      <c r="E256">
        <v>0</v>
      </c>
      <c r="F256">
        <v>0</v>
      </c>
      <c r="G256">
        <v>0</v>
      </c>
      <c r="H256">
        <v>0</v>
      </c>
      <c r="I256">
        <v>0</v>
      </c>
      <c r="J256">
        <v>0</v>
      </c>
      <c r="K256">
        <v>0</v>
      </c>
      <c r="L256">
        <v>0</v>
      </c>
      <c r="M256">
        <v>0</v>
      </c>
      <c r="N256">
        <v>0</v>
      </c>
      <c r="O256">
        <v>0</v>
      </c>
      <c r="P256">
        <v>0</v>
      </c>
      <c r="R256">
        <v>0</v>
      </c>
      <c r="S256" t="s">
        <v>357</v>
      </c>
      <c r="T256">
        <v>0</v>
      </c>
    </row>
    <row r="257" spans="1:20" x14ac:dyDescent="0.3">
      <c r="A257">
        <v>340924</v>
      </c>
      <c r="B257" t="s">
        <v>359</v>
      </c>
      <c r="C257" t="s">
        <v>376</v>
      </c>
      <c r="D257">
        <v>60</v>
      </c>
      <c r="E257">
        <v>0</v>
      </c>
      <c r="F257">
        <v>0</v>
      </c>
      <c r="G257">
        <v>0</v>
      </c>
      <c r="H257">
        <v>0</v>
      </c>
      <c r="I257">
        <v>0</v>
      </c>
      <c r="J257">
        <v>0</v>
      </c>
      <c r="K257">
        <v>0</v>
      </c>
      <c r="L257">
        <v>0</v>
      </c>
      <c r="M257">
        <v>0</v>
      </c>
      <c r="N257">
        <v>0</v>
      </c>
      <c r="O257">
        <v>0</v>
      </c>
      <c r="P257">
        <v>0</v>
      </c>
      <c r="R257">
        <v>0</v>
      </c>
      <c r="S257" t="s">
        <v>368</v>
      </c>
      <c r="T257">
        <v>0</v>
      </c>
    </row>
    <row r="258" spans="1:20" x14ac:dyDescent="0.3">
      <c r="A258">
        <v>341049</v>
      </c>
      <c r="B258" t="s">
        <v>359</v>
      </c>
      <c r="C258" t="s">
        <v>377</v>
      </c>
      <c r="D258">
        <v>60</v>
      </c>
      <c r="E258">
        <v>0</v>
      </c>
      <c r="F258">
        <v>0</v>
      </c>
      <c r="G258">
        <v>0</v>
      </c>
      <c r="H258">
        <v>0</v>
      </c>
      <c r="I258">
        <v>0</v>
      </c>
      <c r="J258">
        <v>0</v>
      </c>
      <c r="K258">
        <v>0</v>
      </c>
      <c r="L258">
        <v>0</v>
      </c>
      <c r="M258">
        <v>0</v>
      </c>
      <c r="N258">
        <v>0</v>
      </c>
      <c r="O258">
        <v>0</v>
      </c>
      <c r="P258">
        <v>0</v>
      </c>
      <c r="R258">
        <v>0</v>
      </c>
      <c r="S258" t="s">
        <v>363</v>
      </c>
      <c r="T258">
        <v>0</v>
      </c>
    </row>
    <row r="259" spans="1:20" x14ac:dyDescent="0.3">
      <c r="A259">
        <v>340694</v>
      </c>
      <c r="B259" t="s">
        <v>355</v>
      </c>
      <c r="C259" t="s">
        <v>358</v>
      </c>
      <c r="D259">
        <v>54</v>
      </c>
      <c r="E259">
        <v>0</v>
      </c>
      <c r="F259">
        <v>4</v>
      </c>
      <c r="G259">
        <v>50</v>
      </c>
      <c r="H259">
        <v>1</v>
      </c>
      <c r="I259">
        <v>0</v>
      </c>
      <c r="J259">
        <v>0</v>
      </c>
      <c r="K259">
        <v>0</v>
      </c>
      <c r="L259">
        <v>0</v>
      </c>
      <c r="M259">
        <v>0</v>
      </c>
      <c r="N259">
        <v>0</v>
      </c>
      <c r="O259">
        <v>0</v>
      </c>
      <c r="P259">
        <v>0</v>
      </c>
      <c r="Q259">
        <v>0</v>
      </c>
      <c r="R259">
        <v>0</v>
      </c>
      <c r="S259" t="s">
        <v>357</v>
      </c>
      <c r="T259">
        <v>2</v>
      </c>
    </row>
    <row r="260" spans="1:20" x14ac:dyDescent="0.3">
      <c r="A260">
        <v>339773</v>
      </c>
      <c r="B260" t="s">
        <v>355</v>
      </c>
      <c r="C260" t="s">
        <v>360</v>
      </c>
      <c r="D260">
        <v>50</v>
      </c>
      <c r="E260">
        <v>35</v>
      </c>
      <c r="F260">
        <v>0</v>
      </c>
      <c r="G260">
        <v>290</v>
      </c>
      <c r="H260">
        <v>5</v>
      </c>
      <c r="I260">
        <v>0</v>
      </c>
      <c r="J260">
        <v>0</v>
      </c>
      <c r="K260">
        <v>0</v>
      </c>
      <c r="L260">
        <v>0</v>
      </c>
      <c r="M260">
        <v>0</v>
      </c>
      <c r="N260">
        <v>0</v>
      </c>
      <c r="O260">
        <v>0</v>
      </c>
      <c r="P260">
        <v>0</v>
      </c>
      <c r="Q260">
        <v>0</v>
      </c>
      <c r="R260">
        <v>0</v>
      </c>
      <c r="S260" t="s">
        <v>357</v>
      </c>
      <c r="T260">
        <v>13</v>
      </c>
    </row>
    <row r="261" spans="1:20" x14ac:dyDescent="0.3">
      <c r="A261">
        <v>340708</v>
      </c>
      <c r="B261" t="s">
        <v>355</v>
      </c>
      <c r="C261" t="s">
        <v>370</v>
      </c>
      <c r="D261">
        <v>50</v>
      </c>
      <c r="E261">
        <v>0</v>
      </c>
      <c r="F261">
        <v>0</v>
      </c>
      <c r="G261">
        <v>50</v>
      </c>
      <c r="H261">
        <v>1</v>
      </c>
      <c r="I261">
        <v>0</v>
      </c>
      <c r="J261">
        <v>0</v>
      </c>
      <c r="K261">
        <v>0</v>
      </c>
      <c r="L261">
        <v>0</v>
      </c>
      <c r="M261">
        <v>0</v>
      </c>
      <c r="N261">
        <v>0</v>
      </c>
      <c r="O261">
        <v>0</v>
      </c>
      <c r="P261">
        <v>0</v>
      </c>
      <c r="Q261">
        <v>0</v>
      </c>
      <c r="R261">
        <v>0</v>
      </c>
      <c r="S261" t="s">
        <v>371</v>
      </c>
      <c r="T261">
        <v>2</v>
      </c>
    </row>
    <row r="262" spans="1:20" x14ac:dyDescent="0.3">
      <c r="A262">
        <v>340870</v>
      </c>
      <c r="B262" t="s">
        <v>359</v>
      </c>
      <c r="C262" t="s">
        <v>369</v>
      </c>
      <c r="D262">
        <v>50</v>
      </c>
      <c r="E262">
        <v>0</v>
      </c>
      <c r="F262">
        <v>0</v>
      </c>
      <c r="G262">
        <v>0</v>
      </c>
      <c r="H262">
        <v>0</v>
      </c>
      <c r="I262">
        <v>0</v>
      </c>
      <c r="J262">
        <v>0</v>
      </c>
      <c r="K262">
        <v>0</v>
      </c>
      <c r="L262">
        <v>0</v>
      </c>
      <c r="M262">
        <v>0</v>
      </c>
      <c r="N262">
        <v>0</v>
      </c>
      <c r="O262">
        <v>0</v>
      </c>
      <c r="P262">
        <v>0</v>
      </c>
      <c r="R262">
        <v>0</v>
      </c>
      <c r="S262" t="s">
        <v>357</v>
      </c>
      <c r="T262">
        <v>0</v>
      </c>
    </row>
    <row r="263" spans="1:20" x14ac:dyDescent="0.3">
      <c r="A263">
        <v>340882</v>
      </c>
      <c r="B263" t="s">
        <v>359</v>
      </c>
      <c r="C263" t="s">
        <v>361</v>
      </c>
      <c r="D263">
        <v>50</v>
      </c>
      <c r="E263">
        <v>0</v>
      </c>
      <c r="F263">
        <v>0</v>
      </c>
      <c r="G263">
        <v>0</v>
      </c>
      <c r="H263">
        <v>0</v>
      </c>
      <c r="I263">
        <v>0</v>
      </c>
      <c r="J263">
        <v>0</v>
      </c>
      <c r="K263">
        <v>0</v>
      </c>
      <c r="L263">
        <v>0</v>
      </c>
      <c r="M263">
        <v>0</v>
      </c>
      <c r="N263">
        <v>0</v>
      </c>
      <c r="O263">
        <v>0</v>
      </c>
      <c r="P263">
        <v>0</v>
      </c>
      <c r="R263">
        <v>0</v>
      </c>
      <c r="S263" t="s">
        <v>357</v>
      </c>
      <c r="T263">
        <v>0</v>
      </c>
    </row>
    <row r="264" spans="1:20" x14ac:dyDescent="0.3">
      <c r="A264">
        <v>340873</v>
      </c>
      <c r="B264" t="s">
        <v>359</v>
      </c>
      <c r="C264" t="s">
        <v>361</v>
      </c>
      <c r="D264">
        <v>35</v>
      </c>
      <c r="E264">
        <v>0</v>
      </c>
      <c r="F264">
        <v>0</v>
      </c>
      <c r="G264">
        <v>0</v>
      </c>
      <c r="H264">
        <v>0</v>
      </c>
      <c r="I264">
        <v>0</v>
      </c>
      <c r="J264">
        <v>0</v>
      </c>
      <c r="K264">
        <v>0</v>
      </c>
      <c r="L264">
        <v>0</v>
      </c>
      <c r="M264">
        <v>0</v>
      </c>
      <c r="N264">
        <v>0</v>
      </c>
      <c r="O264">
        <v>0</v>
      </c>
      <c r="P264">
        <v>0</v>
      </c>
      <c r="R264">
        <v>0</v>
      </c>
      <c r="S264" t="s">
        <v>357</v>
      </c>
      <c r="T264">
        <v>0</v>
      </c>
    </row>
    <row r="265" spans="1:20" x14ac:dyDescent="0.3">
      <c r="A265">
        <v>340882</v>
      </c>
      <c r="B265" t="s">
        <v>359</v>
      </c>
      <c r="C265" t="s">
        <v>361</v>
      </c>
      <c r="D265">
        <v>35</v>
      </c>
      <c r="E265">
        <v>0</v>
      </c>
      <c r="F265">
        <v>0</v>
      </c>
      <c r="G265">
        <v>0</v>
      </c>
      <c r="H265">
        <v>0</v>
      </c>
      <c r="I265">
        <v>0</v>
      </c>
      <c r="J265">
        <v>0</v>
      </c>
      <c r="K265">
        <v>0</v>
      </c>
      <c r="L265">
        <v>0</v>
      </c>
      <c r="M265">
        <v>0</v>
      </c>
      <c r="N265">
        <v>0</v>
      </c>
      <c r="O265">
        <v>0</v>
      </c>
      <c r="P265">
        <v>0</v>
      </c>
      <c r="R265">
        <v>0</v>
      </c>
      <c r="S265" t="s">
        <v>357</v>
      </c>
      <c r="T265">
        <v>0</v>
      </c>
    </row>
    <row r="266" spans="1:20" x14ac:dyDescent="0.3">
      <c r="A266">
        <v>331768</v>
      </c>
      <c r="B266" t="s">
        <v>355</v>
      </c>
      <c r="C266" t="s">
        <v>376</v>
      </c>
      <c r="D266">
        <v>0</v>
      </c>
      <c r="E266">
        <v>0</v>
      </c>
      <c r="F266">
        <v>0</v>
      </c>
      <c r="G266">
        <v>200</v>
      </c>
      <c r="H266">
        <v>1</v>
      </c>
      <c r="I266">
        <v>0</v>
      </c>
      <c r="J266">
        <v>0</v>
      </c>
      <c r="K266">
        <v>0</v>
      </c>
      <c r="L266">
        <v>0</v>
      </c>
      <c r="M266">
        <v>0</v>
      </c>
      <c r="N266">
        <v>0</v>
      </c>
      <c r="O266">
        <v>0</v>
      </c>
      <c r="P266">
        <v>0</v>
      </c>
      <c r="Q266">
        <v>0</v>
      </c>
      <c r="R266">
        <v>0</v>
      </c>
      <c r="S266" t="s">
        <v>368</v>
      </c>
      <c r="T266">
        <v>9</v>
      </c>
    </row>
    <row r="267" spans="1:20" x14ac:dyDescent="0.3">
      <c r="A267">
        <v>337036</v>
      </c>
      <c r="B267" t="s">
        <v>355</v>
      </c>
      <c r="C267" t="s">
        <v>358</v>
      </c>
      <c r="D267">
        <v>0</v>
      </c>
      <c r="E267">
        <v>0</v>
      </c>
      <c r="F267">
        <v>0</v>
      </c>
      <c r="G267">
        <v>175</v>
      </c>
      <c r="H267">
        <v>1</v>
      </c>
      <c r="I267">
        <v>0</v>
      </c>
      <c r="J267">
        <v>0</v>
      </c>
      <c r="K267">
        <v>0</v>
      </c>
      <c r="L267">
        <v>0</v>
      </c>
      <c r="M267">
        <v>0</v>
      </c>
      <c r="N267">
        <v>0</v>
      </c>
      <c r="O267">
        <v>0</v>
      </c>
      <c r="P267">
        <v>0</v>
      </c>
      <c r="Q267">
        <v>50</v>
      </c>
      <c r="R267">
        <v>0</v>
      </c>
      <c r="S267" t="s">
        <v>357</v>
      </c>
      <c r="T267">
        <v>8</v>
      </c>
    </row>
    <row r="268" spans="1:20" x14ac:dyDescent="0.3">
      <c r="A268">
        <v>337474</v>
      </c>
      <c r="B268" t="s">
        <v>355</v>
      </c>
      <c r="C268" t="s">
        <v>376</v>
      </c>
      <c r="D268">
        <v>0</v>
      </c>
      <c r="E268">
        <v>400</v>
      </c>
      <c r="F268">
        <v>0</v>
      </c>
      <c r="G268">
        <v>355</v>
      </c>
      <c r="H268">
        <v>1</v>
      </c>
      <c r="I268">
        <v>0</v>
      </c>
      <c r="J268">
        <v>0</v>
      </c>
      <c r="K268">
        <v>0</v>
      </c>
      <c r="L268">
        <v>0</v>
      </c>
      <c r="M268">
        <v>0</v>
      </c>
      <c r="N268">
        <v>0</v>
      </c>
      <c r="O268">
        <v>0</v>
      </c>
      <c r="P268">
        <v>0</v>
      </c>
      <c r="Q268">
        <v>0</v>
      </c>
      <c r="R268">
        <v>0</v>
      </c>
      <c r="S268" t="s">
        <v>368</v>
      </c>
      <c r="T268">
        <v>16</v>
      </c>
    </row>
    <row r="269" spans="1:20" x14ac:dyDescent="0.3">
      <c r="A269">
        <v>337546</v>
      </c>
      <c r="B269" t="s">
        <v>355</v>
      </c>
      <c r="C269" t="s">
        <v>376</v>
      </c>
      <c r="D269">
        <v>0</v>
      </c>
      <c r="E269">
        <v>0</v>
      </c>
      <c r="F269">
        <v>0</v>
      </c>
      <c r="G269">
        <v>190</v>
      </c>
      <c r="H269">
        <v>1</v>
      </c>
      <c r="I269">
        <v>0</v>
      </c>
      <c r="J269">
        <v>0</v>
      </c>
      <c r="K269">
        <v>0</v>
      </c>
      <c r="L269">
        <v>0</v>
      </c>
      <c r="M269">
        <v>0</v>
      </c>
      <c r="N269">
        <v>0</v>
      </c>
      <c r="O269">
        <v>0</v>
      </c>
      <c r="P269">
        <v>0</v>
      </c>
      <c r="Q269">
        <v>10</v>
      </c>
      <c r="R269">
        <v>0</v>
      </c>
      <c r="S269" t="s">
        <v>368</v>
      </c>
      <c r="T269">
        <v>9</v>
      </c>
    </row>
    <row r="270" spans="1:20" x14ac:dyDescent="0.3">
      <c r="A270">
        <v>337828</v>
      </c>
      <c r="B270" t="s">
        <v>355</v>
      </c>
      <c r="C270" t="s">
        <v>369</v>
      </c>
      <c r="D270">
        <v>0</v>
      </c>
      <c r="E270">
        <v>0</v>
      </c>
      <c r="F270">
        <v>0</v>
      </c>
      <c r="G270">
        <v>400</v>
      </c>
      <c r="H270">
        <v>1</v>
      </c>
      <c r="I270">
        <v>0</v>
      </c>
      <c r="J270">
        <v>0</v>
      </c>
      <c r="K270">
        <v>0</v>
      </c>
      <c r="L270">
        <v>0</v>
      </c>
      <c r="M270">
        <v>0</v>
      </c>
      <c r="N270">
        <v>0</v>
      </c>
      <c r="O270">
        <v>0</v>
      </c>
      <c r="P270">
        <v>0</v>
      </c>
      <c r="Q270">
        <v>40</v>
      </c>
      <c r="R270">
        <v>0</v>
      </c>
      <c r="S270" t="s">
        <v>357</v>
      </c>
      <c r="T270">
        <v>18</v>
      </c>
    </row>
    <row r="271" spans="1:20" x14ac:dyDescent="0.3">
      <c r="A271">
        <v>338059</v>
      </c>
      <c r="B271" t="s">
        <v>355</v>
      </c>
      <c r="C271" t="s">
        <v>358</v>
      </c>
      <c r="D271">
        <v>0</v>
      </c>
      <c r="E271">
        <v>0</v>
      </c>
      <c r="F271">
        <v>236</v>
      </c>
      <c r="G271">
        <v>0</v>
      </c>
      <c r="H271">
        <v>0</v>
      </c>
      <c r="I271">
        <v>0</v>
      </c>
      <c r="J271">
        <v>2700</v>
      </c>
      <c r="K271">
        <v>300</v>
      </c>
      <c r="L271">
        <v>11.11</v>
      </c>
      <c r="M271">
        <v>1</v>
      </c>
      <c r="N271">
        <v>0</v>
      </c>
      <c r="O271">
        <v>0</v>
      </c>
      <c r="P271">
        <v>0</v>
      </c>
      <c r="Q271">
        <v>0</v>
      </c>
      <c r="R271">
        <v>0</v>
      </c>
      <c r="S271" t="s">
        <v>357</v>
      </c>
      <c r="T271">
        <v>30</v>
      </c>
    </row>
    <row r="272" spans="1:20" x14ac:dyDescent="0.3">
      <c r="A272">
        <v>338142</v>
      </c>
      <c r="B272" t="s">
        <v>355</v>
      </c>
      <c r="C272" t="s">
        <v>376</v>
      </c>
      <c r="D272">
        <v>0</v>
      </c>
      <c r="E272">
        <v>35</v>
      </c>
      <c r="F272">
        <v>0</v>
      </c>
      <c r="G272">
        <v>60</v>
      </c>
      <c r="H272">
        <v>1</v>
      </c>
      <c r="I272">
        <v>0</v>
      </c>
      <c r="J272">
        <v>0</v>
      </c>
      <c r="K272">
        <v>0</v>
      </c>
      <c r="L272">
        <v>0</v>
      </c>
      <c r="M272">
        <v>0</v>
      </c>
      <c r="N272">
        <v>0</v>
      </c>
      <c r="O272">
        <v>0</v>
      </c>
      <c r="P272">
        <v>0</v>
      </c>
      <c r="Q272">
        <v>0</v>
      </c>
      <c r="R272">
        <v>0</v>
      </c>
      <c r="S272" t="s">
        <v>368</v>
      </c>
      <c r="T272">
        <v>3</v>
      </c>
    </row>
    <row r="273" spans="1:20" x14ac:dyDescent="0.3">
      <c r="A273">
        <v>338170</v>
      </c>
      <c r="B273" t="s">
        <v>355</v>
      </c>
      <c r="C273" t="s">
        <v>360</v>
      </c>
      <c r="D273">
        <v>0</v>
      </c>
      <c r="E273">
        <v>35</v>
      </c>
      <c r="F273">
        <v>125</v>
      </c>
      <c r="G273">
        <v>1218</v>
      </c>
      <c r="H273">
        <v>5</v>
      </c>
      <c r="I273">
        <v>0</v>
      </c>
      <c r="J273">
        <v>0</v>
      </c>
      <c r="K273">
        <v>0</v>
      </c>
      <c r="L273">
        <v>0</v>
      </c>
      <c r="M273">
        <v>0</v>
      </c>
      <c r="N273">
        <v>0</v>
      </c>
      <c r="O273">
        <v>0</v>
      </c>
      <c r="P273">
        <v>0</v>
      </c>
      <c r="Q273">
        <v>120</v>
      </c>
      <c r="R273">
        <v>0</v>
      </c>
      <c r="S273" t="s">
        <v>357</v>
      </c>
      <c r="T273">
        <v>55</v>
      </c>
    </row>
    <row r="274" spans="1:20" x14ac:dyDescent="0.3">
      <c r="A274">
        <v>338284</v>
      </c>
      <c r="B274" t="s">
        <v>355</v>
      </c>
      <c r="C274" t="s">
        <v>365</v>
      </c>
      <c r="D274">
        <v>0</v>
      </c>
      <c r="E274">
        <v>400</v>
      </c>
      <c r="F274">
        <v>0</v>
      </c>
      <c r="G274">
        <v>215</v>
      </c>
      <c r="H274">
        <v>1</v>
      </c>
      <c r="I274">
        <v>0</v>
      </c>
      <c r="J274">
        <v>0</v>
      </c>
      <c r="K274">
        <v>0</v>
      </c>
      <c r="L274">
        <v>0</v>
      </c>
      <c r="M274">
        <v>0</v>
      </c>
      <c r="N274">
        <v>0</v>
      </c>
      <c r="O274">
        <v>0</v>
      </c>
      <c r="P274">
        <v>0</v>
      </c>
      <c r="Q274">
        <v>6</v>
      </c>
      <c r="R274">
        <v>0</v>
      </c>
      <c r="S274" t="s">
        <v>357</v>
      </c>
      <c r="T274">
        <v>10</v>
      </c>
    </row>
    <row r="275" spans="1:20" x14ac:dyDescent="0.3">
      <c r="A275">
        <v>338481</v>
      </c>
      <c r="B275" t="s">
        <v>355</v>
      </c>
      <c r="C275" t="s">
        <v>364</v>
      </c>
      <c r="D275">
        <v>0</v>
      </c>
      <c r="E275">
        <v>0</v>
      </c>
      <c r="F275">
        <v>193</v>
      </c>
      <c r="G275">
        <v>2207</v>
      </c>
      <c r="H275">
        <v>1</v>
      </c>
      <c r="I275">
        <v>0</v>
      </c>
      <c r="J275">
        <v>0</v>
      </c>
      <c r="K275">
        <v>0</v>
      </c>
      <c r="L275">
        <v>0</v>
      </c>
      <c r="M275">
        <v>0</v>
      </c>
      <c r="N275">
        <v>0</v>
      </c>
      <c r="O275">
        <v>0</v>
      </c>
      <c r="P275">
        <v>0</v>
      </c>
      <c r="Q275">
        <v>0</v>
      </c>
      <c r="R275">
        <v>0</v>
      </c>
      <c r="S275" t="s">
        <v>357</v>
      </c>
      <c r="T275">
        <v>99</v>
      </c>
    </row>
    <row r="276" spans="1:20" x14ac:dyDescent="0.3">
      <c r="A276">
        <v>338629</v>
      </c>
      <c r="B276" t="s">
        <v>355</v>
      </c>
      <c r="C276" t="s">
        <v>356</v>
      </c>
      <c r="D276">
        <v>0</v>
      </c>
      <c r="E276">
        <v>100</v>
      </c>
      <c r="F276">
        <v>0</v>
      </c>
      <c r="G276">
        <v>150</v>
      </c>
      <c r="H276">
        <v>1</v>
      </c>
      <c r="I276">
        <v>0</v>
      </c>
      <c r="J276">
        <v>0</v>
      </c>
      <c r="K276">
        <v>0</v>
      </c>
      <c r="L276">
        <v>0</v>
      </c>
      <c r="M276">
        <v>0</v>
      </c>
      <c r="N276">
        <v>0</v>
      </c>
      <c r="O276">
        <v>0</v>
      </c>
      <c r="P276">
        <v>0</v>
      </c>
      <c r="Q276">
        <v>0</v>
      </c>
      <c r="R276">
        <v>0</v>
      </c>
      <c r="S276" t="s">
        <v>357</v>
      </c>
      <c r="T276">
        <v>7</v>
      </c>
    </row>
    <row r="277" spans="1:20" x14ac:dyDescent="0.3">
      <c r="A277">
        <v>338924</v>
      </c>
      <c r="B277" t="s">
        <v>355</v>
      </c>
      <c r="C277" t="s">
        <v>372</v>
      </c>
      <c r="D277">
        <v>0</v>
      </c>
      <c r="E277">
        <v>321</v>
      </c>
      <c r="F277">
        <v>0</v>
      </c>
      <c r="G277">
        <v>8379.2000000000007</v>
      </c>
      <c r="H277">
        <v>1</v>
      </c>
      <c r="I277">
        <v>0</v>
      </c>
      <c r="J277">
        <v>0</v>
      </c>
      <c r="K277">
        <v>0</v>
      </c>
      <c r="L277">
        <v>0</v>
      </c>
      <c r="M277">
        <v>0</v>
      </c>
      <c r="N277">
        <v>0</v>
      </c>
      <c r="O277">
        <v>200</v>
      </c>
      <c r="P277">
        <v>0</v>
      </c>
      <c r="Q277">
        <v>0</v>
      </c>
      <c r="R277">
        <v>0</v>
      </c>
      <c r="S277" t="s">
        <v>357</v>
      </c>
      <c r="T277">
        <v>417</v>
      </c>
    </row>
    <row r="278" spans="1:20" x14ac:dyDescent="0.3">
      <c r="A278">
        <v>338971</v>
      </c>
      <c r="B278" t="s">
        <v>355</v>
      </c>
      <c r="C278" t="s">
        <v>365</v>
      </c>
      <c r="D278">
        <v>0</v>
      </c>
      <c r="E278">
        <v>35</v>
      </c>
      <c r="F278">
        <v>0</v>
      </c>
      <c r="G278">
        <v>900</v>
      </c>
      <c r="H278">
        <v>1</v>
      </c>
      <c r="I278">
        <v>0</v>
      </c>
      <c r="J278">
        <v>0</v>
      </c>
      <c r="K278">
        <v>0</v>
      </c>
      <c r="L278">
        <v>0</v>
      </c>
      <c r="M278">
        <v>0</v>
      </c>
      <c r="N278">
        <v>0</v>
      </c>
      <c r="O278">
        <v>0</v>
      </c>
      <c r="P278">
        <v>0</v>
      </c>
      <c r="Q278">
        <v>100</v>
      </c>
      <c r="R278">
        <v>0</v>
      </c>
      <c r="S278" t="s">
        <v>357</v>
      </c>
      <c r="T278">
        <v>41</v>
      </c>
    </row>
    <row r="279" spans="1:20" x14ac:dyDescent="0.3">
      <c r="A279">
        <v>338994</v>
      </c>
      <c r="B279" t="s">
        <v>355</v>
      </c>
      <c r="C279" t="s">
        <v>364</v>
      </c>
      <c r="D279">
        <v>0</v>
      </c>
      <c r="E279">
        <v>200</v>
      </c>
      <c r="F279">
        <v>0</v>
      </c>
      <c r="G279">
        <v>60</v>
      </c>
      <c r="H279">
        <v>1</v>
      </c>
      <c r="I279">
        <v>0</v>
      </c>
      <c r="J279">
        <v>0</v>
      </c>
      <c r="K279">
        <v>0</v>
      </c>
      <c r="L279">
        <v>0</v>
      </c>
      <c r="M279">
        <v>0</v>
      </c>
      <c r="N279">
        <v>0</v>
      </c>
      <c r="O279">
        <v>0</v>
      </c>
      <c r="P279">
        <v>0</v>
      </c>
      <c r="Q279">
        <v>165</v>
      </c>
      <c r="R279">
        <v>0</v>
      </c>
      <c r="S279" t="s">
        <v>357</v>
      </c>
      <c r="T279">
        <v>3</v>
      </c>
    </row>
    <row r="280" spans="1:20" x14ac:dyDescent="0.3">
      <c r="A280">
        <v>339118</v>
      </c>
      <c r="B280" t="s">
        <v>355</v>
      </c>
      <c r="C280" t="s">
        <v>372</v>
      </c>
      <c r="D280">
        <v>0</v>
      </c>
      <c r="E280">
        <v>252</v>
      </c>
      <c r="F280">
        <v>0</v>
      </c>
      <c r="G280">
        <v>1197.78</v>
      </c>
      <c r="H280">
        <v>1</v>
      </c>
      <c r="I280">
        <v>0</v>
      </c>
      <c r="J280">
        <v>0</v>
      </c>
      <c r="K280">
        <v>0</v>
      </c>
      <c r="L280">
        <v>0</v>
      </c>
      <c r="M280">
        <v>0</v>
      </c>
      <c r="N280">
        <v>0</v>
      </c>
      <c r="O280">
        <v>0</v>
      </c>
      <c r="P280">
        <v>0</v>
      </c>
      <c r="Q280">
        <v>52</v>
      </c>
      <c r="R280">
        <v>0</v>
      </c>
      <c r="S280" t="s">
        <v>357</v>
      </c>
      <c r="T280">
        <v>54</v>
      </c>
    </row>
    <row r="281" spans="1:20" x14ac:dyDescent="0.3">
      <c r="A281">
        <v>339160</v>
      </c>
      <c r="B281" t="s">
        <v>355</v>
      </c>
      <c r="C281" t="s">
        <v>362</v>
      </c>
      <c r="D281">
        <v>0</v>
      </c>
      <c r="E281">
        <v>50</v>
      </c>
      <c r="F281">
        <v>0</v>
      </c>
      <c r="G281">
        <v>560</v>
      </c>
      <c r="H281">
        <v>4</v>
      </c>
      <c r="I281">
        <v>0</v>
      </c>
      <c r="J281">
        <v>0</v>
      </c>
      <c r="K281">
        <v>0</v>
      </c>
      <c r="L281">
        <v>0</v>
      </c>
      <c r="M281">
        <v>0</v>
      </c>
      <c r="N281">
        <v>0</v>
      </c>
      <c r="O281">
        <v>0</v>
      </c>
      <c r="P281">
        <v>0</v>
      </c>
      <c r="Q281">
        <v>0</v>
      </c>
      <c r="R281">
        <v>0</v>
      </c>
      <c r="S281" t="s">
        <v>363</v>
      </c>
      <c r="T281">
        <v>25</v>
      </c>
    </row>
    <row r="282" spans="1:20" x14ac:dyDescent="0.3">
      <c r="A282">
        <v>339196</v>
      </c>
      <c r="B282" t="s">
        <v>355</v>
      </c>
      <c r="C282" t="s">
        <v>356</v>
      </c>
      <c r="D282">
        <v>0</v>
      </c>
      <c r="E282">
        <v>210</v>
      </c>
      <c r="F282">
        <v>0</v>
      </c>
      <c r="G282">
        <v>380</v>
      </c>
      <c r="H282">
        <v>1</v>
      </c>
      <c r="I282">
        <v>0</v>
      </c>
      <c r="J282">
        <v>0</v>
      </c>
      <c r="K282">
        <v>0</v>
      </c>
      <c r="L282">
        <v>0</v>
      </c>
      <c r="M282">
        <v>0</v>
      </c>
      <c r="N282">
        <v>0</v>
      </c>
      <c r="O282">
        <v>0</v>
      </c>
      <c r="P282">
        <v>0</v>
      </c>
      <c r="Q282">
        <v>120</v>
      </c>
      <c r="R282">
        <v>0</v>
      </c>
      <c r="S282" t="s">
        <v>357</v>
      </c>
      <c r="T282">
        <v>17</v>
      </c>
    </row>
    <row r="283" spans="1:20" x14ac:dyDescent="0.3">
      <c r="A283">
        <v>339306</v>
      </c>
      <c r="B283" t="s">
        <v>355</v>
      </c>
      <c r="C283" t="s">
        <v>372</v>
      </c>
      <c r="D283">
        <v>0</v>
      </c>
      <c r="E283">
        <v>0</v>
      </c>
      <c r="F283">
        <v>21</v>
      </c>
      <c r="G283">
        <v>250</v>
      </c>
      <c r="H283">
        <v>2</v>
      </c>
      <c r="I283">
        <v>0</v>
      </c>
      <c r="J283">
        <v>0</v>
      </c>
      <c r="K283">
        <v>0</v>
      </c>
      <c r="L283">
        <v>0</v>
      </c>
      <c r="M283">
        <v>0</v>
      </c>
      <c r="N283">
        <v>0</v>
      </c>
      <c r="O283">
        <v>0</v>
      </c>
      <c r="P283">
        <v>0</v>
      </c>
      <c r="Q283">
        <v>0</v>
      </c>
      <c r="R283">
        <v>0</v>
      </c>
      <c r="S283" t="s">
        <v>357</v>
      </c>
      <c r="T283">
        <v>11</v>
      </c>
    </row>
    <row r="284" spans="1:20" x14ac:dyDescent="0.3">
      <c r="A284">
        <v>339498</v>
      </c>
      <c r="B284" t="s">
        <v>355</v>
      </c>
      <c r="C284" t="s">
        <v>376</v>
      </c>
      <c r="D284">
        <v>0</v>
      </c>
      <c r="E284">
        <v>35</v>
      </c>
      <c r="F284">
        <v>0</v>
      </c>
      <c r="G284">
        <v>60</v>
      </c>
      <c r="H284">
        <v>1</v>
      </c>
      <c r="I284">
        <v>0</v>
      </c>
      <c r="J284">
        <v>0</v>
      </c>
      <c r="K284">
        <v>0</v>
      </c>
      <c r="L284">
        <v>0</v>
      </c>
      <c r="M284">
        <v>0</v>
      </c>
      <c r="N284">
        <v>0</v>
      </c>
      <c r="O284">
        <v>0</v>
      </c>
      <c r="P284">
        <v>0</v>
      </c>
      <c r="Q284">
        <v>0</v>
      </c>
      <c r="R284">
        <v>0</v>
      </c>
      <c r="S284" t="s">
        <v>368</v>
      </c>
      <c r="T284">
        <v>3</v>
      </c>
    </row>
    <row r="285" spans="1:20" x14ac:dyDescent="0.3">
      <c r="A285">
        <v>339549</v>
      </c>
      <c r="B285" t="s">
        <v>355</v>
      </c>
      <c r="C285" t="s">
        <v>376</v>
      </c>
      <c r="D285">
        <v>0</v>
      </c>
      <c r="E285">
        <v>35</v>
      </c>
      <c r="F285">
        <v>0</v>
      </c>
      <c r="G285">
        <v>90</v>
      </c>
      <c r="H285">
        <v>1</v>
      </c>
      <c r="I285">
        <v>0</v>
      </c>
      <c r="J285">
        <v>0</v>
      </c>
      <c r="K285">
        <v>0</v>
      </c>
      <c r="L285">
        <v>0</v>
      </c>
      <c r="M285">
        <v>0</v>
      </c>
      <c r="N285">
        <v>0</v>
      </c>
      <c r="O285">
        <v>0</v>
      </c>
      <c r="P285">
        <v>0</v>
      </c>
      <c r="Q285">
        <v>10</v>
      </c>
      <c r="R285">
        <v>0</v>
      </c>
      <c r="S285" t="s">
        <v>368</v>
      </c>
      <c r="T285">
        <v>4</v>
      </c>
    </row>
    <row r="286" spans="1:20" x14ac:dyDescent="0.3">
      <c r="A286">
        <v>339550</v>
      </c>
      <c r="B286" t="s">
        <v>355</v>
      </c>
      <c r="C286" t="s">
        <v>376</v>
      </c>
      <c r="D286">
        <v>0</v>
      </c>
      <c r="E286">
        <v>35</v>
      </c>
      <c r="F286">
        <v>0</v>
      </c>
      <c r="G286">
        <v>130</v>
      </c>
      <c r="H286">
        <v>1</v>
      </c>
      <c r="I286">
        <v>0</v>
      </c>
      <c r="J286">
        <v>0</v>
      </c>
      <c r="K286">
        <v>0</v>
      </c>
      <c r="L286">
        <v>0</v>
      </c>
      <c r="M286">
        <v>0</v>
      </c>
      <c r="N286">
        <v>0</v>
      </c>
      <c r="O286">
        <v>0</v>
      </c>
      <c r="P286">
        <v>0</v>
      </c>
      <c r="Q286">
        <v>20</v>
      </c>
      <c r="R286">
        <v>0</v>
      </c>
      <c r="S286" t="s">
        <v>368</v>
      </c>
      <c r="T286">
        <v>6</v>
      </c>
    </row>
    <row r="287" spans="1:20" x14ac:dyDescent="0.3">
      <c r="A287">
        <v>339566</v>
      </c>
      <c r="B287" t="s">
        <v>355</v>
      </c>
      <c r="C287" t="s">
        <v>376</v>
      </c>
      <c r="D287">
        <v>0</v>
      </c>
      <c r="E287">
        <v>400</v>
      </c>
      <c r="F287">
        <v>0</v>
      </c>
      <c r="G287">
        <v>1300</v>
      </c>
      <c r="H287">
        <v>1</v>
      </c>
      <c r="I287">
        <v>0</v>
      </c>
      <c r="J287">
        <v>0</v>
      </c>
      <c r="K287">
        <v>0</v>
      </c>
      <c r="L287">
        <v>0</v>
      </c>
      <c r="M287">
        <v>0</v>
      </c>
      <c r="N287">
        <v>0</v>
      </c>
      <c r="O287">
        <v>0</v>
      </c>
      <c r="P287">
        <v>0</v>
      </c>
      <c r="Q287">
        <v>0</v>
      </c>
      <c r="R287">
        <v>0</v>
      </c>
      <c r="S287" t="s">
        <v>368</v>
      </c>
      <c r="T287">
        <v>59</v>
      </c>
    </row>
    <row r="288" spans="1:20" x14ac:dyDescent="0.3">
      <c r="A288">
        <v>339576</v>
      </c>
      <c r="B288" t="s">
        <v>355</v>
      </c>
      <c r="C288" t="s">
        <v>366</v>
      </c>
      <c r="D288">
        <v>0</v>
      </c>
      <c r="E288">
        <v>250</v>
      </c>
      <c r="F288">
        <v>0</v>
      </c>
      <c r="G288">
        <v>630</v>
      </c>
      <c r="H288">
        <v>4</v>
      </c>
      <c r="I288">
        <v>0</v>
      </c>
      <c r="J288">
        <v>0</v>
      </c>
      <c r="K288">
        <v>0</v>
      </c>
      <c r="L288">
        <v>0</v>
      </c>
      <c r="M288">
        <v>0</v>
      </c>
      <c r="N288">
        <v>0</v>
      </c>
      <c r="O288">
        <v>0</v>
      </c>
      <c r="P288">
        <v>0</v>
      </c>
      <c r="Q288">
        <v>0</v>
      </c>
      <c r="R288">
        <v>0</v>
      </c>
      <c r="S288" t="s">
        <v>363</v>
      </c>
      <c r="T288">
        <v>28</v>
      </c>
    </row>
    <row r="289" spans="1:20" x14ac:dyDescent="0.3">
      <c r="A289">
        <v>339580</v>
      </c>
      <c r="B289" t="s">
        <v>355</v>
      </c>
      <c r="C289" t="s">
        <v>376</v>
      </c>
      <c r="D289">
        <v>0</v>
      </c>
      <c r="E289">
        <v>35</v>
      </c>
      <c r="F289">
        <v>0</v>
      </c>
      <c r="G289">
        <v>60</v>
      </c>
      <c r="H289">
        <v>1</v>
      </c>
      <c r="I289">
        <v>0</v>
      </c>
      <c r="J289">
        <v>0</v>
      </c>
      <c r="K289">
        <v>0</v>
      </c>
      <c r="L289">
        <v>0</v>
      </c>
      <c r="M289">
        <v>0</v>
      </c>
      <c r="N289">
        <v>0</v>
      </c>
      <c r="O289">
        <v>0</v>
      </c>
      <c r="P289">
        <v>0</v>
      </c>
      <c r="Q289">
        <v>0</v>
      </c>
      <c r="R289">
        <v>0</v>
      </c>
      <c r="S289" t="s">
        <v>368</v>
      </c>
      <c r="T289">
        <v>3</v>
      </c>
    </row>
    <row r="290" spans="1:20" x14ac:dyDescent="0.3">
      <c r="A290">
        <v>339650</v>
      </c>
      <c r="B290" t="s">
        <v>355</v>
      </c>
      <c r="C290" t="s">
        <v>369</v>
      </c>
      <c r="D290">
        <v>0</v>
      </c>
      <c r="E290">
        <v>25</v>
      </c>
      <c r="F290">
        <v>0</v>
      </c>
      <c r="G290">
        <v>130</v>
      </c>
      <c r="H290">
        <v>1</v>
      </c>
      <c r="I290">
        <v>0</v>
      </c>
      <c r="J290">
        <v>0</v>
      </c>
      <c r="K290">
        <v>0</v>
      </c>
      <c r="L290">
        <v>0</v>
      </c>
      <c r="M290">
        <v>0</v>
      </c>
      <c r="N290">
        <v>0</v>
      </c>
      <c r="O290">
        <v>0</v>
      </c>
      <c r="P290">
        <v>0</v>
      </c>
      <c r="Q290">
        <v>0</v>
      </c>
      <c r="R290">
        <v>0</v>
      </c>
      <c r="S290" t="s">
        <v>357</v>
      </c>
      <c r="T290">
        <v>6</v>
      </c>
    </row>
    <row r="291" spans="1:20" x14ac:dyDescent="0.3">
      <c r="A291">
        <v>339705</v>
      </c>
      <c r="B291" t="s">
        <v>355</v>
      </c>
      <c r="C291" t="s">
        <v>372</v>
      </c>
      <c r="D291">
        <v>0</v>
      </c>
      <c r="E291">
        <v>218</v>
      </c>
      <c r="F291">
        <v>0</v>
      </c>
      <c r="G291">
        <v>932.16</v>
      </c>
      <c r="H291">
        <v>1</v>
      </c>
      <c r="I291">
        <v>0</v>
      </c>
      <c r="J291">
        <v>0</v>
      </c>
      <c r="K291">
        <v>0</v>
      </c>
      <c r="L291">
        <v>0</v>
      </c>
      <c r="M291">
        <v>0</v>
      </c>
      <c r="N291">
        <v>0</v>
      </c>
      <c r="O291">
        <v>0</v>
      </c>
      <c r="P291">
        <v>0</v>
      </c>
      <c r="Q291">
        <v>168</v>
      </c>
      <c r="R291">
        <v>0</v>
      </c>
      <c r="S291" t="s">
        <v>357</v>
      </c>
      <c r="T291">
        <v>42</v>
      </c>
    </row>
    <row r="292" spans="1:20" x14ac:dyDescent="0.3">
      <c r="A292">
        <v>339708</v>
      </c>
      <c r="B292" t="s">
        <v>355</v>
      </c>
      <c r="C292" t="s">
        <v>365</v>
      </c>
      <c r="D292">
        <v>0</v>
      </c>
      <c r="E292">
        <v>0</v>
      </c>
      <c r="F292">
        <v>0</v>
      </c>
      <c r="G292">
        <v>100</v>
      </c>
      <c r="H292">
        <v>1</v>
      </c>
      <c r="I292">
        <v>0</v>
      </c>
      <c r="J292">
        <v>0</v>
      </c>
      <c r="K292">
        <v>0</v>
      </c>
      <c r="L292">
        <v>0</v>
      </c>
      <c r="M292">
        <v>0</v>
      </c>
      <c r="N292">
        <v>0</v>
      </c>
      <c r="O292">
        <v>0</v>
      </c>
      <c r="P292">
        <v>0</v>
      </c>
      <c r="Q292">
        <v>0</v>
      </c>
      <c r="R292">
        <v>0</v>
      </c>
      <c r="S292" t="s">
        <v>357</v>
      </c>
      <c r="T292">
        <v>5</v>
      </c>
    </row>
    <row r="293" spans="1:20" x14ac:dyDescent="0.3">
      <c r="A293">
        <v>339732</v>
      </c>
      <c r="B293" t="s">
        <v>355</v>
      </c>
      <c r="C293" t="s">
        <v>356</v>
      </c>
      <c r="D293">
        <v>0</v>
      </c>
      <c r="E293">
        <v>35</v>
      </c>
      <c r="F293">
        <v>0</v>
      </c>
      <c r="G293">
        <v>300</v>
      </c>
      <c r="H293">
        <v>3</v>
      </c>
      <c r="I293">
        <v>0</v>
      </c>
      <c r="J293">
        <v>0</v>
      </c>
      <c r="K293">
        <v>0</v>
      </c>
      <c r="L293">
        <v>0</v>
      </c>
      <c r="M293">
        <v>0</v>
      </c>
      <c r="N293">
        <v>0</v>
      </c>
      <c r="O293">
        <v>0</v>
      </c>
      <c r="P293">
        <v>0</v>
      </c>
      <c r="Q293">
        <v>75</v>
      </c>
      <c r="R293">
        <v>0</v>
      </c>
      <c r="S293" t="s">
        <v>357</v>
      </c>
      <c r="T293">
        <v>14</v>
      </c>
    </row>
    <row r="294" spans="1:20" x14ac:dyDescent="0.3">
      <c r="A294">
        <v>339748</v>
      </c>
      <c r="B294" t="s">
        <v>355</v>
      </c>
      <c r="C294" t="s">
        <v>365</v>
      </c>
      <c r="D294">
        <v>0</v>
      </c>
      <c r="E294">
        <v>0</v>
      </c>
      <c r="F294">
        <v>10</v>
      </c>
      <c r="G294">
        <v>115</v>
      </c>
      <c r="H294">
        <v>1</v>
      </c>
      <c r="I294">
        <v>0</v>
      </c>
      <c r="J294">
        <v>0</v>
      </c>
      <c r="K294">
        <v>0</v>
      </c>
      <c r="L294">
        <v>0</v>
      </c>
      <c r="M294">
        <v>0</v>
      </c>
      <c r="N294">
        <v>0</v>
      </c>
      <c r="O294">
        <v>0</v>
      </c>
      <c r="P294">
        <v>0</v>
      </c>
      <c r="Q294">
        <v>0</v>
      </c>
      <c r="R294">
        <v>0</v>
      </c>
      <c r="S294" t="s">
        <v>357</v>
      </c>
      <c r="T294">
        <v>5</v>
      </c>
    </row>
    <row r="295" spans="1:20" x14ac:dyDescent="0.3">
      <c r="A295">
        <v>339759</v>
      </c>
      <c r="B295" t="s">
        <v>355</v>
      </c>
      <c r="C295" t="s">
        <v>365</v>
      </c>
      <c r="D295">
        <v>0</v>
      </c>
      <c r="E295">
        <v>300</v>
      </c>
      <c r="F295">
        <v>0</v>
      </c>
      <c r="G295">
        <v>1600</v>
      </c>
      <c r="H295">
        <v>1</v>
      </c>
      <c r="I295">
        <v>0</v>
      </c>
      <c r="J295">
        <v>0</v>
      </c>
      <c r="K295">
        <v>0</v>
      </c>
      <c r="L295">
        <v>0</v>
      </c>
      <c r="M295">
        <v>0</v>
      </c>
      <c r="N295">
        <v>0</v>
      </c>
      <c r="O295">
        <v>0</v>
      </c>
      <c r="P295">
        <v>0</v>
      </c>
      <c r="Q295">
        <v>300</v>
      </c>
      <c r="R295">
        <v>0</v>
      </c>
      <c r="S295" t="s">
        <v>357</v>
      </c>
      <c r="T295">
        <v>72</v>
      </c>
    </row>
    <row r="296" spans="1:20" x14ac:dyDescent="0.3">
      <c r="A296">
        <v>339762</v>
      </c>
      <c r="B296" t="s">
        <v>355</v>
      </c>
      <c r="C296" t="s">
        <v>362</v>
      </c>
      <c r="D296">
        <v>0</v>
      </c>
      <c r="E296">
        <v>0</v>
      </c>
      <c r="F296">
        <v>0</v>
      </c>
      <c r="G296">
        <v>135</v>
      </c>
      <c r="H296">
        <v>2</v>
      </c>
      <c r="I296">
        <v>0</v>
      </c>
      <c r="J296">
        <v>0</v>
      </c>
      <c r="K296">
        <v>0</v>
      </c>
      <c r="L296">
        <v>0</v>
      </c>
      <c r="M296">
        <v>0</v>
      </c>
      <c r="N296">
        <v>0</v>
      </c>
      <c r="O296">
        <v>0</v>
      </c>
      <c r="P296">
        <v>0</v>
      </c>
      <c r="Q296">
        <v>0</v>
      </c>
      <c r="R296">
        <v>0</v>
      </c>
      <c r="S296" t="s">
        <v>363</v>
      </c>
      <c r="T296">
        <v>6</v>
      </c>
    </row>
    <row r="297" spans="1:20" x14ac:dyDescent="0.3">
      <c r="A297">
        <v>339767</v>
      </c>
      <c r="B297" t="s">
        <v>355</v>
      </c>
      <c r="C297" t="s">
        <v>374</v>
      </c>
      <c r="D297">
        <v>0</v>
      </c>
      <c r="E297">
        <v>35</v>
      </c>
      <c r="F297">
        <v>0</v>
      </c>
      <c r="G297">
        <v>95</v>
      </c>
      <c r="H297">
        <v>1</v>
      </c>
      <c r="I297">
        <v>0</v>
      </c>
      <c r="J297">
        <v>0</v>
      </c>
      <c r="K297">
        <v>0</v>
      </c>
      <c r="L297">
        <v>0</v>
      </c>
      <c r="M297">
        <v>0</v>
      </c>
      <c r="N297">
        <v>0</v>
      </c>
      <c r="O297">
        <v>0</v>
      </c>
      <c r="P297">
        <v>0</v>
      </c>
      <c r="Q297">
        <v>35</v>
      </c>
      <c r="R297">
        <v>0</v>
      </c>
      <c r="S297" t="s">
        <v>357</v>
      </c>
      <c r="T297">
        <v>4</v>
      </c>
    </row>
    <row r="298" spans="1:20" x14ac:dyDescent="0.3">
      <c r="A298">
        <v>339774</v>
      </c>
      <c r="B298" t="s">
        <v>355</v>
      </c>
      <c r="C298" t="s">
        <v>364</v>
      </c>
      <c r="D298">
        <v>0</v>
      </c>
      <c r="E298">
        <v>240</v>
      </c>
      <c r="F298">
        <v>0</v>
      </c>
      <c r="G298">
        <v>1160</v>
      </c>
      <c r="H298">
        <v>1</v>
      </c>
      <c r="I298">
        <v>0</v>
      </c>
      <c r="J298">
        <v>0</v>
      </c>
      <c r="K298">
        <v>0</v>
      </c>
      <c r="L298">
        <v>0</v>
      </c>
      <c r="M298">
        <v>0</v>
      </c>
      <c r="N298">
        <v>0</v>
      </c>
      <c r="O298">
        <v>0</v>
      </c>
      <c r="P298">
        <v>0</v>
      </c>
      <c r="Q298">
        <v>0</v>
      </c>
      <c r="R298">
        <v>40</v>
      </c>
      <c r="S298" t="s">
        <v>357</v>
      </c>
      <c r="T298">
        <v>52</v>
      </c>
    </row>
    <row r="299" spans="1:20" x14ac:dyDescent="0.3">
      <c r="A299">
        <v>339780</v>
      </c>
      <c r="B299" t="s">
        <v>355</v>
      </c>
      <c r="C299" t="s">
        <v>366</v>
      </c>
      <c r="D299">
        <v>0</v>
      </c>
      <c r="E299">
        <v>0</v>
      </c>
      <c r="F299">
        <v>53</v>
      </c>
      <c r="G299">
        <v>645</v>
      </c>
      <c r="H299">
        <v>2</v>
      </c>
      <c r="I299">
        <v>0</v>
      </c>
      <c r="J299">
        <v>0</v>
      </c>
      <c r="K299">
        <v>0</v>
      </c>
      <c r="L299">
        <v>0</v>
      </c>
      <c r="M299">
        <v>0</v>
      </c>
      <c r="N299">
        <v>0</v>
      </c>
      <c r="O299">
        <v>0</v>
      </c>
      <c r="P299">
        <v>0</v>
      </c>
      <c r="Q299">
        <v>0</v>
      </c>
      <c r="R299">
        <v>0</v>
      </c>
      <c r="S299" t="s">
        <v>363</v>
      </c>
      <c r="T299">
        <v>29</v>
      </c>
    </row>
    <row r="300" spans="1:20" x14ac:dyDescent="0.3">
      <c r="A300">
        <v>339797</v>
      </c>
      <c r="B300" t="s">
        <v>355</v>
      </c>
      <c r="C300" t="s">
        <v>374</v>
      </c>
      <c r="D300">
        <v>0</v>
      </c>
      <c r="E300">
        <v>250</v>
      </c>
      <c r="F300">
        <v>0</v>
      </c>
      <c r="G300">
        <v>1200</v>
      </c>
      <c r="H300">
        <v>4</v>
      </c>
      <c r="I300">
        <v>0</v>
      </c>
      <c r="J300">
        <v>0</v>
      </c>
      <c r="K300">
        <v>0</v>
      </c>
      <c r="L300">
        <v>0</v>
      </c>
      <c r="M300">
        <v>0</v>
      </c>
      <c r="N300">
        <v>0</v>
      </c>
      <c r="O300">
        <v>0</v>
      </c>
      <c r="P300">
        <v>0</v>
      </c>
      <c r="Q300">
        <v>0</v>
      </c>
      <c r="R300">
        <v>0</v>
      </c>
      <c r="S300" t="s">
        <v>357</v>
      </c>
      <c r="T300">
        <v>54</v>
      </c>
    </row>
    <row r="301" spans="1:20" x14ac:dyDescent="0.3">
      <c r="A301">
        <v>339805</v>
      </c>
      <c r="B301" t="s">
        <v>355</v>
      </c>
      <c r="C301" t="s">
        <v>360</v>
      </c>
      <c r="D301">
        <v>0</v>
      </c>
      <c r="E301">
        <v>241</v>
      </c>
      <c r="F301">
        <v>0</v>
      </c>
      <c r="G301">
        <v>859</v>
      </c>
      <c r="H301">
        <v>2</v>
      </c>
      <c r="I301">
        <v>0</v>
      </c>
      <c r="J301">
        <v>0</v>
      </c>
      <c r="K301">
        <v>0</v>
      </c>
      <c r="L301">
        <v>0</v>
      </c>
      <c r="M301">
        <v>0</v>
      </c>
      <c r="N301">
        <v>0</v>
      </c>
      <c r="O301">
        <v>0</v>
      </c>
      <c r="P301">
        <v>0</v>
      </c>
      <c r="Q301">
        <v>50</v>
      </c>
      <c r="R301">
        <v>16</v>
      </c>
      <c r="S301" t="s">
        <v>357</v>
      </c>
      <c r="T301">
        <v>39</v>
      </c>
    </row>
    <row r="302" spans="1:20" x14ac:dyDescent="0.3">
      <c r="A302">
        <v>339806</v>
      </c>
      <c r="B302" t="s">
        <v>355</v>
      </c>
      <c r="C302" t="s">
        <v>369</v>
      </c>
      <c r="D302">
        <v>0</v>
      </c>
      <c r="E302">
        <v>0</v>
      </c>
      <c r="F302">
        <v>0</v>
      </c>
      <c r="G302">
        <v>125</v>
      </c>
      <c r="H302">
        <v>1</v>
      </c>
      <c r="I302">
        <v>0</v>
      </c>
      <c r="J302">
        <v>0</v>
      </c>
      <c r="K302">
        <v>0</v>
      </c>
      <c r="L302">
        <v>0</v>
      </c>
      <c r="M302">
        <v>0</v>
      </c>
      <c r="N302">
        <v>0</v>
      </c>
      <c r="O302">
        <v>0</v>
      </c>
      <c r="P302">
        <v>0</v>
      </c>
      <c r="Q302">
        <v>0</v>
      </c>
      <c r="R302">
        <v>0</v>
      </c>
      <c r="S302" t="s">
        <v>357</v>
      </c>
      <c r="T302">
        <v>6</v>
      </c>
    </row>
    <row r="303" spans="1:20" x14ac:dyDescent="0.3">
      <c r="A303">
        <v>339808</v>
      </c>
      <c r="B303" t="s">
        <v>355</v>
      </c>
      <c r="C303" t="s">
        <v>356</v>
      </c>
      <c r="D303">
        <v>0</v>
      </c>
      <c r="E303">
        <v>0</v>
      </c>
      <c r="F303">
        <v>12</v>
      </c>
      <c r="G303">
        <v>130</v>
      </c>
      <c r="H303">
        <v>1</v>
      </c>
      <c r="I303">
        <v>0</v>
      </c>
      <c r="J303">
        <v>0</v>
      </c>
      <c r="K303">
        <v>0</v>
      </c>
      <c r="L303">
        <v>0</v>
      </c>
      <c r="M303">
        <v>0</v>
      </c>
      <c r="N303">
        <v>0</v>
      </c>
      <c r="O303">
        <v>0</v>
      </c>
      <c r="P303">
        <v>0</v>
      </c>
      <c r="Q303">
        <v>58</v>
      </c>
      <c r="R303">
        <v>0</v>
      </c>
      <c r="S303" t="s">
        <v>357</v>
      </c>
      <c r="T303">
        <v>6</v>
      </c>
    </row>
    <row r="304" spans="1:20" x14ac:dyDescent="0.3">
      <c r="A304">
        <v>339829</v>
      </c>
      <c r="B304" t="s">
        <v>355</v>
      </c>
      <c r="C304" t="s">
        <v>374</v>
      </c>
      <c r="D304">
        <v>0</v>
      </c>
      <c r="E304">
        <v>0</v>
      </c>
      <c r="F304">
        <v>0</v>
      </c>
      <c r="G304">
        <v>1900</v>
      </c>
      <c r="H304">
        <v>1</v>
      </c>
      <c r="I304">
        <v>0</v>
      </c>
      <c r="J304">
        <v>0</v>
      </c>
      <c r="K304">
        <v>0</v>
      </c>
      <c r="L304">
        <v>0</v>
      </c>
      <c r="M304">
        <v>0</v>
      </c>
      <c r="N304">
        <v>0</v>
      </c>
      <c r="O304">
        <v>0</v>
      </c>
      <c r="P304">
        <v>0</v>
      </c>
      <c r="Q304">
        <v>150</v>
      </c>
      <c r="R304">
        <v>0</v>
      </c>
      <c r="S304" t="s">
        <v>357</v>
      </c>
      <c r="T304">
        <v>86</v>
      </c>
    </row>
    <row r="305" spans="1:20" x14ac:dyDescent="0.3">
      <c r="A305">
        <v>339837</v>
      </c>
      <c r="B305" t="s">
        <v>355</v>
      </c>
      <c r="C305" t="s">
        <v>374</v>
      </c>
      <c r="D305">
        <v>0</v>
      </c>
      <c r="E305">
        <v>0</v>
      </c>
      <c r="F305">
        <v>0</v>
      </c>
      <c r="G305">
        <v>50</v>
      </c>
      <c r="H305">
        <v>1</v>
      </c>
      <c r="I305">
        <v>0</v>
      </c>
      <c r="J305">
        <v>0</v>
      </c>
      <c r="K305">
        <v>0</v>
      </c>
      <c r="L305">
        <v>0</v>
      </c>
      <c r="M305">
        <v>0</v>
      </c>
      <c r="N305">
        <v>0</v>
      </c>
      <c r="O305">
        <v>0</v>
      </c>
      <c r="P305">
        <v>0</v>
      </c>
      <c r="Q305">
        <v>0</v>
      </c>
      <c r="R305">
        <v>0</v>
      </c>
      <c r="S305" t="s">
        <v>357</v>
      </c>
      <c r="T305">
        <v>2</v>
      </c>
    </row>
    <row r="306" spans="1:20" x14ac:dyDescent="0.3">
      <c r="A306">
        <v>339838</v>
      </c>
      <c r="B306" t="s">
        <v>355</v>
      </c>
      <c r="C306" t="s">
        <v>364</v>
      </c>
      <c r="D306">
        <v>0</v>
      </c>
      <c r="E306">
        <v>0</v>
      </c>
      <c r="F306">
        <v>4</v>
      </c>
      <c r="G306">
        <v>50</v>
      </c>
      <c r="H306">
        <v>1</v>
      </c>
      <c r="I306">
        <v>0</v>
      </c>
      <c r="J306">
        <v>0</v>
      </c>
      <c r="K306">
        <v>0</v>
      </c>
      <c r="L306">
        <v>0</v>
      </c>
      <c r="M306">
        <v>0</v>
      </c>
      <c r="N306">
        <v>0</v>
      </c>
      <c r="O306">
        <v>0</v>
      </c>
      <c r="P306">
        <v>0</v>
      </c>
      <c r="Q306">
        <v>10</v>
      </c>
      <c r="R306">
        <v>0</v>
      </c>
      <c r="S306" t="s">
        <v>357</v>
      </c>
      <c r="T306">
        <v>2</v>
      </c>
    </row>
    <row r="307" spans="1:20" x14ac:dyDescent="0.3">
      <c r="A307">
        <v>339843</v>
      </c>
      <c r="B307" t="s">
        <v>355</v>
      </c>
      <c r="C307" t="s">
        <v>364</v>
      </c>
      <c r="D307">
        <v>0</v>
      </c>
      <c r="E307">
        <v>0</v>
      </c>
      <c r="F307">
        <v>6</v>
      </c>
      <c r="G307">
        <v>60</v>
      </c>
      <c r="H307">
        <v>1</v>
      </c>
      <c r="I307">
        <v>0</v>
      </c>
      <c r="J307">
        <v>0</v>
      </c>
      <c r="K307">
        <v>0</v>
      </c>
      <c r="L307">
        <v>0</v>
      </c>
      <c r="M307">
        <v>0</v>
      </c>
      <c r="N307">
        <v>0</v>
      </c>
      <c r="O307">
        <v>0</v>
      </c>
      <c r="P307">
        <v>0</v>
      </c>
      <c r="Q307">
        <v>5</v>
      </c>
      <c r="R307">
        <v>0</v>
      </c>
      <c r="S307" t="s">
        <v>357</v>
      </c>
      <c r="T307">
        <v>3</v>
      </c>
    </row>
    <row r="308" spans="1:20" x14ac:dyDescent="0.3">
      <c r="A308">
        <v>339851</v>
      </c>
      <c r="B308" t="s">
        <v>355</v>
      </c>
      <c r="C308" t="s">
        <v>369</v>
      </c>
      <c r="D308">
        <v>0</v>
      </c>
      <c r="E308">
        <v>100</v>
      </c>
      <c r="F308">
        <v>0</v>
      </c>
      <c r="G308">
        <v>150</v>
      </c>
      <c r="H308">
        <v>1</v>
      </c>
      <c r="I308">
        <v>0</v>
      </c>
      <c r="J308">
        <v>0</v>
      </c>
      <c r="K308">
        <v>0</v>
      </c>
      <c r="L308">
        <v>0</v>
      </c>
      <c r="M308">
        <v>0</v>
      </c>
      <c r="N308">
        <v>0</v>
      </c>
      <c r="O308">
        <v>0</v>
      </c>
      <c r="P308">
        <v>0</v>
      </c>
      <c r="Q308">
        <v>69</v>
      </c>
      <c r="R308">
        <v>0</v>
      </c>
      <c r="S308" t="s">
        <v>357</v>
      </c>
      <c r="T308">
        <v>7</v>
      </c>
    </row>
    <row r="309" spans="1:20" x14ac:dyDescent="0.3">
      <c r="A309">
        <v>339853</v>
      </c>
      <c r="B309" t="s">
        <v>355</v>
      </c>
      <c r="C309" t="s">
        <v>365</v>
      </c>
      <c r="D309">
        <v>0</v>
      </c>
      <c r="E309">
        <v>0</v>
      </c>
      <c r="F309">
        <v>0</v>
      </c>
      <c r="G309">
        <v>120</v>
      </c>
      <c r="H309">
        <v>2</v>
      </c>
      <c r="I309">
        <v>0</v>
      </c>
      <c r="J309">
        <v>0</v>
      </c>
      <c r="K309">
        <v>0</v>
      </c>
      <c r="L309">
        <v>0</v>
      </c>
      <c r="M309">
        <v>0</v>
      </c>
      <c r="N309">
        <v>0</v>
      </c>
      <c r="O309">
        <v>0</v>
      </c>
      <c r="P309">
        <v>0</v>
      </c>
      <c r="Q309">
        <v>0</v>
      </c>
      <c r="R309">
        <v>0</v>
      </c>
      <c r="S309" t="s">
        <v>357</v>
      </c>
      <c r="T309">
        <v>5</v>
      </c>
    </row>
    <row r="310" spans="1:20" x14ac:dyDescent="0.3">
      <c r="A310">
        <v>339854</v>
      </c>
      <c r="B310" t="s">
        <v>355</v>
      </c>
      <c r="C310" t="s">
        <v>361</v>
      </c>
      <c r="D310">
        <v>0</v>
      </c>
      <c r="E310">
        <v>0</v>
      </c>
      <c r="F310">
        <v>0</v>
      </c>
      <c r="G310">
        <v>90</v>
      </c>
      <c r="H310">
        <v>1</v>
      </c>
      <c r="I310">
        <v>0</v>
      </c>
      <c r="J310">
        <v>0</v>
      </c>
      <c r="K310">
        <v>0</v>
      </c>
      <c r="L310">
        <v>0</v>
      </c>
      <c r="M310">
        <v>0</v>
      </c>
      <c r="N310">
        <v>0</v>
      </c>
      <c r="O310">
        <v>0</v>
      </c>
      <c r="P310">
        <v>0</v>
      </c>
      <c r="Q310">
        <v>0</v>
      </c>
      <c r="R310">
        <v>0</v>
      </c>
      <c r="S310" t="s">
        <v>357</v>
      </c>
      <c r="T310">
        <v>4</v>
      </c>
    </row>
    <row r="311" spans="1:20" x14ac:dyDescent="0.3">
      <c r="A311">
        <v>339861</v>
      </c>
      <c r="B311" t="s">
        <v>355</v>
      </c>
      <c r="C311" t="s">
        <v>362</v>
      </c>
      <c r="D311">
        <v>0</v>
      </c>
      <c r="E311">
        <v>125</v>
      </c>
      <c r="F311">
        <v>0</v>
      </c>
      <c r="G311">
        <v>1600</v>
      </c>
      <c r="H311">
        <v>1</v>
      </c>
      <c r="I311">
        <v>0</v>
      </c>
      <c r="J311">
        <v>0</v>
      </c>
      <c r="K311">
        <v>0</v>
      </c>
      <c r="L311">
        <v>0</v>
      </c>
      <c r="M311">
        <v>0</v>
      </c>
      <c r="N311">
        <v>0</v>
      </c>
      <c r="O311">
        <v>0</v>
      </c>
      <c r="P311">
        <v>50</v>
      </c>
      <c r="Q311">
        <v>100</v>
      </c>
      <c r="R311">
        <v>0</v>
      </c>
      <c r="S311" t="s">
        <v>363</v>
      </c>
      <c r="T311">
        <v>82</v>
      </c>
    </row>
    <row r="312" spans="1:20" x14ac:dyDescent="0.3">
      <c r="A312">
        <v>339863</v>
      </c>
      <c r="B312" t="s">
        <v>355</v>
      </c>
      <c r="C312" t="s">
        <v>356</v>
      </c>
      <c r="D312">
        <v>0</v>
      </c>
      <c r="E312">
        <v>0</v>
      </c>
      <c r="F312">
        <v>0</v>
      </c>
      <c r="G312">
        <v>300</v>
      </c>
      <c r="H312">
        <v>1</v>
      </c>
      <c r="I312">
        <v>0</v>
      </c>
      <c r="J312">
        <v>0</v>
      </c>
      <c r="K312">
        <v>0</v>
      </c>
      <c r="L312">
        <v>0</v>
      </c>
      <c r="M312">
        <v>0</v>
      </c>
      <c r="N312">
        <v>0</v>
      </c>
      <c r="O312">
        <v>0</v>
      </c>
      <c r="P312">
        <v>0</v>
      </c>
      <c r="Q312">
        <v>25</v>
      </c>
      <c r="R312">
        <v>0</v>
      </c>
      <c r="S312" t="s">
        <v>357</v>
      </c>
      <c r="T312">
        <v>14</v>
      </c>
    </row>
    <row r="313" spans="1:20" x14ac:dyDescent="0.3">
      <c r="A313">
        <v>339876</v>
      </c>
      <c r="B313" t="s">
        <v>355</v>
      </c>
      <c r="C313" t="s">
        <v>365</v>
      </c>
      <c r="D313">
        <v>0</v>
      </c>
      <c r="E313">
        <v>300</v>
      </c>
      <c r="F313">
        <v>0</v>
      </c>
      <c r="G313">
        <v>800</v>
      </c>
      <c r="H313">
        <v>1</v>
      </c>
      <c r="I313">
        <v>0</v>
      </c>
      <c r="J313">
        <v>0</v>
      </c>
      <c r="K313">
        <v>0</v>
      </c>
      <c r="L313">
        <v>0</v>
      </c>
      <c r="M313">
        <v>0</v>
      </c>
      <c r="N313">
        <v>0</v>
      </c>
      <c r="O313">
        <v>0</v>
      </c>
      <c r="P313">
        <v>0</v>
      </c>
      <c r="Q313">
        <v>190</v>
      </c>
      <c r="R313">
        <v>0</v>
      </c>
      <c r="S313" t="s">
        <v>357</v>
      </c>
      <c r="T313">
        <v>36</v>
      </c>
    </row>
    <row r="314" spans="1:20" x14ac:dyDescent="0.3">
      <c r="A314">
        <v>339880</v>
      </c>
      <c r="B314" t="s">
        <v>355</v>
      </c>
      <c r="C314" t="s">
        <v>367</v>
      </c>
      <c r="D314">
        <v>0</v>
      </c>
      <c r="E314">
        <v>35</v>
      </c>
      <c r="F314">
        <v>4</v>
      </c>
      <c r="G314">
        <v>53.26</v>
      </c>
      <c r="H314">
        <v>1</v>
      </c>
      <c r="I314">
        <v>0</v>
      </c>
      <c r="J314">
        <v>0</v>
      </c>
      <c r="K314">
        <v>0</v>
      </c>
      <c r="L314">
        <v>0</v>
      </c>
      <c r="M314">
        <v>0</v>
      </c>
      <c r="N314">
        <v>0</v>
      </c>
      <c r="O314">
        <v>0</v>
      </c>
      <c r="P314">
        <v>8</v>
      </c>
      <c r="Q314">
        <v>0</v>
      </c>
      <c r="R314">
        <v>0</v>
      </c>
      <c r="S314" t="s">
        <v>368</v>
      </c>
      <c r="T314">
        <v>4</v>
      </c>
    </row>
    <row r="315" spans="1:20" x14ac:dyDescent="0.3">
      <c r="A315">
        <v>339882</v>
      </c>
      <c r="B315" t="s">
        <v>355</v>
      </c>
      <c r="C315" t="s">
        <v>369</v>
      </c>
      <c r="D315">
        <v>0</v>
      </c>
      <c r="E315">
        <v>35</v>
      </c>
      <c r="F315">
        <v>0</v>
      </c>
      <c r="G315">
        <v>90</v>
      </c>
      <c r="H315">
        <v>1</v>
      </c>
      <c r="I315">
        <v>0</v>
      </c>
      <c r="J315">
        <v>0</v>
      </c>
      <c r="K315">
        <v>0</v>
      </c>
      <c r="L315">
        <v>0</v>
      </c>
      <c r="M315">
        <v>0</v>
      </c>
      <c r="N315">
        <v>0</v>
      </c>
      <c r="O315">
        <v>0</v>
      </c>
      <c r="P315">
        <v>0</v>
      </c>
      <c r="Q315">
        <v>0</v>
      </c>
      <c r="R315">
        <v>0</v>
      </c>
      <c r="S315" t="s">
        <v>357</v>
      </c>
      <c r="T315">
        <v>4</v>
      </c>
    </row>
    <row r="316" spans="1:20" x14ac:dyDescent="0.3">
      <c r="A316">
        <v>339890</v>
      </c>
      <c r="B316" t="s">
        <v>355</v>
      </c>
      <c r="C316" t="s">
        <v>365</v>
      </c>
      <c r="D316">
        <v>0</v>
      </c>
      <c r="E316">
        <v>35</v>
      </c>
      <c r="F316">
        <v>0</v>
      </c>
      <c r="G316">
        <v>365</v>
      </c>
      <c r="H316">
        <v>1</v>
      </c>
      <c r="I316">
        <v>0</v>
      </c>
      <c r="J316">
        <v>0</v>
      </c>
      <c r="K316">
        <v>0</v>
      </c>
      <c r="L316">
        <v>0</v>
      </c>
      <c r="M316">
        <v>0</v>
      </c>
      <c r="N316">
        <v>0</v>
      </c>
      <c r="O316">
        <v>0</v>
      </c>
      <c r="P316">
        <v>0</v>
      </c>
      <c r="Q316">
        <v>20</v>
      </c>
      <c r="R316">
        <v>0</v>
      </c>
      <c r="S316" t="s">
        <v>357</v>
      </c>
      <c r="T316">
        <v>16</v>
      </c>
    </row>
    <row r="317" spans="1:20" x14ac:dyDescent="0.3">
      <c r="A317">
        <v>339903</v>
      </c>
      <c r="B317" t="s">
        <v>355</v>
      </c>
      <c r="C317" t="s">
        <v>369</v>
      </c>
      <c r="D317">
        <v>0</v>
      </c>
      <c r="E317">
        <v>25</v>
      </c>
      <c r="F317">
        <v>0</v>
      </c>
      <c r="G317">
        <v>70</v>
      </c>
      <c r="H317">
        <v>1</v>
      </c>
      <c r="I317">
        <v>0</v>
      </c>
      <c r="J317">
        <v>0</v>
      </c>
      <c r="K317">
        <v>0</v>
      </c>
      <c r="L317">
        <v>0</v>
      </c>
      <c r="M317">
        <v>0</v>
      </c>
      <c r="N317">
        <v>0</v>
      </c>
      <c r="O317">
        <v>0</v>
      </c>
      <c r="P317">
        <v>0</v>
      </c>
      <c r="Q317">
        <v>5</v>
      </c>
      <c r="R317">
        <v>0</v>
      </c>
      <c r="S317" t="s">
        <v>357</v>
      </c>
      <c r="T317">
        <v>3</v>
      </c>
    </row>
    <row r="318" spans="1:20" x14ac:dyDescent="0.3">
      <c r="A318">
        <v>339941</v>
      </c>
      <c r="B318" t="s">
        <v>355</v>
      </c>
      <c r="C318" t="s">
        <v>364</v>
      </c>
      <c r="D318">
        <v>0</v>
      </c>
      <c r="E318">
        <v>0</v>
      </c>
      <c r="F318">
        <v>0</v>
      </c>
      <c r="G318">
        <v>250</v>
      </c>
      <c r="H318">
        <v>4</v>
      </c>
      <c r="I318">
        <v>0</v>
      </c>
      <c r="J318">
        <v>0</v>
      </c>
      <c r="K318">
        <v>0</v>
      </c>
      <c r="L318">
        <v>0</v>
      </c>
      <c r="M318">
        <v>0</v>
      </c>
      <c r="N318">
        <v>0</v>
      </c>
      <c r="O318">
        <v>0</v>
      </c>
      <c r="P318">
        <v>0</v>
      </c>
      <c r="Q318">
        <v>10</v>
      </c>
      <c r="R318">
        <v>0</v>
      </c>
      <c r="S318" t="s">
        <v>357</v>
      </c>
      <c r="T318">
        <v>11</v>
      </c>
    </row>
    <row r="319" spans="1:20" x14ac:dyDescent="0.3">
      <c r="A319">
        <v>339959</v>
      </c>
      <c r="B319" t="s">
        <v>355</v>
      </c>
      <c r="C319" t="s">
        <v>366</v>
      </c>
      <c r="D319">
        <v>0</v>
      </c>
      <c r="E319">
        <v>0</v>
      </c>
      <c r="F319">
        <v>0</v>
      </c>
      <c r="G319">
        <v>110</v>
      </c>
      <c r="H319">
        <v>1</v>
      </c>
      <c r="I319">
        <v>0</v>
      </c>
      <c r="J319">
        <v>0</v>
      </c>
      <c r="K319">
        <v>0</v>
      </c>
      <c r="L319">
        <v>0</v>
      </c>
      <c r="M319">
        <v>0</v>
      </c>
      <c r="N319">
        <v>0</v>
      </c>
      <c r="O319">
        <v>0</v>
      </c>
      <c r="P319">
        <v>0</v>
      </c>
      <c r="Q319">
        <v>0</v>
      </c>
      <c r="R319">
        <v>0</v>
      </c>
      <c r="S319" t="s">
        <v>363</v>
      </c>
      <c r="T319">
        <v>5</v>
      </c>
    </row>
    <row r="320" spans="1:20" x14ac:dyDescent="0.3">
      <c r="A320">
        <v>339992</v>
      </c>
      <c r="B320" t="s">
        <v>355</v>
      </c>
      <c r="C320" t="s">
        <v>377</v>
      </c>
      <c r="D320">
        <v>0</v>
      </c>
      <c r="E320">
        <v>0</v>
      </c>
      <c r="F320">
        <v>0</v>
      </c>
      <c r="G320">
        <v>120</v>
      </c>
      <c r="H320">
        <v>2</v>
      </c>
      <c r="I320">
        <v>0</v>
      </c>
      <c r="J320">
        <v>0</v>
      </c>
      <c r="K320">
        <v>0</v>
      </c>
      <c r="L320">
        <v>0</v>
      </c>
      <c r="M320">
        <v>0</v>
      </c>
      <c r="N320">
        <v>0</v>
      </c>
      <c r="O320">
        <v>0</v>
      </c>
      <c r="P320">
        <v>0</v>
      </c>
      <c r="Q320">
        <v>0</v>
      </c>
      <c r="R320">
        <v>0</v>
      </c>
      <c r="S320" t="s">
        <v>363</v>
      </c>
      <c r="T320">
        <v>5</v>
      </c>
    </row>
    <row r="321" spans="1:20" x14ac:dyDescent="0.3">
      <c r="A321">
        <v>340012</v>
      </c>
      <c r="B321" t="s">
        <v>355</v>
      </c>
      <c r="C321" t="s">
        <v>366</v>
      </c>
      <c r="D321">
        <v>0</v>
      </c>
      <c r="E321">
        <v>0</v>
      </c>
      <c r="F321">
        <v>7</v>
      </c>
      <c r="G321">
        <v>80</v>
      </c>
      <c r="H321">
        <v>1</v>
      </c>
      <c r="I321">
        <v>0</v>
      </c>
      <c r="J321">
        <v>0</v>
      </c>
      <c r="K321">
        <v>0</v>
      </c>
      <c r="L321">
        <v>0</v>
      </c>
      <c r="M321">
        <v>0</v>
      </c>
      <c r="N321">
        <v>0</v>
      </c>
      <c r="O321">
        <v>0</v>
      </c>
      <c r="P321">
        <v>0</v>
      </c>
      <c r="Q321">
        <v>0</v>
      </c>
      <c r="R321">
        <v>0</v>
      </c>
      <c r="S321" t="s">
        <v>363</v>
      </c>
      <c r="T321">
        <v>4</v>
      </c>
    </row>
    <row r="322" spans="1:20" x14ac:dyDescent="0.3">
      <c r="A322">
        <v>340021</v>
      </c>
      <c r="B322" t="s">
        <v>355</v>
      </c>
      <c r="C322" t="s">
        <v>372</v>
      </c>
      <c r="D322">
        <v>0</v>
      </c>
      <c r="E322">
        <v>0</v>
      </c>
      <c r="F322">
        <v>0</v>
      </c>
      <c r="G322">
        <v>50</v>
      </c>
      <c r="H322">
        <v>1</v>
      </c>
      <c r="I322">
        <v>0</v>
      </c>
      <c r="J322">
        <v>0</v>
      </c>
      <c r="K322">
        <v>0</v>
      </c>
      <c r="L322">
        <v>0</v>
      </c>
      <c r="M322">
        <v>0</v>
      </c>
      <c r="N322">
        <v>0</v>
      </c>
      <c r="O322">
        <v>0</v>
      </c>
      <c r="P322">
        <v>0</v>
      </c>
      <c r="Q322">
        <v>10</v>
      </c>
      <c r="R322">
        <v>0</v>
      </c>
      <c r="S322" t="s">
        <v>357</v>
      </c>
      <c r="T322">
        <v>2</v>
      </c>
    </row>
    <row r="323" spans="1:20" x14ac:dyDescent="0.3">
      <c r="A323">
        <v>340029</v>
      </c>
      <c r="B323" t="s">
        <v>355</v>
      </c>
      <c r="C323" t="s">
        <v>369</v>
      </c>
      <c r="D323">
        <v>0</v>
      </c>
      <c r="E323">
        <v>30</v>
      </c>
      <c r="F323">
        <v>0</v>
      </c>
      <c r="G323">
        <v>125</v>
      </c>
      <c r="H323">
        <v>1</v>
      </c>
      <c r="I323">
        <v>0</v>
      </c>
      <c r="J323">
        <v>0</v>
      </c>
      <c r="K323">
        <v>0</v>
      </c>
      <c r="L323">
        <v>0</v>
      </c>
      <c r="M323">
        <v>0</v>
      </c>
      <c r="N323">
        <v>0</v>
      </c>
      <c r="O323">
        <v>0</v>
      </c>
      <c r="P323">
        <v>0</v>
      </c>
      <c r="Q323">
        <v>0</v>
      </c>
      <c r="R323">
        <v>0</v>
      </c>
      <c r="S323" t="s">
        <v>357</v>
      </c>
      <c r="T323">
        <v>6</v>
      </c>
    </row>
    <row r="324" spans="1:20" x14ac:dyDescent="0.3">
      <c r="A324">
        <v>340040</v>
      </c>
      <c r="B324" t="s">
        <v>355</v>
      </c>
      <c r="C324" t="s">
        <v>376</v>
      </c>
      <c r="D324">
        <v>0</v>
      </c>
      <c r="E324">
        <v>35</v>
      </c>
      <c r="F324">
        <v>0</v>
      </c>
      <c r="G324">
        <v>50</v>
      </c>
      <c r="H324">
        <v>1</v>
      </c>
      <c r="I324">
        <v>0</v>
      </c>
      <c r="J324">
        <v>0</v>
      </c>
      <c r="K324">
        <v>0</v>
      </c>
      <c r="L324">
        <v>0</v>
      </c>
      <c r="M324">
        <v>0</v>
      </c>
      <c r="N324">
        <v>0</v>
      </c>
      <c r="O324">
        <v>0</v>
      </c>
      <c r="P324">
        <v>0</v>
      </c>
      <c r="Q324">
        <v>0</v>
      </c>
      <c r="R324">
        <v>0</v>
      </c>
      <c r="S324" t="s">
        <v>368</v>
      </c>
      <c r="T324">
        <v>2</v>
      </c>
    </row>
    <row r="325" spans="1:20" x14ac:dyDescent="0.3">
      <c r="A325">
        <v>340089</v>
      </c>
      <c r="B325" t="s">
        <v>355</v>
      </c>
      <c r="C325" t="s">
        <v>376</v>
      </c>
      <c r="D325">
        <v>0</v>
      </c>
      <c r="E325">
        <v>35</v>
      </c>
      <c r="F325">
        <v>0</v>
      </c>
      <c r="G325">
        <v>65</v>
      </c>
      <c r="H325">
        <v>1</v>
      </c>
      <c r="I325">
        <v>0</v>
      </c>
      <c r="J325">
        <v>0</v>
      </c>
      <c r="K325">
        <v>0</v>
      </c>
      <c r="L325">
        <v>0</v>
      </c>
      <c r="M325">
        <v>0</v>
      </c>
      <c r="N325">
        <v>0</v>
      </c>
      <c r="O325">
        <v>0</v>
      </c>
      <c r="P325">
        <v>0</v>
      </c>
      <c r="Q325">
        <v>0</v>
      </c>
      <c r="R325">
        <v>0</v>
      </c>
      <c r="S325" t="s">
        <v>368</v>
      </c>
      <c r="T325">
        <v>3</v>
      </c>
    </row>
    <row r="326" spans="1:20" x14ac:dyDescent="0.3">
      <c r="A326">
        <v>340091</v>
      </c>
      <c r="B326" t="s">
        <v>355</v>
      </c>
      <c r="C326" t="s">
        <v>376</v>
      </c>
      <c r="D326">
        <v>0</v>
      </c>
      <c r="E326">
        <v>35</v>
      </c>
      <c r="F326">
        <v>0</v>
      </c>
      <c r="G326">
        <v>260</v>
      </c>
      <c r="H326">
        <v>1</v>
      </c>
      <c r="I326">
        <v>0</v>
      </c>
      <c r="J326">
        <v>0</v>
      </c>
      <c r="K326">
        <v>0</v>
      </c>
      <c r="L326">
        <v>0</v>
      </c>
      <c r="M326">
        <v>0</v>
      </c>
      <c r="N326">
        <v>0</v>
      </c>
      <c r="O326">
        <v>0</v>
      </c>
      <c r="P326">
        <v>0</v>
      </c>
      <c r="Q326">
        <v>0</v>
      </c>
      <c r="R326">
        <v>0</v>
      </c>
      <c r="S326" t="s">
        <v>368</v>
      </c>
      <c r="T326">
        <v>12</v>
      </c>
    </row>
    <row r="327" spans="1:20" x14ac:dyDescent="0.3">
      <c r="A327">
        <v>340135</v>
      </c>
      <c r="B327" t="s">
        <v>355</v>
      </c>
      <c r="C327" t="s">
        <v>366</v>
      </c>
      <c r="D327">
        <v>0</v>
      </c>
      <c r="E327">
        <v>0</v>
      </c>
      <c r="F327">
        <v>11</v>
      </c>
      <c r="G327">
        <v>140</v>
      </c>
      <c r="H327">
        <v>1</v>
      </c>
      <c r="I327">
        <v>0</v>
      </c>
      <c r="J327">
        <v>0</v>
      </c>
      <c r="K327">
        <v>0</v>
      </c>
      <c r="L327">
        <v>0</v>
      </c>
      <c r="M327">
        <v>0</v>
      </c>
      <c r="N327">
        <v>0</v>
      </c>
      <c r="O327">
        <v>0</v>
      </c>
      <c r="P327">
        <v>0</v>
      </c>
      <c r="Q327">
        <v>0</v>
      </c>
      <c r="R327">
        <v>0</v>
      </c>
      <c r="S327" t="s">
        <v>363</v>
      </c>
      <c r="T327">
        <v>6</v>
      </c>
    </row>
    <row r="328" spans="1:20" x14ac:dyDescent="0.3">
      <c r="A328">
        <v>340141</v>
      </c>
      <c r="B328" t="s">
        <v>355</v>
      </c>
      <c r="C328" t="s">
        <v>365</v>
      </c>
      <c r="D328">
        <v>0</v>
      </c>
      <c r="E328">
        <v>0</v>
      </c>
      <c r="F328">
        <v>0</v>
      </c>
      <c r="G328">
        <v>100</v>
      </c>
      <c r="H328">
        <v>1</v>
      </c>
      <c r="I328">
        <v>0</v>
      </c>
      <c r="J328">
        <v>0</v>
      </c>
      <c r="K328">
        <v>0</v>
      </c>
      <c r="L328">
        <v>0</v>
      </c>
      <c r="M328">
        <v>0</v>
      </c>
      <c r="N328">
        <v>0</v>
      </c>
      <c r="O328">
        <v>0</v>
      </c>
      <c r="P328">
        <v>0</v>
      </c>
      <c r="Q328">
        <v>0</v>
      </c>
      <c r="R328">
        <v>0</v>
      </c>
      <c r="S328" t="s">
        <v>357</v>
      </c>
      <c r="T328">
        <v>5</v>
      </c>
    </row>
    <row r="329" spans="1:20" x14ac:dyDescent="0.3">
      <c r="A329">
        <v>340156</v>
      </c>
      <c r="B329" t="s">
        <v>355</v>
      </c>
      <c r="C329" t="s">
        <v>376</v>
      </c>
      <c r="D329">
        <v>0</v>
      </c>
      <c r="E329">
        <v>35</v>
      </c>
      <c r="F329">
        <v>0</v>
      </c>
      <c r="G329">
        <v>67.5</v>
      </c>
      <c r="H329">
        <v>1</v>
      </c>
      <c r="I329">
        <v>0</v>
      </c>
      <c r="J329">
        <v>0</v>
      </c>
      <c r="K329">
        <v>0</v>
      </c>
      <c r="L329">
        <v>0</v>
      </c>
      <c r="M329">
        <v>0</v>
      </c>
      <c r="N329">
        <v>0</v>
      </c>
      <c r="O329">
        <v>0</v>
      </c>
      <c r="P329">
        <v>0</v>
      </c>
      <c r="Q329">
        <v>162</v>
      </c>
      <c r="R329">
        <v>0</v>
      </c>
      <c r="S329" t="s">
        <v>368</v>
      </c>
      <c r="T329">
        <v>3</v>
      </c>
    </row>
    <row r="330" spans="1:20" x14ac:dyDescent="0.3">
      <c r="A330">
        <v>340165</v>
      </c>
      <c r="B330" t="s">
        <v>355</v>
      </c>
      <c r="C330" t="s">
        <v>361</v>
      </c>
      <c r="D330">
        <v>0</v>
      </c>
      <c r="E330">
        <v>35</v>
      </c>
      <c r="F330">
        <v>0</v>
      </c>
      <c r="G330">
        <v>1365</v>
      </c>
      <c r="H330">
        <v>2</v>
      </c>
      <c r="I330">
        <v>0</v>
      </c>
      <c r="J330">
        <v>0</v>
      </c>
      <c r="K330">
        <v>0</v>
      </c>
      <c r="L330">
        <v>0</v>
      </c>
      <c r="M330">
        <v>0</v>
      </c>
      <c r="N330">
        <v>0</v>
      </c>
      <c r="O330">
        <v>0</v>
      </c>
      <c r="P330">
        <v>0</v>
      </c>
      <c r="Q330">
        <v>40</v>
      </c>
      <c r="R330">
        <v>0</v>
      </c>
      <c r="S330" t="s">
        <v>357</v>
      </c>
      <c r="T330">
        <v>61</v>
      </c>
    </row>
    <row r="331" spans="1:20" x14ac:dyDescent="0.3">
      <c r="A331">
        <v>340177</v>
      </c>
      <c r="B331" t="s">
        <v>355</v>
      </c>
      <c r="C331" t="s">
        <v>374</v>
      </c>
      <c r="D331">
        <v>0</v>
      </c>
      <c r="E331">
        <v>0</v>
      </c>
      <c r="F331">
        <v>0</v>
      </c>
      <c r="G331">
        <v>300</v>
      </c>
      <c r="H331">
        <v>2</v>
      </c>
      <c r="I331">
        <v>0</v>
      </c>
      <c r="J331">
        <v>0</v>
      </c>
      <c r="K331">
        <v>0</v>
      </c>
      <c r="L331">
        <v>0</v>
      </c>
      <c r="M331">
        <v>0</v>
      </c>
      <c r="N331">
        <v>0</v>
      </c>
      <c r="O331">
        <v>0</v>
      </c>
      <c r="P331">
        <v>0</v>
      </c>
      <c r="Q331">
        <v>175</v>
      </c>
      <c r="R331">
        <v>0</v>
      </c>
      <c r="S331" t="s">
        <v>357</v>
      </c>
      <c r="T331">
        <v>14</v>
      </c>
    </row>
    <row r="332" spans="1:20" x14ac:dyDescent="0.3">
      <c r="A332">
        <v>340217</v>
      </c>
      <c r="B332" t="s">
        <v>355</v>
      </c>
      <c r="C332" t="s">
        <v>356</v>
      </c>
      <c r="D332">
        <v>0</v>
      </c>
      <c r="E332">
        <v>0</v>
      </c>
      <c r="F332">
        <v>0</v>
      </c>
      <c r="G332">
        <v>90</v>
      </c>
      <c r="H332">
        <v>1</v>
      </c>
      <c r="I332">
        <v>0</v>
      </c>
      <c r="J332">
        <v>0</v>
      </c>
      <c r="K332">
        <v>0</v>
      </c>
      <c r="L332">
        <v>0</v>
      </c>
      <c r="M332">
        <v>0</v>
      </c>
      <c r="N332">
        <v>0</v>
      </c>
      <c r="O332">
        <v>0</v>
      </c>
      <c r="P332">
        <v>0</v>
      </c>
      <c r="Q332">
        <v>35</v>
      </c>
      <c r="R332">
        <v>0</v>
      </c>
      <c r="S332" t="s">
        <v>357</v>
      </c>
      <c r="T332">
        <v>4</v>
      </c>
    </row>
    <row r="333" spans="1:20" x14ac:dyDescent="0.3">
      <c r="A333">
        <v>340219</v>
      </c>
      <c r="B333" t="s">
        <v>355</v>
      </c>
      <c r="C333" t="s">
        <v>369</v>
      </c>
      <c r="D333">
        <v>0</v>
      </c>
      <c r="E333">
        <v>0</v>
      </c>
      <c r="F333">
        <v>0</v>
      </c>
      <c r="G333">
        <v>50</v>
      </c>
      <c r="H333">
        <v>1</v>
      </c>
      <c r="I333">
        <v>0</v>
      </c>
      <c r="J333">
        <v>0</v>
      </c>
      <c r="K333">
        <v>0</v>
      </c>
      <c r="L333">
        <v>0</v>
      </c>
      <c r="M333">
        <v>0</v>
      </c>
      <c r="N333">
        <v>0</v>
      </c>
      <c r="O333">
        <v>0</v>
      </c>
      <c r="P333">
        <v>0</v>
      </c>
      <c r="Q333">
        <v>50</v>
      </c>
      <c r="R333">
        <v>0</v>
      </c>
      <c r="S333" t="s">
        <v>357</v>
      </c>
      <c r="T333">
        <v>2</v>
      </c>
    </row>
    <row r="334" spans="1:20" x14ac:dyDescent="0.3">
      <c r="A334">
        <v>340234</v>
      </c>
      <c r="B334" t="s">
        <v>355</v>
      </c>
      <c r="C334" t="s">
        <v>373</v>
      </c>
      <c r="D334">
        <v>0</v>
      </c>
      <c r="E334">
        <v>0</v>
      </c>
      <c r="F334">
        <v>32</v>
      </c>
      <c r="G334">
        <v>385</v>
      </c>
      <c r="H334">
        <v>1</v>
      </c>
      <c r="I334">
        <v>0</v>
      </c>
      <c r="J334">
        <v>0</v>
      </c>
      <c r="K334">
        <v>0</v>
      </c>
      <c r="L334">
        <v>0</v>
      </c>
      <c r="M334">
        <v>0</v>
      </c>
      <c r="N334">
        <v>0</v>
      </c>
      <c r="O334">
        <v>0</v>
      </c>
      <c r="P334">
        <v>0</v>
      </c>
      <c r="Q334">
        <v>0</v>
      </c>
      <c r="R334">
        <v>0</v>
      </c>
      <c r="S334" t="s">
        <v>363</v>
      </c>
      <c r="T334">
        <v>17</v>
      </c>
    </row>
    <row r="335" spans="1:20" x14ac:dyDescent="0.3">
      <c r="A335">
        <v>340238</v>
      </c>
      <c r="B335" t="s">
        <v>355</v>
      </c>
      <c r="C335" t="s">
        <v>374</v>
      </c>
      <c r="D335">
        <v>0</v>
      </c>
      <c r="E335">
        <v>200</v>
      </c>
      <c r="F335">
        <v>50</v>
      </c>
      <c r="G335">
        <v>650</v>
      </c>
      <c r="H335">
        <v>1</v>
      </c>
      <c r="I335">
        <v>0</v>
      </c>
      <c r="J335">
        <v>0</v>
      </c>
      <c r="K335">
        <v>0</v>
      </c>
      <c r="L335">
        <v>0</v>
      </c>
      <c r="M335">
        <v>0</v>
      </c>
      <c r="N335">
        <v>0</v>
      </c>
      <c r="O335">
        <v>0</v>
      </c>
      <c r="P335">
        <v>0</v>
      </c>
      <c r="Q335">
        <v>0</v>
      </c>
      <c r="R335">
        <v>0</v>
      </c>
      <c r="S335" t="s">
        <v>357</v>
      </c>
      <c r="T335">
        <v>29</v>
      </c>
    </row>
    <row r="336" spans="1:20" x14ac:dyDescent="0.3">
      <c r="A336">
        <v>340278</v>
      </c>
      <c r="B336" t="s">
        <v>355</v>
      </c>
      <c r="C336" t="s">
        <v>365</v>
      </c>
      <c r="D336">
        <v>0</v>
      </c>
      <c r="E336">
        <v>35</v>
      </c>
      <c r="F336">
        <v>0</v>
      </c>
      <c r="G336">
        <v>50</v>
      </c>
      <c r="H336">
        <v>1</v>
      </c>
      <c r="I336">
        <v>0</v>
      </c>
      <c r="J336">
        <v>0</v>
      </c>
      <c r="K336">
        <v>0</v>
      </c>
      <c r="L336">
        <v>0</v>
      </c>
      <c r="M336">
        <v>0</v>
      </c>
      <c r="N336">
        <v>0</v>
      </c>
      <c r="O336">
        <v>0</v>
      </c>
      <c r="P336">
        <v>0</v>
      </c>
      <c r="Q336">
        <v>0</v>
      </c>
      <c r="R336">
        <v>0</v>
      </c>
      <c r="S336" t="s">
        <v>357</v>
      </c>
      <c r="T336">
        <v>2</v>
      </c>
    </row>
    <row r="337" spans="1:20" x14ac:dyDescent="0.3">
      <c r="A337">
        <v>340289</v>
      </c>
      <c r="B337" t="s">
        <v>355</v>
      </c>
      <c r="C337" t="s">
        <v>356</v>
      </c>
      <c r="D337">
        <v>0</v>
      </c>
      <c r="E337">
        <v>0</v>
      </c>
      <c r="F337">
        <v>4</v>
      </c>
      <c r="G337">
        <v>50</v>
      </c>
      <c r="H337">
        <v>1</v>
      </c>
      <c r="I337">
        <v>0</v>
      </c>
      <c r="J337">
        <v>0</v>
      </c>
      <c r="K337">
        <v>0</v>
      </c>
      <c r="L337">
        <v>0</v>
      </c>
      <c r="M337">
        <v>0</v>
      </c>
      <c r="N337">
        <v>0</v>
      </c>
      <c r="O337">
        <v>0</v>
      </c>
      <c r="P337">
        <v>0</v>
      </c>
      <c r="Q337">
        <v>0</v>
      </c>
      <c r="R337">
        <v>0</v>
      </c>
      <c r="S337" t="s">
        <v>357</v>
      </c>
      <c r="T337">
        <v>2</v>
      </c>
    </row>
    <row r="338" spans="1:20" x14ac:dyDescent="0.3">
      <c r="A338">
        <v>340290</v>
      </c>
      <c r="B338" t="s">
        <v>355</v>
      </c>
      <c r="C338" t="s">
        <v>378</v>
      </c>
      <c r="D338">
        <v>0</v>
      </c>
      <c r="E338">
        <v>0</v>
      </c>
      <c r="F338">
        <v>0</v>
      </c>
      <c r="G338">
        <v>60</v>
      </c>
      <c r="H338">
        <v>1</v>
      </c>
      <c r="I338">
        <v>0</v>
      </c>
      <c r="J338">
        <v>0</v>
      </c>
      <c r="K338">
        <v>0</v>
      </c>
      <c r="L338">
        <v>0</v>
      </c>
      <c r="M338">
        <v>0</v>
      </c>
      <c r="N338">
        <v>0</v>
      </c>
      <c r="O338">
        <v>0</v>
      </c>
      <c r="P338">
        <v>0</v>
      </c>
      <c r="Q338">
        <v>0</v>
      </c>
      <c r="R338">
        <v>0</v>
      </c>
      <c r="S338" t="s">
        <v>357</v>
      </c>
      <c r="T338">
        <v>3</v>
      </c>
    </row>
    <row r="339" spans="1:20" x14ac:dyDescent="0.3">
      <c r="A339">
        <v>340312</v>
      </c>
      <c r="B339" t="s">
        <v>355</v>
      </c>
      <c r="C339" t="s">
        <v>376</v>
      </c>
      <c r="D339">
        <v>0</v>
      </c>
      <c r="E339">
        <v>35</v>
      </c>
      <c r="F339">
        <v>0</v>
      </c>
      <c r="G339">
        <v>75</v>
      </c>
      <c r="H339">
        <v>1</v>
      </c>
      <c r="I339">
        <v>0</v>
      </c>
      <c r="J339">
        <v>0</v>
      </c>
      <c r="K339">
        <v>0</v>
      </c>
      <c r="L339">
        <v>0</v>
      </c>
      <c r="M339">
        <v>0</v>
      </c>
      <c r="N339">
        <v>0</v>
      </c>
      <c r="O339">
        <v>0</v>
      </c>
      <c r="P339">
        <v>0</v>
      </c>
      <c r="Q339">
        <v>0</v>
      </c>
      <c r="R339">
        <v>0</v>
      </c>
      <c r="S339" t="s">
        <v>368</v>
      </c>
      <c r="T339">
        <v>3</v>
      </c>
    </row>
    <row r="340" spans="1:20" x14ac:dyDescent="0.3">
      <c r="A340">
        <v>340313</v>
      </c>
      <c r="B340" t="s">
        <v>355</v>
      </c>
      <c r="C340" t="s">
        <v>376</v>
      </c>
      <c r="D340">
        <v>0</v>
      </c>
      <c r="E340">
        <v>35</v>
      </c>
      <c r="F340">
        <v>0</v>
      </c>
      <c r="G340">
        <v>50</v>
      </c>
      <c r="H340">
        <v>1</v>
      </c>
      <c r="I340">
        <v>0</v>
      </c>
      <c r="J340">
        <v>0</v>
      </c>
      <c r="K340">
        <v>0</v>
      </c>
      <c r="L340">
        <v>0</v>
      </c>
      <c r="M340">
        <v>0</v>
      </c>
      <c r="N340">
        <v>0</v>
      </c>
      <c r="O340">
        <v>0</v>
      </c>
      <c r="P340">
        <v>0</v>
      </c>
      <c r="Q340">
        <v>0</v>
      </c>
      <c r="R340">
        <v>0</v>
      </c>
      <c r="S340" t="s">
        <v>368</v>
      </c>
      <c r="T340">
        <v>2</v>
      </c>
    </row>
    <row r="341" spans="1:20" x14ac:dyDescent="0.3">
      <c r="A341">
        <v>340316</v>
      </c>
      <c r="B341" t="s">
        <v>355</v>
      </c>
      <c r="C341" t="s">
        <v>356</v>
      </c>
      <c r="D341">
        <v>0</v>
      </c>
      <c r="E341">
        <v>35</v>
      </c>
      <c r="F341">
        <v>8</v>
      </c>
      <c r="G341">
        <v>95</v>
      </c>
      <c r="H341">
        <v>1</v>
      </c>
      <c r="I341">
        <v>0</v>
      </c>
      <c r="J341">
        <v>0</v>
      </c>
      <c r="K341">
        <v>0</v>
      </c>
      <c r="L341">
        <v>0</v>
      </c>
      <c r="M341">
        <v>0</v>
      </c>
      <c r="N341">
        <v>0</v>
      </c>
      <c r="O341">
        <v>0</v>
      </c>
      <c r="P341">
        <v>0</v>
      </c>
      <c r="Q341">
        <v>5</v>
      </c>
      <c r="R341">
        <v>0</v>
      </c>
      <c r="S341" t="s">
        <v>357</v>
      </c>
      <c r="T341">
        <v>4</v>
      </c>
    </row>
    <row r="342" spans="1:20" x14ac:dyDescent="0.3">
      <c r="A342">
        <v>340327</v>
      </c>
      <c r="B342" t="s">
        <v>355</v>
      </c>
      <c r="C342" t="s">
        <v>362</v>
      </c>
      <c r="D342">
        <v>0</v>
      </c>
      <c r="E342">
        <v>300</v>
      </c>
      <c r="F342">
        <v>0</v>
      </c>
      <c r="G342">
        <v>2280</v>
      </c>
      <c r="H342">
        <v>1</v>
      </c>
      <c r="I342">
        <v>0</v>
      </c>
      <c r="J342">
        <v>0</v>
      </c>
      <c r="K342">
        <v>0</v>
      </c>
      <c r="L342">
        <v>0</v>
      </c>
      <c r="M342">
        <v>0</v>
      </c>
      <c r="N342">
        <v>0</v>
      </c>
      <c r="O342">
        <v>300</v>
      </c>
      <c r="P342">
        <v>0</v>
      </c>
      <c r="Q342">
        <v>0</v>
      </c>
      <c r="R342">
        <v>0</v>
      </c>
      <c r="S342" t="s">
        <v>363</v>
      </c>
      <c r="T342">
        <v>163</v>
      </c>
    </row>
    <row r="343" spans="1:20" x14ac:dyDescent="0.3">
      <c r="A343">
        <v>340333</v>
      </c>
      <c r="B343" t="s">
        <v>355</v>
      </c>
      <c r="C343" t="s">
        <v>376</v>
      </c>
      <c r="D343">
        <v>0</v>
      </c>
      <c r="E343">
        <v>35</v>
      </c>
      <c r="F343">
        <v>0</v>
      </c>
      <c r="G343">
        <v>60</v>
      </c>
      <c r="H343">
        <v>1</v>
      </c>
      <c r="I343">
        <v>0</v>
      </c>
      <c r="J343">
        <v>0</v>
      </c>
      <c r="K343">
        <v>0</v>
      </c>
      <c r="L343">
        <v>0</v>
      </c>
      <c r="M343">
        <v>0</v>
      </c>
      <c r="N343">
        <v>0</v>
      </c>
      <c r="O343">
        <v>0</v>
      </c>
      <c r="P343">
        <v>0</v>
      </c>
      <c r="Q343">
        <v>0</v>
      </c>
      <c r="R343">
        <v>0</v>
      </c>
      <c r="S343" t="s">
        <v>368</v>
      </c>
      <c r="T343">
        <v>3</v>
      </c>
    </row>
    <row r="344" spans="1:20" x14ac:dyDescent="0.3">
      <c r="A344">
        <v>340337</v>
      </c>
      <c r="B344" t="s">
        <v>355</v>
      </c>
      <c r="C344" t="s">
        <v>372</v>
      </c>
      <c r="D344">
        <v>0</v>
      </c>
      <c r="E344">
        <v>35</v>
      </c>
      <c r="F344">
        <v>21</v>
      </c>
      <c r="G344">
        <v>225</v>
      </c>
      <c r="H344">
        <v>2</v>
      </c>
      <c r="I344">
        <v>0</v>
      </c>
      <c r="J344">
        <v>0</v>
      </c>
      <c r="K344">
        <v>0</v>
      </c>
      <c r="L344">
        <v>0</v>
      </c>
      <c r="M344">
        <v>0</v>
      </c>
      <c r="N344">
        <v>0</v>
      </c>
      <c r="O344">
        <v>0</v>
      </c>
      <c r="P344">
        <v>0</v>
      </c>
      <c r="Q344">
        <v>0</v>
      </c>
      <c r="R344">
        <v>0</v>
      </c>
      <c r="S344" t="s">
        <v>357</v>
      </c>
      <c r="T344">
        <v>10</v>
      </c>
    </row>
    <row r="345" spans="1:20" x14ac:dyDescent="0.3">
      <c r="A345">
        <v>340360</v>
      </c>
      <c r="B345" t="s">
        <v>355</v>
      </c>
      <c r="C345" t="s">
        <v>376</v>
      </c>
      <c r="D345">
        <v>0</v>
      </c>
      <c r="E345">
        <v>75</v>
      </c>
      <c r="F345">
        <v>0</v>
      </c>
      <c r="G345">
        <v>125</v>
      </c>
      <c r="H345">
        <v>1</v>
      </c>
      <c r="I345">
        <v>0</v>
      </c>
      <c r="J345">
        <v>0</v>
      </c>
      <c r="K345">
        <v>0</v>
      </c>
      <c r="L345">
        <v>0</v>
      </c>
      <c r="M345">
        <v>0</v>
      </c>
      <c r="N345">
        <v>0</v>
      </c>
      <c r="O345">
        <v>0</v>
      </c>
      <c r="P345">
        <v>0</v>
      </c>
      <c r="Q345">
        <v>0</v>
      </c>
      <c r="R345">
        <v>0</v>
      </c>
      <c r="S345" t="s">
        <v>368</v>
      </c>
      <c r="T345">
        <v>6</v>
      </c>
    </row>
    <row r="346" spans="1:20" x14ac:dyDescent="0.3">
      <c r="A346">
        <v>340367</v>
      </c>
      <c r="B346" t="s">
        <v>355</v>
      </c>
      <c r="C346" t="s">
        <v>376</v>
      </c>
      <c r="D346">
        <v>0</v>
      </c>
      <c r="E346">
        <v>35</v>
      </c>
      <c r="F346">
        <v>0</v>
      </c>
      <c r="G346">
        <v>142</v>
      </c>
      <c r="H346">
        <v>1</v>
      </c>
      <c r="I346">
        <v>0</v>
      </c>
      <c r="J346">
        <v>0</v>
      </c>
      <c r="K346">
        <v>0</v>
      </c>
      <c r="L346">
        <v>0</v>
      </c>
      <c r="M346">
        <v>0</v>
      </c>
      <c r="N346">
        <v>0</v>
      </c>
      <c r="O346">
        <v>0</v>
      </c>
      <c r="P346">
        <v>0</v>
      </c>
      <c r="Q346">
        <v>0</v>
      </c>
      <c r="R346">
        <v>0</v>
      </c>
      <c r="S346" t="s">
        <v>368</v>
      </c>
      <c r="T346">
        <v>6</v>
      </c>
    </row>
    <row r="347" spans="1:20" x14ac:dyDescent="0.3">
      <c r="A347">
        <v>340371</v>
      </c>
      <c r="B347" t="s">
        <v>355</v>
      </c>
      <c r="C347" t="s">
        <v>376</v>
      </c>
      <c r="D347">
        <v>0</v>
      </c>
      <c r="E347">
        <v>35</v>
      </c>
      <c r="F347">
        <v>0</v>
      </c>
      <c r="G347">
        <v>65</v>
      </c>
      <c r="H347">
        <v>1</v>
      </c>
      <c r="I347">
        <v>0</v>
      </c>
      <c r="J347">
        <v>0</v>
      </c>
      <c r="K347">
        <v>0</v>
      </c>
      <c r="L347">
        <v>0</v>
      </c>
      <c r="M347">
        <v>0</v>
      </c>
      <c r="N347">
        <v>0</v>
      </c>
      <c r="O347">
        <v>0</v>
      </c>
      <c r="P347">
        <v>0</v>
      </c>
      <c r="Q347">
        <v>0</v>
      </c>
      <c r="R347">
        <v>0</v>
      </c>
      <c r="S347" t="s">
        <v>368</v>
      </c>
      <c r="T347">
        <v>3</v>
      </c>
    </row>
    <row r="348" spans="1:20" x14ac:dyDescent="0.3">
      <c r="A348">
        <v>340372</v>
      </c>
      <c r="B348" t="s">
        <v>355</v>
      </c>
      <c r="C348" t="s">
        <v>376</v>
      </c>
      <c r="D348">
        <v>0</v>
      </c>
      <c r="E348">
        <v>0</v>
      </c>
      <c r="F348">
        <v>0</v>
      </c>
      <c r="G348">
        <v>40</v>
      </c>
      <c r="H348">
        <v>1</v>
      </c>
      <c r="I348">
        <v>0</v>
      </c>
      <c r="J348">
        <v>0</v>
      </c>
      <c r="K348">
        <v>0</v>
      </c>
      <c r="L348">
        <v>0</v>
      </c>
      <c r="M348">
        <v>0</v>
      </c>
      <c r="N348">
        <v>0</v>
      </c>
      <c r="O348">
        <v>0</v>
      </c>
      <c r="P348">
        <v>0</v>
      </c>
      <c r="Q348">
        <v>10</v>
      </c>
      <c r="R348">
        <v>0</v>
      </c>
      <c r="S348" t="s">
        <v>368</v>
      </c>
      <c r="T348">
        <v>2</v>
      </c>
    </row>
    <row r="349" spans="1:20" x14ac:dyDescent="0.3">
      <c r="A349">
        <v>340375</v>
      </c>
      <c r="B349" t="s">
        <v>355</v>
      </c>
      <c r="C349" t="s">
        <v>376</v>
      </c>
      <c r="D349">
        <v>0</v>
      </c>
      <c r="E349">
        <v>0</v>
      </c>
      <c r="F349">
        <v>0</v>
      </c>
      <c r="G349">
        <v>40</v>
      </c>
      <c r="H349">
        <v>1</v>
      </c>
      <c r="I349">
        <v>0</v>
      </c>
      <c r="J349">
        <v>0</v>
      </c>
      <c r="K349">
        <v>0</v>
      </c>
      <c r="L349">
        <v>0</v>
      </c>
      <c r="M349">
        <v>0</v>
      </c>
      <c r="N349">
        <v>0</v>
      </c>
      <c r="O349">
        <v>0</v>
      </c>
      <c r="P349">
        <v>0</v>
      </c>
      <c r="Q349">
        <v>10</v>
      </c>
      <c r="R349">
        <v>0</v>
      </c>
      <c r="S349" t="s">
        <v>368</v>
      </c>
      <c r="T349">
        <v>2</v>
      </c>
    </row>
    <row r="350" spans="1:20" x14ac:dyDescent="0.3">
      <c r="A350">
        <v>340376</v>
      </c>
      <c r="B350" t="s">
        <v>355</v>
      </c>
      <c r="C350" t="s">
        <v>376</v>
      </c>
      <c r="D350">
        <v>0</v>
      </c>
      <c r="E350">
        <v>0</v>
      </c>
      <c r="F350">
        <v>0</v>
      </c>
      <c r="G350">
        <v>40</v>
      </c>
      <c r="H350">
        <v>1</v>
      </c>
      <c r="I350">
        <v>0</v>
      </c>
      <c r="J350">
        <v>0</v>
      </c>
      <c r="K350">
        <v>0</v>
      </c>
      <c r="L350">
        <v>0</v>
      </c>
      <c r="M350">
        <v>0</v>
      </c>
      <c r="N350">
        <v>0</v>
      </c>
      <c r="O350">
        <v>0</v>
      </c>
      <c r="P350">
        <v>0</v>
      </c>
      <c r="Q350">
        <v>10</v>
      </c>
      <c r="R350">
        <v>0</v>
      </c>
      <c r="S350" t="s">
        <v>368</v>
      </c>
      <c r="T350">
        <v>2</v>
      </c>
    </row>
    <row r="351" spans="1:20" x14ac:dyDescent="0.3">
      <c r="A351">
        <v>340377</v>
      </c>
      <c r="B351" t="s">
        <v>355</v>
      </c>
      <c r="C351" t="s">
        <v>376</v>
      </c>
      <c r="D351">
        <v>0</v>
      </c>
      <c r="E351">
        <v>0</v>
      </c>
      <c r="F351">
        <v>0</v>
      </c>
      <c r="G351">
        <v>40</v>
      </c>
      <c r="H351">
        <v>1</v>
      </c>
      <c r="I351">
        <v>0</v>
      </c>
      <c r="J351">
        <v>0</v>
      </c>
      <c r="K351">
        <v>0</v>
      </c>
      <c r="L351">
        <v>0</v>
      </c>
      <c r="M351">
        <v>0</v>
      </c>
      <c r="N351">
        <v>0</v>
      </c>
      <c r="O351">
        <v>0</v>
      </c>
      <c r="P351">
        <v>0</v>
      </c>
      <c r="Q351">
        <v>10</v>
      </c>
      <c r="R351">
        <v>0</v>
      </c>
      <c r="S351" t="s">
        <v>368</v>
      </c>
      <c r="T351">
        <v>2</v>
      </c>
    </row>
    <row r="352" spans="1:20" x14ac:dyDescent="0.3">
      <c r="A352">
        <v>340378</v>
      </c>
      <c r="B352" t="s">
        <v>355</v>
      </c>
      <c r="C352" t="s">
        <v>376</v>
      </c>
      <c r="D352">
        <v>0</v>
      </c>
      <c r="E352">
        <v>0</v>
      </c>
      <c r="F352">
        <v>0</v>
      </c>
      <c r="G352">
        <v>40</v>
      </c>
      <c r="H352">
        <v>1</v>
      </c>
      <c r="I352">
        <v>0</v>
      </c>
      <c r="J352">
        <v>0</v>
      </c>
      <c r="K352">
        <v>0</v>
      </c>
      <c r="L352">
        <v>0</v>
      </c>
      <c r="M352">
        <v>0</v>
      </c>
      <c r="N352">
        <v>0</v>
      </c>
      <c r="O352">
        <v>0</v>
      </c>
      <c r="P352">
        <v>0</v>
      </c>
      <c r="Q352">
        <v>10</v>
      </c>
      <c r="R352">
        <v>0</v>
      </c>
      <c r="S352" t="s">
        <v>368</v>
      </c>
      <c r="T352">
        <v>2</v>
      </c>
    </row>
    <row r="353" spans="1:20" x14ac:dyDescent="0.3">
      <c r="A353">
        <v>340379</v>
      </c>
      <c r="B353" t="s">
        <v>355</v>
      </c>
      <c r="C353" t="s">
        <v>376</v>
      </c>
      <c r="D353">
        <v>0</v>
      </c>
      <c r="E353">
        <v>0</v>
      </c>
      <c r="F353">
        <v>0</v>
      </c>
      <c r="G353">
        <v>40</v>
      </c>
      <c r="H353">
        <v>1</v>
      </c>
      <c r="I353">
        <v>0</v>
      </c>
      <c r="J353">
        <v>0</v>
      </c>
      <c r="K353">
        <v>0</v>
      </c>
      <c r="L353">
        <v>0</v>
      </c>
      <c r="M353">
        <v>0</v>
      </c>
      <c r="N353">
        <v>0</v>
      </c>
      <c r="O353">
        <v>0</v>
      </c>
      <c r="P353">
        <v>0</v>
      </c>
      <c r="Q353">
        <v>10</v>
      </c>
      <c r="R353">
        <v>0</v>
      </c>
      <c r="S353" t="s">
        <v>368</v>
      </c>
      <c r="T353">
        <v>2</v>
      </c>
    </row>
    <row r="354" spans="1:20" x14ac:dyDescent="0.3">
      <c r="A354">
        <v>340380</v>
      </c>
      <c r="B354" t="s">
        <v>355</v>
      </c>
      <c r="C354" t="s">
        <v>376</v>
      </c>
      <c r="D354">
        <v>0</v>
      </c>
      <c r="E354">
        <v>0</v>
      </c>
      <c r="F354">
        <v>0</v>
      </c>
      <c r="G354">
        <v>40</v>
      </c>
      <c r="H354">
        <v>1</v>
      </c>
      <c r="I354">
        <v>0</v>
      </c>
      <c r="J354">
        <v>0</v>
      </c>
      <c r="K354">
        <v>0</v>
      </c>
      <c r="L354">
        <v>0</v>
      </c>
      <c r="M354">
        <v>0</v>
      </c>
      <c r="N354">
        <v>0</v>
      </c>
      <c r="O354">
        <v>0</v>
      </c>
      <c r="P354">
        <v>0</v>
      </c>
      <c r="Q354">
        <v>10</v>
      </c>
      <c r="R354">
        <v>0</v>
      </c>
      <c r="S354" t="s">
        <v>368</v>
      </c>
      <c r="T354">
        <v>2</v>
      </c>
    </row>
    <row r="355" spans="1:20" x14ac:dyDescent="0.3">
      <c r="A355">
        <v>340382</v>
      </c>
      <c r="B355" t="s">
        <v>355</v>
      </c>
      <c r="C355" t="s">
        <v>376</v>
      </c>
      <c r="D355">
        <v>0</v>
      </c>
      <c r="E355">
        <v>0</v>
      </c>
      <c r="F355">
        <v>0</v>
      </c>
      <c r="G355">
        <v>75</v>
      </c>
      <c r="H355">
        <v>1</v>
      </c>
      <c r="I355">
        <v>0</v>
      </c>
      <c r="J355">
        <v>0</v>
      </c>
      <c r="K355">
        <v>0</v>
      </c>
      <c r="L355">
        <v>0</v>
      </c>
      <c r="M355">
        <v>0</v>
      </c>
      <c r="N355">
        <v>0</v>
      </c>
      <c r="O355">
        <v>0</v>
      </c>
      <c r="P355">
        <v>0</v>
      </c>
      <c r="Q355">
        <v>5</v>
      </c>
      <c r="R355">
        <v>0</v>
      </c>
      <c r="S355" t="s">
        <v>368</v>
      </c>
      <c r="T355">
        <v>3</v>
      </c>
    </row>
    <row r="356" spans="1:20" x14ac:dyDescent="0.3">
      <c r="A356">
        <v>340383</v>
      </c>
      <c r="B356" t="s">
        <v>355</v>
      </c>
      <c r="C356" t="s">
        <v>376</v>
      </c>
      <c r="D356">
        <v>0</v>
      </c>
      <c r="E356">
        <v>0</v>
      </c>
      <c r="F356">
        <v>0</v>
      </c>
      <c r="G356">
        <v>70</v>
      </c>
      <c r="H356">
        <v>1</v>
      </c>
      <c r="I356">
        <v>0</v>
      </c>
      <c r="J356">
        <v>0</v>
      </c>
      <c r="K356">
        <v>0</v>
      </c>
      <c r="L356">
        <v>0</v>
      </c>
      <c r="M356">
        <v>0</v>
      </c>
      <c r="N356">
        <v>0</v>
      </c>
      <c r="O356">
        <v>0</v>
      </c>
      <c r="P356">
        <v>0</v>
      </c>
      <c r="Q356">
        <v>20</v>
      </c>
      <c r="R356">
        <v>0</v>
      </c>
      <c r="S356" t="s">
        <v>368</v>
      </c>
      <c r="T356">
        <v>3</v>
      </c>
    </row>
    <row r="357" spans="1:20" x14ac:dyDescent="0.3">
      <c r="A357">
        <v>340384</v>
      </c>
      <c r="B357" t="s">
        <v>355</v>
      </c>
      <c r="C357" t="s">
        <v>376</v>
      </c>
      <c r="D357">
        <v>0</v>
      </c>
      <c r="E357">
        <v>0</v>
      </c>
      <c r="F357">
        <v>0</v>
      </c>
      <c r="G357">
        <v>95</v>
      </c>
      <c r="H357">
        <v>1</v>
      </c>
      <c r="I357">
        <v>0</v>
      </c>
      <c r="J357">
        <v>0</v>
      </c>
      <c r="K357">
        <v>0</v>
      </c>
      <c r="L357">
        <v>0</v>
      </c>
      <c r="M357">
        <v>0</v>
      </c>
      <c r="N357">
        <v>0</v>
      </c>
      <c r="O357">
        <v>0</v>
      </c>
      <c r="P357">
        <v>0</v>
      </c>
      <c r="Q357">
        <v>0</v>
      </c>
      <c r="R357">
        <v>0</v>
      </c>
      <c r="S357" t="s">
        <v>368</v>
      </c>
      <c r="T357">
        <v>4</v>
      </c>
    </row>
    <row r="358" spans="1:20" x14ac:dyDescent="0.3">
      <c r="A358">
        <v>340385</v>
      </c>
      <c r="B358" t="s">
        <v>355</v>
      </c>
      <c r="C358" t="s">
        <v>376</v>
      </c>
      <c r="D358">
        <v>0</v>
      </c>
      <c r="E358">
        <v>0</v>
      </c>
      <c r="F358">
        <v>0</v>
      </c>
      <c r="G358">
        <v>60</v>
      </c>
      <c r="H358">
        <v>1</v>
      </c>
      <c r="I358">
        <v>0</v>
      </c>
      <c r="J358">
        <v>0</v>
      </c>
      <c r="K358">
        <v>0</v>
      </c>
      <c r="L358">
        <v>0</v>
      </c>
      <c r="M358">
        <v>0</v>
      </c>
      <c r="N358">
        <v>0</v>
      </c>
      <c r="O358">
        <v>0</v>
      </c>
      <c r="P358">
        <v>0</v>
      </c>
      <c r="Q358">
        <v>5</v>
      </c>
      <c r="R358">
        <v>0</v>
      </c>
      <c r="S358" t="s">
        <v>368</v>
      </c>
      <c r="T358">
        <v>3</v>
      </c>
    </row>
    <row r="359" spans="1:20" x14ac:dyDescent="0.3">
      <c r="A359">
        <v>340391</v>
      </c>
      <c r="B359" t="s">
        <v>355</v>
      </c>
      <c r="C359" t="s">
        <v>376</v>
      </c>
      <c r="D359">
        <v>0</v>
      </c>
      <c r="E359">
        <v>0</v>
      </c>
      <c r="F359">
        <v>0</v>
      </c>
      <c r="G359">
        <v>40</v>
      </c>
      <c r="H359">
        <v>1</v>
      </c>
      <c r="I359">
        <v>0</v>
      </c>
      <c r="J359">
        <v>0</v>
      </c>
      <c r="K359">
        <v>0</v>
      </c>
      <c r="L359">
        <v>0</v>
      </c>
      <c r="M359">
        <v>0</v>
      </c>
      <c r="N359">
        <v>0</v>
      </c>
      <c r="O359">
        <v>0</v>
      </c>
      <c r="P359">
        <v>0</v>
      </c>
      <c r="Q359">
        <v>10</v>
      </c>
      <c r="R359">
        <v>0</v>
      </c>
      <c r="S359" t="s">
        <v>368</v>
      </c>
      <c r="T359">
        <v>2</v>
      </c>
    </row>
    <row r="360" spans="1:20" x14ac:dyDescent="0.3">
      <c r="A360">
        <v>340392</v>
      </c>
      <c r="B360" t="s">
        <v>355</v>
      </c>
      <c r="C360" t="s">
        <v>376</v>
      </c>
      <c r="D360">
        <v>0</v>
      </c>
      <c r="E360">
        <v>0</v>
      </c>
      <c r="F360">
        <v>0</v>
      </c>
      <c r="G360">
        <v>55</v>
      </c>
      <c r="H360">
        <v>1</v>
      </c>
      <c r="I360">
        <v>0</v>
      </c>
      <c r="J360">
        <v>0</v>
      </c>
      <c r="K360">
        <v>0</v>
      </c>
      <c r="L360">
        <v>0</v>
      </c>
      <c r="M360">
        <v>0</v>
      </c>
      <c r="N360">
        <v>0</v>
      </c>
      <c r="O360">
        <v>0</v>
      </c>
      <c r="P360">
        <v>0</v>
      </c>
      <c r="Q360">
        <v>5</v>
      </c>
      <c r="R360">
        <v>0</v>
      </c>
      <c r="S360" t="s">
        <v>368</v>
      </c>
      <c r="T360">
        <v>2</v>
      </c>
    </row>
    <row r="361" spans="1:20" x14ac:dyDescent="0.3">
      <c r="A361">
        <v>340394</v>
      </c>
      <c r="B361" t="s">
        <v>355</v>
      </c>
      <c r="C361" t="s">
        <v>376</v>
      </c>
      <c r="D361">
        <v>0</v>
      </c>
      <c r="E361">
        <v>0</v>
      </c>
      <c r="F361">
        <v>0</v>
      </c>
      <c r="G361">
        <v>55</v>
      </c>
      <c r="H361">
        <v>1</v>
      </c>
      <c r="I361">
        <v>0</v>
      </c>
      <c r="J361">
        <v>0</v>
      </c>
      <c r="K361">
        <v>0</v>
      </c>
      <c r="L361">
        <v>0</v>
      </c>
      <c r="M361">
        <v>0</v>
      </c>
      <c r="N361">
        <v>0</v>
      </c>
      <c r="O361">
        <v>0</v>
      </c>
      <c r="P361">
        <v>0</v>
      </c>
      <c r="Q361">
        <v>5</v>
      </c>
      <c r="R361">
        <v>0</v>
      </c>
      <c r="S361" t="s">
        <v>368</v>
      </c>
      <c r="T361">
        <v>2</v>
      </c>
    </row>
    <row r="362" spans="1:20" x14ac:dyDescent="0.3">
      <c r="A362">
        <v>340395</v>
      </c>
      <c r="B362" t="s">
        <v>355</v>
      </c>
      <c r="C362" t="s">
        <v>376</v>
      </c>
      <c r="D362">
        <v>0</v>
      </c>
      <c r="E362">
        <v>0</v>
      </c>
      <c r="F362">
        <v>0</v>
      </c>
      <c r="G362">
        <v>40</v>
      </c>
      <c r="H362">
        <v>1</v>
      </c>
      <c r="I362">
        <v>0</v>
      </c>
      <c r="J362">
        <v>0</v>
      </c>
      <c r="K362">
        <v>0</v>
      </c>
      <c r="L362">
        <v>0</v>
      </c>
      <c r="M362">
        <v>0</v>
      </c>
      <c r="N362">
        <v>0</v>
      </c>
      <c r="O362">
        <v>0</v>
      </c>
      <c r="P362">
        <v>0</v>
      </c>
      <c r="Q362">
        <v>10</v>
      </c>
      <c r="R362">
        <v>0</v>
      </c>
      <c r="S362" t="s">
        <v>368</v>
      </c>
      <c r="T362">
        <v>2</v>
      </c>
    </row>
    <row r="363" spans="1:20" x14ac:dyDescent="0.3">
      <c r="A363">
        <v>340397</v>
      </c>
      <c r="B363" t="s">
        <v>355</v>
      </c>
      <c r="C363" t="s">
        <v>376</v>
      </c>
      <c r="D363">
        <v>0</v>
      </c>
      <c r="E363">
        <v>0</v>
      </c>
      <c r="F363">
        <v>0</v>
      </c>
      <c r="G363">
        <v>40</v>
      </c>
      <c r="H363">
        <v>1</v>
      </c>
      <c r="I363">
        <v>0</v>
      </c>
      <c r="J363">
        <v>0</v>
      </c>
      <c r="K363">
        <v>0</v>
      </c>
      <c r="L363">
        <v>0</v>
      </c>
      <c r="M363">
        <v>0</v>
      </c>
      <c r="N363">
        <v>0</v>
      </c>
      <c r="O363">
        <v>0</v>
      </c>
      <c r="P363">
        <v>0</v>
      </c>
      <c r="Q363">
        <v>10</v>
      </c>
      <c r="R363">
        <v>0</v>
      </c>
      <c r="S363" t="s">
        <v>368</v>
      </c>
      <c r="T363">
        <v>2</v>
      </c>
    </row>
    <row r="364" spans="1:20" x14ac:dyDescent="0.3">
      <c r="A364">
        <v>340398</v>
      </c>
      <c r="B364" t="s">
        <v>355</v>
      </c>
      <c r="C364" t="s">
        <v>376</v>
      </c>
      <c r="D364">
        <v>0</v>
      </c>
      <c r="E364">
        <v>0</v>
      </c>
      <c r="F364">
        <v>0</v>
      </c>
      <c r="G364">
        <v>40</v>
      </c>
      <c r="H364">
        <v>1</v>
      </c>
      <c r="I364">
        <v>0</v>
      </c>
      <c r="J364">
        <v>0</v>
      </c>
      <c r="K364">
        <v>0</v>
      </c>
      <c r="L364">
        <v>0</v>
      </c>
      <c r="M364">
        <v>0</v>
      </c>
      <c r="N364">
        <v>0</v>
      </c>
      <c r="O364">
        <v>0</v>
      </c>
      <c r="P364">
        <v>0</v>
      </c>
      <c r="Q364">
        <v>10</v>
      </c>
      <c r="R364">
        <v>0</v>
      </c>
      <c r="S364" t="s">
        <v>368</v>
      </c>
      <c r="T364">
        <v>2</v>
      </c>
    </row>
    <row r="365" spans="1:20" x14ac:dyDescent="0.3">
      <c r="A365">
        <v>340399</v>
      </c>
      <c r="B365" t="s">
        <v>355</v>
      </c>
      <c r="C365" t="s">
        <v>376</v>
      </c>
      <c r="D365">
        <v>0</v>
      </c>
      <c r="E365">
        <v>0</v>
      </c>
      <c r="F365">
        <v>0</v>
      </c>
      <c r="G365">
        <v>40</v>
      </c>
      <c r="H365">
        <v>1</v>
      </c>
      <c r="I365">
        <v>0</v>
      </c>
      <c r="J365">
        <v>0</v>
      </c>
      <c r="K365">
        <v>0</v>
      </c>
      <c r="L365">
        <v>0</v>
      </c>
      <c r="M365">
        <v>0</v>
      </c>
      <c r="N365">
        <v>0</v>
      </c>
      <c r="O365">
        <v>0</v>
      </c>
      <c r="P365">
        <v>0</v>
      </c>
      <c r="Q365">
        <v>10</v>
      </c>
      <c r="R365">
        <v>0</v>
      </c>
      <c r="S365" t="s">
        <v>368</v>
      </c>
      <c r="T365">
        <v>2</v>
      </c>
    </row>
    <row r="366" spans="1:20" x14ac:dyDescent="0.3">
      <c r="A366">
        <v>340403</v>
      </c>
      <c r="B366" t="s">
        <v>355</v>
      </c>
      <c r="C366" t="s">
        <v>376</v>
      </c>
      <c r="D366">
        <v>0</v>
      </c>
      <c r="E366">
        <v>35</v>
      </c>
      <c r="F366">
        <v>0</v>
      </c>
      <c r="G366">
        <v>60</v>
      </c>
      <c r="H366">
        <v>1</v>
      </c>
      <c r="I366">
        <v>0</v>
      </c>
      <c r="J366">
        <v>0</v>
      </c>
      <c r="K366">
        <v>0</v>
      </c>
      <c r="L366">
        <v>0</v>
      </c>
      <c r="M366">
        <v>0</v>
      </c>
      <c r="N366">
        <v>0</v>
      </c>
      <c r="O366">
        <v>0</v>
      </c>
      <c r="P366">
        <v>0</v>
      </c>
      <c r="Q366">
        <v>0</v>
      </c>
      <c r="R366">
        <v>0</v>
      </c>
      <c r="S366" t="s">
        <v>368</v>
      </c>
      <c r="T366">
        <v>3</v>
      </c>
    </row>
    <row r="367" spans="1:20" x14ac:dyDescent="0.3">
      <c r="A367">
        <v>340405</v>
      </c>
      <c r="B367" t="s">
        <v>355</v>
      </c>
      <c r="C367" t="s">
        <v>376</v>
      </c>
      <c r="D367">
        <v>0</v>
      </c>
      <c r="E367">
        <v>35</v>
      </c>
      <c r="F367">
        <v>0</v>
      </c>
      <c r="G367">
        <v>90</v>
      </c>
      <c r="H367">
        <v>1</v>
      </c>
      <c r="I367">
        <v>0</v>
      </c>
      <c r="J367">
        <v>0</v>
      </c>
      <c r="K367">
        <v>0</v>
      </c>
      <c r="L367">
        <v>0</v>
      </c>
      <c r="M367">
        <v>0</v>
      </c>
      <c r="N367">
        <v>0</v>
      </c>
      <c r="O367">
        <v>0</v>
      </c>
      <c r="P367">
        <v>0</v>
      </c>
      <c r="Q367">
        <v>0</v>
      </c>
      <c r="R367">
        <v>0</v>
      </c>
      <c r="S367" t="s">
        <v>368</v>
      </c>
      <c r="T367">
        <v>4</v>
      </c>
    </row>
    <row r="368" spans="1:20" x14ac:dyDescent="0.3">
      <c r="A368">
        <v>340411</v>
      </c>
      <c r="B368" t="s">
        <v>355</v>
      </c>
      <c r="C368" t="s">
        <v>376</v>
      </c>
      <c r="D368">
        <v>0</v>
      </c>
      <c r="E368">
        <v>35</v>
      </c>
      <c r="F368">
        <v>0</v>
      </c>
      <c r="G368">
        <v>50</v>
      </c>
      <c r="H368">
        <v>1</v>
      </c>
      <c r="I368">
        <v>0</v>
      </c>
      <c r="J368">
        <v>0</v>
      </c>
      <c r="K368">
        <v>0</v>
      </c>
      <c r="L368">
        <v>0</v>
      </c>
      <c r="M368">
        <v>0</v>
      </c>
      <c r="N368">
        <v>0</v>
      </c>
      <c r="O368">
        <v>0</v>
      </c>
      <c r="P368">
        <v>0</v>
      </c>
      <c r="Q368">
        <v>0</v>
      </c>
      <c r="R368">
        <v>0</v>
      </c>
      <c r="S368" t="s">
        <v>368</v>
      </c>
      <c r="T368">
        <v>2</v>
      </c>
    </row>
    <row r="369" spans="1:20" x14ac:dyDescent="0.3">
      <c r="A369">
        <v>340412</v>
      </c>
      <c r="B369" t="s">
        <v>355</v>
      </c>
      <c r="C369" t="s">
        <v>376</v>
      </c>
      <c r="D369">
        <v>0</v>
      </c>
      <c r="E369">
        <v>35</v>
      </c>
      <c r="F369">
        <v>0</v>
      </c>
      <c r="G369">
        <v>60</v>
      </c>
      <c r="H369">
        <v>1</v>
      </c>
      <c r="I369">
        <v>0</v>
      </c>
      <c r="J369">
        <v>0</v>
      </c>
      <c r="K369">
        <v>0</v>
      </c>
      <c r="L369">
        <v>0</v>
      </c>
      <c r="M369">
        <v>0</v>
      </c>
      <c r="N369">
        <v>0</v>
      </c>
      <c r="O369">
        <v>0</v>
      </c>
      <c r="P369">
        <v>0</v>
      </c>
      <c r="Q369">
        <v>0</v>
      </c>
      <c r="R369">
        <v>0</v>
      </c>
      <c r="S369" t="s">
        <v>368</v>
      </c>
      <c r="T369">
        <v>3</v>
      </c>
    </row>
    <row r="370" spans="1:20" x14ac:dyDescent="0.3">
      <c r="A370">
        <v>340414</v>
      </c>
      <c r="B370" t="s">
        <v>355</v>
      </c>
      <c r="C370" t="s">
        <v>376</v>
      </c>
      <c r="D370">
        <v>0</v>
      </c>
      <c r="E370">
        <v>35</v>
      </c>
      <c r="F370">
        <v>0</v>
      </c>
      <c r="G370">
        <v>70</v>
      </c>
      <c r="H370">
        <v>1</v>
      </c>
      <c r="I370">
        <v>0</v>
      </c>
      <c r="J370">
        <v>0</v>
      </c>
      <c r="K370">
        <v>0</v>
      </c>
      <c r="L370">
        <v>0</v>
      </c>
      <c r="M370">
        <v>0</v>
      </c>
      <c r="N370">
        <v>0</v>
      </c>
      <c r="O370">
        <v>0</v>
      </c>
      <c r="P370">
        <v>0</v>
      </c>
      <c r="Q370">
        <v>0</v>
      </c>
      <c r="R370">
        <v>0</v>
      </c>
      <c r="S370" t="s">
        <v>368</v>
      </c>
      <c r="T370">
        <v>3</v>
      </c>
    </row>
    <row r="371" spans="1:20" x14ac:dyDescent="0.3">
      <c r="A371">
        <v>340417</v>
      </c>
      <c r="B371" t="s">
        <v>355</v>
      </c>
      <c r="C371" t="s">
        <v>376</v>
      </c>
      <c r="D371">
        <v>0</v>
      </c>
      <c r="E371">
        <v>35</v>
      </c>
      <c r="F371">
        <v>0</v>
      </c>
      <c r="G371">
        <v>50</v>
      </c>
      <c r="H371">
        <v>1</v>
      </c>
      <c r="I371">
        <v>0</v>
      </c>
      <c r="J371">
        <v>0</v>
      </c>
      <c r="K371">
        <v>0</v>
      </c>
      <c r="L371">
        <v>0</v>
      </c>
      <c r="M371">
        <v>0</v>
      </c>
      <c r="N371">
        <v>0</v>
      </c>
      <c r="O371">
        <v>0</v>
      </c>
      <c r="P371">
        <v>0</v>
      </c>
      <c r="Q371">
        <v>0</v>
      </c>
      <c r="R371">
        <v>0</v>
      </c>
      <c r="S371" t="s">
        <v>368</v>
      </c>
      <c r="T371">
        <v>2</v>
      </c>
    </row>
    <row r="372" spans="1:20" x14ac:dyDescent="0.3">
      <c r="A372">
        <v>340427</v>
      </c>
      <c r="B372" t="s">
        <v>355</v>
      </c>
      <c r="C372" t="s">
        <v>376</v>
      </c>
      <c r="D372">
        <v>0</v>
      </c>
      <c r="E372">
        <v>35</v>
      </c>
      <c r="F372">
        <v>0</v>
      </c>
      <c r="G372">
        <v>60</v>
      </c>
      <c r="H372">
        <v>1</v>
      </c>
      <c r="I372">
        <v>0</v>
      </c>
      <c r="J372">
        <v>0</v>
      </c>
      <c r="K372">
        <v>0</v>
      </c>
      <c r="L372">
        <v>0</v>
      </c>
      <c r="M372">
        <v>0</v>
      </c>
      <c r="N372">
        <v>0</v>
      </c>
      <c r="O372">
        <v>0</v>
      </c>
      <c r="P372">
        <v>0</v>
      </c>
      <c r="Q372">
        <v>0</v>
      </c>
      <c r="R372">
        <v>0</v>
      </c>
      <c r="S372" t="s">
        <v>368</v>
      </c>
      <c r="T372">
        <v>3</v>
      </c>
    </row>
    <row r="373" spans="1:20" x14ac:dyDescent="0.3">
      <c r="A373">
        <v>340437</v>
      </c>
      <c r="B373" t="s">
        <v>355</v>
      </c>
      <c r="C373" t="s">
        <v>376</v>
      </c>
      <c r="D373">
        <v>0</v>
      </c>
      <c r="E373">
        <v>35</v>
      </c>
      <c r="F373">
        <v>0</v>
      </c>
      <c r="G373">
        <v>50</v>
      </c>
      <c r="H373">
        <v>1</v>
      </c>
      <c r="I373">
        <v>0</v>
      </c>
      <c r="J373">
        <v>0</v>
      </c>
      <c r="K373">
        <v>0</v>
      </c>
      <c r="L373">
        <v>0</v>
      </c>
      <c r="M373">
        <v>0</v>
      </c>
      <c r="N373">
        <v>0</v>
      </c>
      <c r="O373">
        <v>0</v>
      </c>
      <c r="P373">
        <v>0</v>
      </c>
      <c r="Q373">
        <v>25</v>
      </c>
      <c r="R373">
        <v>0</v>
      </c>
      <c r="S373" t="s">
        <v>368</v>
      </c>
      <c r="T373">
        <v>2</v>
      </c>
    </row>
    <row r="374" spans="1:20" x14ac:dyDescent="0.3">
      <c r="A374">
        <v>340439</v>
      </c>
      <c r="B374" t="s">
        <v>355</v>
      </c>
      <c r="C374" t="s">
        <v>376</v>
      </c>
      <c r="D374">
        <v>0</v>
      </c>
      <c r="E374">
        <v>35</v>
      </c>
      <c r="F374">
        <v>0</v>
      </c>
      <c r="G374">
        <v>70</v>
      </c>
      <c r="H374">
        <v>1</v>
      </c>
      <c r="I374">
        <v>0</v>
      </c>
      <c r="J374">
        <v>0</v>
      </c>
      <c r="K374">
        <v>0</v>
      </c>
      <c r="L374">
        <v>0</v>
      </c>
      <c r="M374">
        <v>0</v>
      </c>
      <c r="N374">
        <v>0</v>
      </c>
      <c r="O374">
        <v>0</v>
      </c>
      <c r="P374">
        <v>0</v>
      </c>
      <c r="Q374">
        <v>0</v>
      </c>
      <c r="R374">
        <v>0</v>
      </c>
      <c r="S374" t="s">
        <v>368</v>
      </c>
      <c r="T374">
        <v>3</v>
      </c>
    </row>
    <row r="375" spans="1:20" x14ac:dyDescent="0.3">
      <c r="A375">
        <v>340452</v>
      </c>
      <c r="B375" t="s">
        <v>355</v>
      </c>
      <c r="C375" t="s">
        <v>376</v>
      </c>
      <c r="D375">
        <v>0</v>
      </c>
      <c r="E375">
        <v>35</v>
      </c>
      <c r="F375">
        <v>0</v>
      </c>
      <c r="G375">
        <v>55</v>
      </c>
      <c r="H375">
        <v>1</v>
      </c>
      <c r="I375">
        <v>0</v>
      </c>
      <c r="J375">
        <v>0</v>
      </c>
      <c r="K375">
        <v>0</v>
      </c>
      <c r="L375">
        <v>0</v>
      </c>
      <c r="M375">
        <v>0</v>
      </c>
      <c r="N375">
        <v>0</v>
      </c>
      <c r="O375">
        <v>0</v>
      </c>
      <c r="P375">
        <v>0</v>
      </c>
      <c r="Q375">
        <v>20</v>
      </c>
      <c r="R375">
        <v>0</v>
      </c>
      <c r="S375" t="s">
        <v>368</v>
      </c>
      <c r="T375">
        <v>2</v>
      </c>
    </row>
    <row r="376" spans="1:20" x14ac:dyDescent="0.3">
      <c r="A376">
        <v>340459</v>
      </c>
      <c r="B376" t="s">
        <v>355</v>
      </c>
      <c r="C376" t="s">
        <v>376</v>
      </c>
      <c r="D376">
        <v>0</v>
      </c>
      <c r="E376">
        <v>35</v>
      </c>
      <c r="F376">
        <v>0</v>
      </c>
      <c r="G376">
        <v>60</v>
      </c>
      <c r="H376">
        <v>1</v>
      </c>
      <c r="I376">
        <v>0</v>
      </c>
      <c r="J376">
        <v>0</v>
      </c>
      <c r="K376">
        <v>0</v>
      </c>
      <c r="L376">
        <v>0</v>
      </c>
      <c r="M376">
        <v>0</v>
      </c>
      <c r="N376">
        <v>0</v>
      </c>
      <c r="O376">
        <v>0</v>
      </c>
      <c r="P376">
        <v>0</v>
      </c>
      <c r="Q376">
        <v>0</v>
      </c>
      <c r="R376">
        <v>0</v>
      </c>
      <c r="S376" t="s">
        <v>368</v>
      </c>
      <c r="T376">
        <v>3</v>
      </c>
    </row>
    <row r="377" spans="1:20" x14ac:dyDescent="0.3">
      <c r="A377">
        <v>340461</v>
      </c>
      <c r="B377" t="s">
        <v>355</v>
      </c>
      <c r="C377" t="s">
        <v>376</v>
      </c>
      <c r="D377">
        <v>0</v>
      </c>
      <c r="E377">
        <v>35</v>
      </c>
      <c r="F377">
        <v>0</v>
      </c>
      <c r="G377">
        <v>65</v>
      </c>
      <c r="H377">
        <v>1</v>
      </c>
      <c r="I377">
        <v>0</v>
      </c>
      <c r="J377">
        <v>0</v>
      </c>
      <c r="K377">
        <v>0</v>
      </c>
      <c r="L377">
        <v>0</v>
      </c>
      <c r="M377">
        <v>0</v>
      </c>
      <c r="N377">
        <v>0</v>
      </c>
      <c r="O377">
        <v>0</v>
      </c>
      <c r="P377">
        <v>0</v>
      </c>
      <c r="Q377">
        <v>0</v>
      </c>
      <c r="R377">
        <v>0</v>
      </c>
      <c r="S377" t="s">
        <v>368</v>
      </c>
      <c r="T377">
        <v>3</v>
      </c>
    </row>
    <row r="378" spans="1:20" x14ac:dyDescent="0.3">
      <c r="A378">
        <v>340462</v>
      </c>
      <c r="B378" t="s">
        <v>355</v>
      </c>
      <c r="C378" t="s">
        <v>376</v>
      </c>
      <c r="D378">
        <v>0</v>
      </c>
      <c r="E378">
        <v>35</v>
      </c>
      <c r="F378">
        <v>0</v>
      </c>
      <c r="G378">
        <v>75</v>
      </c>
      <c r="H378">
        <v>1</v>
      </c>
      <c r="I378">
        <v>0</v>
      </c>
      <c r="J378">
        <v>0</v>
      </c>
      <c r="K378">
        <v>0</v>
      </c>
      <c r="L378">
        <v>0</v>
      </c>
      <c r="M378">
        <v>0</v>
      </c>
      <c r="N378">
        <v>0</v>
      </c>
      <c r="O378">
        <v>0</v>
      </c>
      <c r="P378">
        <v>0</v>
      </c>
      <c r="Q378">
        <v>0</v>
      </c>
      <c r="R378">
        <v>0</v>
      </c>
      <c r="S378" t="s">
        <v>368</v>
      </c>
      <c r="T378">
        <v>3</v>
      </c>
    </row>
    <row r="379" spans="1:20" x14ac:dyDescent="0.3">
      <c r="A379">
        <v>340466</v>
      </c>
      <c r="B379" t="s">
        <v>355</v>
      </c>
      <c r="C379" t="s">
        <v>376</v>
      </c>
      <c r="D379">
        <v>0</v>
      </c>
      <c r="E379">
        <v>35</v>
      </c>
      <c r="F379">
        <v>0</v>
      </c>
      <c r="G379">
        <v>70</v>
      </c>
      <c r="H379">
        <v>1</v>
      </c>
      <c r="I379">
        <v>0</v>
      </c>
      <c r="J379">
        <v>0</v>
      </c>
      <c r="K379">
        <v>0</v>
      </c>
      <c r="L379">
        <v>0</v>
      </c>
      <c r="M379">
        <v>0</v>
      </c>
      <c r="N379">
        <v>0</v>
      </c>
      <c r="O379">
        <v>0</v>
      </c>
      <c r="P379">
        <v>0</v>
      </c>
      <c r="Q379">
        <v>25</v>
      </c>
      <c r="R379">
        <v>0</v>
      </c>
      <c r="S379" t="s">
        <v>368</v>
      </c>
      <c r="T379">
        <v>3</v>
      </c>
    </row>
    <row r="380" spans="1:20" x14ac:dyDescent="0.3">
      <c r="A380">
        <v>340468</v>
      </c>
      <c r="B380" t="s">
        <v>355</v>
      </c>
      <c r="C380" t="s">
        <v>376</v>
      </c>
      <c r="D380">
        <v>0</v>
      </c>
      <c r="E380">
        <v>35</v>
      </c>
      <c r="F380">
        <v>0</v>
      </c>
      <c r="G380">
        <v>50</v>
      </c>
      <c r="H380">
        <v>1</v>
      </c>
      <c r="I380">
        <v>0</v>
      </c>
      <c r="J380">
        <v>0</v>
      </c>
      <c r="K380">
        <v>0</v>
      </c>
      <c r="L380">
        <v>0</v>
      </c>
      <c r="M380">
        <v>0</v>
      </c>
      <c r="N380">
        <v>0</v>
      </c>
      <c r="O380">
        <v>0</v>
      </c>
      <c r="P380">
        <v>0</v>
      </c>
      <c r="Q380">
        <v>0</v>
      </c>
      <c r="R380">
        <v>0</v>
      </c>
      <c r="S380" t="s">
        <v>368</v>
      </c>
      <c r="T380">
        <v>2</v>
      </c>
    </row>
    <row r="381" spans="1:20" x14ac:dyDescent="0.3">
      <c r="A381">
        <v>340485</v>
      </c>
      <c r="B381" t="s">
        <v>355</v>
      </c>
      <c r="C381" t="s">
        <v>376</v>
      </c>
      <c r="D381">
        <v>0</v>
      </c>
      <c r="E381">
        <v>35</v>
      </c>
      <c r="F381">
        <v>0</v>
      </c>
      <c r="G381">
        <v>90</v>
      </c>
      <c r="H381">
        <v>1</v>
      </c>
      <c r="I381">
        <v>0</v>
      </c>
      <c r="J381">
        <v>0</v>
      </c>
      <c r="K381">
        <v>0</v>
      </c>
      <c r="L381">
        <v>0</v>
      </c>
      <c r="M381">
        <v>0</v>
      </c>
      <c r="N381">
        <v>0</v>
      </c>
      <c r="O381">
        <v>0</v>
      </c>
      <c r="P381">
        <v>0</v>
      </c>
      <c r="Q381">
        <v>0</v>
      </c>
      <c r="R381">
        <v>0</v>
      </c>
      <c r="S381" t="s">
        <v>368</v>
      </c>
      <c r="T381">
        <v>4</v>
      </c>
    </row>
    <row r="382" spans="1:20" x14ac:dyDescent="0.3">
      <c r="A382">
        <v>340487</v>
      </c>
      <c r="B382" t="s">
        <v>355</v>
      </c>
      <c r="C382" t="s">
        <v>376</v>
      </c>
      <c r="D382">
        <v>0</v>
      </c>
      <c r="E382">
        <v>35</v>
      </c>
      <c r="F382">
        <v>0</v>
      </c>
      <c r="G382">
        <v>190</v>
      </c>
      <c r="H382">
        <v>1</v>
      </c>
      <c r="I382">
        <v>0</v>
      </c>
      <c r="J382">
        <v>0</v>
      </c>
      <c r="K382">
        <v>0</v>
      </c>
      <c r="L382">
        <v>0</v>
      </c>
      <c r="M382">
        <v>0</v>
      </c>
      <c r="N382">
        <v>0</v>
      </c>
      <c r="O382">
        <v>0</v>
      </c>
      <c r="P382">
        <v>0</v>
      </c>
      <c r="Q382">
        <v>40</v>
      </c>
      <c r="R382">
        <v>0</v>
      </c>
      <c r="S382" t="s">
        <v>368</v>
      </c>
      <c r="T382">
        <v>9</v>
      </c>
    </row>
    <row r="383" spans="1:20" x14ac:dyDescent="0.3">
      <c r="A383">
        <v>340490</v>
      </c>
      <c r="B383" t="s">
        <v>355</v>
      </c>
      <c r="C383" t="s">
        <v>376</v>
      </c>
      <c r="D383">
        <v>0</v>
      </c>
      <c r="E383">
        <v>35</v>
      </c>
      <c r="F383">
        <v>0</v>
      </c>
      <c r="G383">
        <v>90</v>
      </c>
      <c r="H383">
        <v>1</v>
      </c>
      <c r="I383">
        <v>0</v>
      </c>
      <c r="J383">
        <v>0</v>
      </c>
      <c r="K383">
        <v>0</v>
      </c>
      <c r="L383">
        <v>0</v>
      </c>
      <c r="M383">
        <v>0</v>
      </c>
      <c r="N383">
        <v>0</v>
      </c>
      <c r="O383">
        <v>0</v>
      </c>
      <c r="P383">
        <v>0</v>
      </c>
      <c r="Q383">
        <v>0</v>
      </c>
      <c r="R383">
        <v>0</v>
      </c>
      <c r="S383" t="s">
        <v>368</v>
      </c>
      <c r="T383">
        <v>4</v>
      </c>
    </row>
    <row r="384" spans="1:20" x14ac:dyDescent="0.3">
      <c r="A384">
        <v>340494</v>
      </c>
      <c r="B384" t="s">
        <v>355</v>
      </c>
      <c r="C384" t="s">
        <v>376</v>
      </c>
      <c r="D384">
        <v>0</v>
      </c>
      <c r="E384">
        <v>35</v>
      </c>
      <c r="F384">
        <v>0</v>
      </c>
      <c r="G384">
        <v>60</v>
      </c>
      <c r="H384">
        <v>1</v>
      </c>
      <c r="I384">
        <v>0</v>
      </c>
      <c r="J384">
        <v>0</v>
      </c>
      <c r="K384">
        <v>0</v>
      </c>
      <c r="L384">
        <v>0</v>
      </c>
      <c r="M384">
        <v>0</v>
      </c>
      <c r="N384">
        <v>0</v>
      </c>
      <c r="O384">
        <v>0</v>
      </c>
      <c r="P384">
        <v>0</v>
      </c>
      <c r="Q384">
        <v>0</v>
      </c>
      <c r="R384">
        <v>0</v>
      </c>
      <c r="S384" t="s">
        <v>368</v>
      </c>
      <c r="T384">
        <v>3</v>
      </c>
    </row>
    <row r="385" spans="1:20" x14ac:dyDescent="0.3">
      <c r="A385">
        <v>340499</v>
      </c>
      <c r="B385" t="s">
        <v>355</v>
      </c>
      <c r="C385" t="s">
        <v>376</v>
      </c>
      <c r="D385">
        <v>0</v>
      </c>
      <c r="E385">
        <v>35</v>
      </c>
      <c r="F385">
        <v>0</v>
      </c>
      <c r="G385">
        <v>50</v>
      </c>
      <c r="H385">
        <v>1</v>
      </c>
      <c r="I385">
        <v>0</v>
      </c>
      <c r="J385">
        <v>0</v>
      </c>
      <c r="K385">
        <v>0</v>
      </c>
      <c r="L385">
        <v>0</v>
      </c>
      <c r="M385">
        <v>0</v>
      </c>
      <c r="N385">
        <v>0</v>
      </c>
      <c r="O385">
        <v>0</v>
      </c>
      <c r="P385">
        <v>0</v>
      </c>
      <c r="Q385">
        <v>0</v>
      </c>
      <c r="R385">
        <v>0</v>
      </c>
      <c r="S385" t="s">
        <v>368</v>
      </c>
      <c r="T385">
        <v>2</v>
      </c>
    </row>
    <row r="386" spans="1:20" x14ac:dyDescent="0.3">
      <c r="A386">
        <v>340510</v>
      </c>
      <c r="B386" t="s">
        <v>355</v>
      </c>
      <c r="C386" t="s">
        <v>376</v>
      </c>
      <c r="D386">
        <v>0</v>
      </c>
      <c r="E386">
        <v>35</v>
      </c>
      <c r="F386">
        <v>0</v>
      </c>
      <c r="G386">
        <v>50</v>
      </c>
      <c r="H386">
        <v>1</v>
      </c>
      <c r="I386">
        <v>0</v>
      </c>
      <c r="J386">
        <v>0</v>
      </c>
      <c r="K386">
        <v>0</v>
      </c>
      <c r="L386">
        <v>0</v>
      </c>
      <c r="M386">
        <v>0</v>
      </c>
      <c r="N386">
        <v>0</v>
      </c>
      <c r="O386">
        <v>0</v>
      </c>
      <c r="P386">
        <v>0</v>
      </c>
      <c r="Q386">
        <v>0</v>
      </c>
      <c r="R386">
        <v>0</v>
      </c>
      <c r="S386" t="s">
        <v>368</v>
      </c>
      <c r="T386">
        <v>2</v>
      </c>
    </row>
    <row r="387" spans="1:20" x14ac:dyDescent="0.3">
      <c r="A387">
        <v>340512</v>
      </c>
      <c r="B387" t="s">
        <v>355</v>
      </c>
      <c r="C387" t="s">
        <v>376</v>
      </c>
      <c r="D387">
        <v>0</v>
      </c>
      <c r="E387">
        <v>35</v>
      </c>
      <c r="F387">
        <v>0</v>
      </c>
      <c r="G387">
        <v>50</v>
      </c>
      <c r="H387">
        <v>1</v>
      </c>
      <c r="I387">
        <v>0</v>
      </c>
      <c r="J387">
        <v>0</v>
      </c>
      <c r="K387">
        <v>0</v>
      </c>
      <c r="L387">
        <v>0</v>
      </c>
      <c r="M387">
        <v>0</v>
      </c>
      <c r="N387">
        <v>0</v>
      </c>
      <c r="O387">
        <v>0</v>
      </c>
      <c r="P387">
        <v>0</v>
      </c>
      <c r="Q387">
        <v>0</v>
      </c>
      <c r="R387">
        <v>0</v>
      </c>
      <c r="S387" t="s">
        <v>368</v>
      </c>
      <c r="T387">
        <v>2</v>
      </c>
    </row>
    <row r="388" spans="1:20" x14ac:dyDescent="0.3">
      <c r="A388">
        <v>340515</v>
      </c>
      <c r="B388" t="s">
        <v>355</v>
      </c>
      <c r="C388" t="s">
        <v>376</v>
      </c>
      <c r="D388">
        <v>0</v>
      </c>
      <c r="E388">
        <v>35</v>
      </c>
      <c r="F388">
        <v>0</v>
      </c>
      <c r="G388">
        <v>50</v>
      </c>
      <c r="H388">
        <v>1</v>
      </c>
      <c r="I388">
        <v>0</v>
      </c>
      <c r="J388">
        <v>0</v>
      </c>
      <c r="K388">
        <v>0</v>
      </c>
      <c r="L388">
        <v>0</v>
      </c>
      <c r="M388">
        <v>0</v>
      </c>
      <c r="N388">
        <v>0</v>
      </c>
      <c r="O388">
        <v>0</v>
      </c>
      <c r="P388">
        <v>0</v>
      </c>
      <c r="Q388">
        <v>0</v>
      </c>
      <c r="R388">
        <v>0</v>
      </c>
      <c r="S388" t="s">
        <v>368</v>
      </c>
      <c r="T388">
        <v>2</v>
      </c>
    </row>
    <row r="389" spans="1:20" x14ac:dyDescent="0.3">
      <c r="A389">
        <v>340516</v>
      </c>
      <c r="B389" t="s">
        <v>355</v>
      </c>
      <c r="C389" t="s">
        <v>376</v>
      </c>
      <c r="D389">
        <v>0</v>
      </c>
      <c r="E389">
        <v>35</v>
      </c>
      <c r="F389">
        <v>0</v>
      </c>
      <c r="G389">
        <v>60</v>
      </c>
      <c r="H389">
        <v>1</v>
      </c>
      <c r="I389">
        <v>0</v>
      </c>
      <c r="J389">
        <v>0</v>
      </c>
      <c r="K389">
        <v>0</v>
      </c>
      <c r="L389">
        <v>0</v>
      </c>
      <c r="M389">
        <v>0</v>
      </c>
      <c r="N389">
        <v>0</v>
      </c>
      <c r="O389">
        <v>0</v>
      </c>
      <c r="P389">
        <v>0</v>
      </c>
      <c r="Q389">
        <v>0</v>
      </c>
      <c r="R389">
        <v>0</v>
      </c>
      <c r="S389" t="s">
        <v>368</v>
      </c>
      <c r="T389">
        <v>3</v>
      </c>
    </row>
    <row r="390" spans="1:20" x14ac:dyDescent="0.3">
      <c r="A390">
        <v>340524</v>
      </c>
      <c r="B390" t="s">
        <v>355</v>
      </c>
      <c r="C390" t="s">
        <v>376</v>
      </c>
      <c r="D390">
        <v>0</v>
      </c>
      <c r="E390">
        <v>35</v>
      </c>
      <c r="F390">
        <v>0</v>
      </c>
      <c r="G390">
        <v>50</v>
      </c>
      <c r="H390">
        <v>1</v>
      </c>
      <c r="I390">
        <v>0</v>
      </c>
      <c r="J390">
        <v>0</v>
      </c>
      <c r="K390">
        <v>0</v>
      </c>
      <c r="L390">
        <v>0</v>
      </c>
      <c r="M390">
        <v>0</v>
      </c>
      <c r="N390">
        <v>0</v>
      </c>
      <c r="O390">
        <v>0</v>
      </c>
      <c r="P390">
        <v>0</v>
      </c>
      <c r="Q390">
        <v>0</v>
      </c>
      <c r="R390">
        <v>0</v>
      </c>
      <c r="S390" t="s">
        <v>368</v>
      </c>
      <c r="T390">
        <v>2</v>
      </c>
    </row>
    <row r="391" spans="1:20" x14ac:dyDescent="0.3">
      <c r="A391">
        <v>340532</v>
      </c>
      <c r="B391" t="s">
        <v>355</v>
      </c>
      <c r="C391" t="s">
        <v>376</v>
      </c>
      <c r="D391">
        <v>0</v>
      </c>
      <c r="E391">
        <v>35</v>
      </c>
      <c r="F391">
        <v>0</v>
      </c>
      <c r="G391">
        <v>50</v>
      </c>
      <c r="H391">
        <v>1</v>
      </c>
      <c r="I391">
        <v>0</v>
      </c>
      <c r="J391">
        <v>0</v>
      </c>
      <c r="K391">
        <v>0</v>
      </c>
      <c r="L391">
        <v>0</v>
      </c>
      <c r="M391">
        <v>0</v>
      </c>
      <c r="N391">
        <v>0</v>
      </c>
      <c r="O391">
        <v>0</v>
      </c>
      <c r="P391">
        <v>0</v>
      </c>
      <c r="Q391">
        <v>0</v>
      </c>
      <c r="R391">
        <v>0</v>
      </c>
      <c r="S391" t="s">
        <v>368</v>
      </c>
      <c r="T391">
        <v>2</v>
      </c>
    </row>
    <row r="392" spans="1:20" x14ac:dyDescent="0.3">
      <c r="A392">
        <v>340533</v>
      </c>
      <c r="B392" t="s">
        <v>355</v>
      </c>
      <c r="C392" t="s">
        <v>376</v>
      </c>
      <c r="D392">
        <v>0</v>
      </c>
      <c r="E392">
        <v>35</v>
      </c>
      <c r="F392">
        <v>0</v>
      </c>
      <c r="G392">
        <v>75</v>
      </c>
      <c r="H392">
        <v>1</v>
      </c>
      <c r="I392">
        <v>0</v>
      </c>
      <c r="J392">
        <v>0</v>
      </c>
      <c r="K392">
        <v>0</v>
      </c>
      <c r="L392">
        <v>0</v>
      </c>
      <c r="M392">
        <v>0</v>
      </c>
      <c r="N392">
        <v>0</v>
      </c>
      <c r="O392">
        <v>0</v>
      </c>
      <c r="P392">
        <v>0</v>
      </c>
      <c r="Q392">
        <v>0</v>
      </c>
      <c r="R392">
        <v>0</v>
      </c>
      <c r="S392" t="s">
        <v>368</v>
      </c>
      <c r="T392">
        <v>3</v>
      </c>
    </row>
    <row r="393" spans="1:20" x14ac:dyDescent="0.3">
      <c r="A393">
        <v>340535</v>
      </c>
      <c r="B393" t="s">
        <v>355</v>
      </c>
      <c r="C393" t="s">
        <v>376</v>
      </c>
      <c r="D393">
        <v>0</v>
      </c>
      <c r="E393">
        <v>35</v>
      </c>
      <c r="F393">
        <v>0</v>
      </c>
      <c r="G393">
        <v>80</v>
      </c>
      <c r="H393">
        <v>1</v>
      </c>
      <c r="I393">
        <v>0</v>
      </c>
      <c r="J393">
        <v>0</v>
      </c>
      <c r="K393">
        <v>0</v>
      </c>
      <c r="L393">
        <v>0</v>
      </c>
      <c r="M393">
        <v>0</v>
      </c>
      <c r="N393">
        <v>0</v>
      </c>
      <c r="O393">
        <v>0</v>
      </c>
      <c r="P393">
        <v>0</v>
      </c>
      <c r="Q393">
        <v>0</v>
      </c>
      <c r="R393">
        <v>0</v>
      </c>
      <c r="S393" t="s">
        <v>368</v>
      </c>
      <c r="T393">
        <v>4</v>
      </c>
    </row>
    <row r="394" spans="1:20" x14ac:dyDescent="0.3">
      <c r="A394">
        <v>340539</v>
      </c>
      <c r="B394" t="s">
        <v>355</v>
      </c>
      <c r="C394" t="s">
        <v>376</v>
      </c>
      <c r="D394">
        <v>0</v>
      </c>
      <c r="E394">
        <v>35</v>
      </c>
      <c r="F394">
        <v>0</v>
      </c>
      <c r="G394">
        <v>50</v>
      </c>
      <c r="H394">
        <v>1</v>
      </c>
      <c r="I394">
        <v>0</v>
      </c>
      <c r="J394">
        <v>0</v>
      </c>
      <c r="K394">
        <v>0</v>
      </c>
      <c r="L394">
        <v>0</v>
      </c>
      <c r="M394">
        <v>0</v>
      </c>
      <c r="N394">
        <v>0</v>
      </c>
      <c r="O394">
        <v>0</v>
      </c>
      <c r="P394">
        <v>0</v>
      </c>
      <c r="Q394">
        <v>0</v>
      </c>
      <c r="R394">
        <v>0</v>
      </c>
      <c r="S394" t="s">
        <v>368</v>
      </c>
      <c r="T394">
        <v>2</v>
      </c>
    </row>
    <row r="395" spans="1:20" x14ac:dyDescent="0.3">
      <c r="A395">
        <v>340544</v>
      </c>
      <c r="B395" t="s">
        <v>355</v>
      </c>
      <c r="C395" t="s">
        <v>376</v>
      </c>
      <c r="D395">
        <v>0</v>
      </c>
      <c r="E395">
        <v>35</v>
      </c>
      <c r="F395">
        <v>0</v>
      </c>
      <c r="G395">
        <v>65</v>
      </c>
      <c r="H395">
        <v>1</v>
      </c>
      <c r="I395">
        <v>0</v>
      </c>
      <c r="J395">
        <v>0</v>
      </c>
      <c r="K395">
        <v>0</v>
      </c>
      <c r="L395">
        <v>0</v>
      </c>
      <c r="M395">
        <v>0</v>
      </c>
      <c r="N395">
        <v>0</v>
      </c>
      <c r="O395">
        <v>0</v>
      </c>
      <c r="P395">
        <v>0</v>
      </c>
      <c r="Q395">
        <v>0</v>
      </c>
      <c r="R395">
        <v>0</v>
      </c>
      <c r="S395" t="s">
        <v>368</v>
      </c>
      <c r="T395">
        <v>3</v>
      </c>
    </row>
    <row r="396" spans="1:20" x14ac:dyDescent="0.3">
      <c r="A396">
        <v>340545</v>
      </c>
      <c r="B396" t="s">
        <v>355</v>
      </c>
      <c r="C396" t="s">
        <v>376</v>
      </c>
      <c r="D396">
        <v>0</v>
      </c>
      <c r="E396">
        <v>35</v>
      </c>
      <c r="F396">
        <v>0</v>
      </c>
      <c r="G396">
        <v>50</v>
      </c>
      <c r="H396">
        <v>1</v>
      </c>
      <c r="I396">
        <v>0</v>
      </c>
      <c r="J396">
        <v>0</v>
      </c>
      <c r="K396">
        <v>0</v>
      </c>
      <c r="L396">
        <v>0</v>
      </c>
      <c r="M396">
        <v>0</v>
      </c>
      <c r="N396">
        <v>0</v>
      </c>
      <c r="O396">
        <v>0</v>
      </c>
      <c r="P396">
        <v>0</v>
      </c>
      <c r="Q396">
        <v>10</v>
      </c>
      <c r="R396">
        <v>0</v>
      </c>
      <c r="S396" t="s">
        <v>368</v>
      </c>
      <c r="T396">
        <v>2</v>
      </c>
    </row>
    <row r="397" spans="1:20" x14ac:dyDescent="0.3">
      <c r="A397">
        <v>340552</v>
      </c>
      <c r="B397" t="s">
        <v>355</v>
      </c>
      <c r="C397" t="s">
        <v>376</v>
      </c>
      <c r="D397">
        <v>0</v>
      </c>
      <c r="E397">
        <v>35</v>
      </c>
      <c r="F397">
        <v>0</v>
      </c>
      <c r="G397">
        <v>60</v>
      </c>
      <c r="H397">
        <v>1</v>
      </c>
      <c r="I397">
        <v>0</v>
      </c>
      <c r="J397">
        <v>0</v>
      </c>
      <c r="K397">
        <v>0</v>
      </c>
      <c r="L397">
        <v>0</v>
      </c>
      <c r="M397">
        <v>0</v>
      </c>
      <c r="N397">
        <v>0</v>
      </c>
      <c r="O397">
        <v>0</v>
      </c>
      <c r="P397">
        <v>0</v>
      </c>
      <c r="Q397">
        <v>15</v>
      </c>
      <c r="R397">
        <v>0</v>
      </c>
      <c r="S397" t="s">
        <v>368</v>
      </c>
      <c r="T397">
        <v>3</v>
      </c>
    </row>
    <row r="398" spans="1:20" x14ac:dyDescent="0.3">
      <c r="A398">
        <v>340554</v>
      </c>
      <c r="B398" t="s">
        <v>355</v>
      </c>
      <c r="C398" t="s">
        <v>376</v>
      </c>
      <c r="D398">
        <v>0</v>
      </c>
      <c r="E398">
        <v>35</v>
      </c>
      <c r="F398">
        <v>0</v>
      </c>
      <c r="G398">
        <v>50</v>
      </c>
      <c r="H398">
        <v>1</v>
      </c>
      <c r="I398">
        <v>0</v>
      </c>
      <c r="J398">
        <v>0</v>
      </c>
      <c r="K398">
        <v>0</v>
      </c>
      <c r="L398">
        <v>0</v>
      </c>
      <c r="M398">
        <v>0</v>
      </c>
      <c r="N398">
        <v>0</v>
      </c>
      <c r="O398">
        <v>0</v>
      </c>
      <c r="P398">
        <v>0</v>
      </c>
      <c r="Q398">
        <v>0</v>
      </c>
      <c r="R398">
        <v>0</v>
      </c>
      <c r="S398" t="s">
        <v>368</v>
      </c>
      <c r="T398">
        <v>2</v>
      </c>
    </row>
    <row r="399" spans="1:20" x14ac:dyDescent="0.3">
      <c r="A399">
        <v>340556</v>
      </c>
      <c r="B399" t="s">
        <v>355</v>
      </c>
      <c r="C399" t="s">
        <v>376</v>
      </c>
      <c r="D399">
        <v>0</v>
      </c>
      <c r="E399">
        <v>35</v>
      </c>
      <c r="F399">
        <v>0</v>
      </c>
      <c r="G399">
        <v>45</v>
      </c>
      <c r="H399">
        <v>1</v>
      </c>
      <c r="I399">
        <v>0</v>
      </c>
      <c r="J399">
        <v>0</v>
      </c>
      <c r="K399">
        <v>0</v>
      </c>
      <c r="L399">
        <v>0</v>
      </c>
      <c r="M399">
        <v>0</v>
      </c>
      <c r="N399">
        <v>0</v>
      </c>
      <c r="O399">
        <v>0</v>
      </c>
      <c r="P399">
        <v>0</v>
      </c>
      <c r="Q399">
        <v>5</v>
      </c>
      <c r="R399">
        <v>0</v>
      </c>
      <c r="S399" t="s">
        <v>368</v>
      </c>
      <c r="T399">
        <v>2</v>
      </c>
    </row>
    <row r="400" spans="1:20" x14ac:dyDescent="0.3">
      <c r="A400">
        <v>340559</v>
      </c>
      <c r="B400" t="s">
        <v>355</v>
      </c>
      <c r="C400" t="s">
        <v>376</v>
      </c>
      <c r="D400">
        <v>0</v>
      </c>
      <c r="E400">
        <v>35</v>
      </c>
      <c r="F400">
        <v>0</v>
      </c>
      <c r="G400">
        <v>45</v>
      </c>
      <c r="H400">
        <v>1</v>
      </c>
      <c r="I400">
        <v>0</v>
      </c>
      <c r="J400">
        <v>0</v>
      </c>
      <c r="K400">
        <v>0</v>
      </c>
      <c r="L400">
        <v>0</v>
      </c>
      <c r="M400">
        <v>0</v>
      </c>
      <c r="N400">
        <v>0</v>
      </c>
      <c r="O400">
        <v>0</v>
      </c>
      <c r="P400">
        <v>0</v>
      </c>
      <c r="Q400">
        <v>5</v>
      </c>
      <c r="R400">
        <v>0</v>
      </c>
      <c r="S400" t="s">
        <v>368</v>
      </c>
      <c r="T400">
        <v>2</v>
      </c>
    </row>
    <row r="401" spans="1:20" x14ac:dyDescent="0.3">
      <c r="A401">
        <v>340561</v>
      </c>
      <c r="B401" t="s">
        <v>355</v>
      </c>
      <c r="C401" t="s">
        <v>376</v>
      </c>
      <c r="D401">
        <v>0</v>
      </c>
      <c r="E401">
        <v>35</v>
      </c>
      <c r="F401">
        <v>0</v>
      </c>
      <c r="G401">
        <v>100</v>
      </c>
      <c r="H401">
        <v>1</v>
      </c>
      <c r="I401">
        <v>0</v>
      </c>
      <c r="J401">
        <v>0</v>
      </c>
      <c r="K401">
        <v>0</v>
      </c>
      <c r="L401">
        <v>0</v>
      </c>
      <c r="M401">
        <v>0</v>
      </c>
      <c r="N401">
        <v>0</v>
      </c>
      <c r="O401">
        <v>0</v>
      </c>
      <c r="P401">
        <v>0</v>
      </c>
      <c r="Q401">
        <v>0</v>
      </c>
      <c r="R401">
        <v>0</v>
      </c>
      <c r="S401" t="s">
        <v>368</v>
      </c>
      <c r="T401">
        <v>5</v>
      </c>
    </row>
    <row r="402" spans="1:20" x14ac:dyDescent="0.3">
      <c r="A402">
        <v>340573</v>
      </c>
      <c r="B402" t="s">
        <v>355</v>
      </c>
      <c r="C402" t="s">
        <v>376</v>
      </c>
      <c r="D402">
        <v>0</v>
      </c>
      <c r="E402">
        <v>35</v>
      </c>
      <c r="F402">
        <v>0</v>
      </c>
      <c r="G402">
        <v>50</v>
      </c>
      <c r="H402">
        <v>1</v>
      </c>
      <c r="I402">
        <v>0</v>
      </c>
      <c r="J402">
        <v>0</v>
      </c>
      <c r="K402">
        <v>0</v>
      </c>
      <c r="L402">
        <v>0</v>
      </c>
      <c r="M402">
        <v>0</v>
      </c>
      <c r="N402">
        <v>0</v>
      </c>
      <c r="O402">
        <v>0</v>
      </c>
      <c r="P402">
        <v>0</v>
      </c>
      <c r="Q402">
        <v>10</v>
      </c>
      <c r="R402">
        <v>0</v>
      </c>
      <c r="S402" t="s">
        <v>368</v>
      </c>
      <c r="T402">
        <v>2</v>
      </c>
    </row>
    <row r="403" spans="1:20" x14ac:dyDescent="0.3">
      <c r="A403">
        <v>340575</v>
      </c>
      <c r="B403" t="s">
        <v>355</v>
      </c>
      <c r="C403" t="s">
        <v>376</v>
      </c>
      <c r="D403">
        <v>0</v>
      </c>
      <c r="E403">
        <v>35</v>
      </c>
      <c r="F403">
        <v>0</v>
      </c>
      <c r="G403">
        <v>50</v>
      </c>
      <c r="H403">
        <v>1</v>
      </c>
      <c r="I403">
        <v>0</v>
      </c>
      <c r="J403">
        <v>0</v>
      </c>
      <c r="K403">
        <v>0</v>
      </c>
      <c r="L403">
        <v>0</v>
      </c>
      <c r="M403">
        <v>0</v>
      </c>
      <c r="N403">
        <v>0</v>
      </c>
      <c r="O403">
        <v>0</v>
      </c>
      <c r="P403">
        <v>0</v>
      </c>
      <c r="Q403">
        <v>0</v>
      </c>
      <c r="R403">
        <v>0</v>
      </c>
      <c r="S403" t="s">
        <v>368</v>
      </c>
      <c r="T403">
        <v>2</v>
      </c>
    </row>
    <row r="404" spans="1:20" x14ac:dyDescent="0.3">
      <c r="A404">
        <v>340577</v>
      </c>
      <c r="B404" t="s">
        <v>355</v>
      </c>
      <c r="C404" t="s">
        <v>376</v>
      </c>
      <c r="D404">
        <v>0</v>
      </c>
      <c r="E404">
        <v>35</v>
      </c>
      <c r="F404">
        <v>0</v>
      </c>
      <c r="G404">
        <v>74</v>
      </c>
      <c r="H404">
        <v>1</v>
      </c>
      <c r="I404">
        <v>0</v>
      </c>
      <c r="J404">
        <v>0</v>
      </c>
      <c r="K404">
        <v>0</v>
      </c>
      <c r="L404">
        <v>0</v>
      </c>
      <c r="M404">
        <v>0</v>
      </c>
      <c r="N404">
        <v>0</v>
      </c>
      <c r="O404">
        <v>0</v>
      </c>
      <c r="P404">
        <v>0</v>
      </c>
      <c r="Q404">
        <v>0</v>
      </c>
      <c r="R404">
        <v>0</v>
      </c>
      <c r="S404" t="s">
        <v>368</v>
      </c>
      <c r="T404">
        <v>3</v>
      </c>
    </row>
    <row r="405" spans="1:20" x14ac:dyDescent="0.3">
      <c r="A405">
        <v>340578</v>
      </c>
      <c r="B405" t="s">
        <v>355</v>
      </c>
      <c r="C405" t="s">
        <v>376</v>
      </c>
      <c r="D405">
        <v>0</v>
      </c>
      <c r="E405">
        <v>35</v>
      </c>
      <c r="F405">
        <v>0</v>
      </c>
      <c r="G405">
        <v>60</v>
      </c>
      <c r="H405">
        <v>1</v>
      </c>
      <c r="I405">
        <v>0</v>
      </c>
      <c r="J405">
        <v>0</v>
      </c>
      <c r="K405">
        <v>0</v>
      </c>
      <c r="L405">
        <v>0</v>
      </c>
      <c r="M405">
        <v>0</v>
      </c>
      <c r="N405">
        <v>0</v>
      </c>
      <c r="O405">
        <v>0</v>
      </c>
      <c r="P405">
        <v>0</v>
      </c>
      <c r="Q405">
        <v>25</v>
      </c>
      <c r="R405">
        <v>0</v>
      </c>
      <c r="S405" t="s">
        <v>368</v>
      </c>
      <c r="T405">
        <v>3</v>
      </c>
    </row>
    <row r="406" spans="1:20" x14ac:dyDescent="0.3">
      <c r="A406">
        <v>340585</v>
      </c>
      <c r="B406" t="s">
        <v>355</v>
      </c>
      <c r="C406" t="s">
        <v>376</v>
      </c>
      <c r="D406">
        <v>0</v>
      </c>
      <c r="E406">
        <v>35</v>
      </c>
      <c r="F406">
        <v>0</v>
      </c>
      <c r="G406">
        <v>138</v>
      </c>
      <c r="H406">
        <v>1</v>
      </c>
      <c r="I406">
        <v>0</v>
      </c>
      <c r="J406">
        <v>0</v>
      </c>
      <c r="K406">
        <v>0</v>
      </c>
      <c r="L406">
        <v>0</v>
      </c>
      <c r="M406">
        <v>0</v>
      </c>
      <c r="N406">
        <v>0</v>
      </c>
      <c r="O406">
        <v>0</v>
      </c>
      <c r="P406">
        <v>0</v>
      </c>
      <c r="Q406">
        <v>0</v>
      </c>
      <c r="R406">
        <v>0</v>
      </c>
      <c r="S406" t="s">
        <v>368</v>
      </c>
      <c r="T406">
        <v>6</v>
      </c>
    </row>
    <row r="407" spans="1:20" x14ac:dyDescent="0.3">
      <c r="A407">
        <v>340586</v>
      </c>
      <c r="B407" t="s">
        <v>355</v>
      </c>
      <c r="C407" t="s">
        <v>376</v>
      </c>
      <c r="D407">
        <v>0</v>
      </c>
      <c r="E407">
        <v>35</v>
      </c>
      <c r="F407">
        <v>0</v>
      </c>
      <c r="G407">
        <v>75</v>
      </c>
      <c r="H407">
        <v>1</v>
      </c>
      <c r="I407">
        <v>0</v>
      </c>
      <c r="J407">
        <v>0</v>
      </c>
      <c r="K407">
        <v>0</v>
      </c>
      <c r="L407">
        <v>0</v>
      </c>
      <c r="M407">
        <v>0</v>
      </c>
      <c r="N407">
        <v>0</v>
      </c>
      <c r="O407">
        <v>0</v>
      </c>
      <c r="P407">
        <v>0</v>
      </c>
      <c r="Q407">
        <v>0</v>
      </c>
      <c r="R407">
        <v>0</v>
      </c>
      <c r="S407" t="s">
        <v>368</v>
      </c>
      <c r="T407">
        <v>3</v>
      </c>
    </row>
    <row r="408" spans="1:20" x14ac:dyDescent="0.3">
      <c r="A408">
        <v>340591</v>
      </c>
      <c r="B408" t="s">
        <v>355</v>
      </c>
      <c r="C408" t="s">
        <v>376</v>
      </c>
      <c r="D408">
        <v>0</v>
      </c>
      <c r="E408">
        <v>35</v>
      </c>
      <c r="F408">
        <v>0</v>
      </c>
      <c r="G408">
        <v>71.25</v>
      </c>
      <c r="H408">
        <v>1</v>
      </c>
      <c r="I408">
        <v>0</v>
      </c>
      <c r="J408">
        <v>0</v>
      </c>
      <c r="K408">
        <v>0</v>
      </c>
      <c r="L408">
        <v>0</v>
      </c>
      <c r="M408">
        <v>0</v>
      </c>
      <c r="N408">
        <v>0</v>
      </c>
      <c r="O408">
        <v>0</v>
      </c>
      <c r="P408">
        <v>0</v>
      </c>
      <c r="Q408">
        <v>4</v>
      </c>
      <c r="R408">
        <v>0</v>
      </c>
      <c r="S408" t="s">
        <v>368</v>
      </c>
      <c r="T408">
        <v>3</v>
      </c>
    </row>
    <row r="409" spans="1:20" x14ac:dyDescent="0.3">
      <c r="A409">
        <v>340594</v>
      </c>
      <c r="B409" t="s">
        <v>355</v>
      </c>
      <c r="C409" t="s">
        <v>376</v>
      </c>
      <c r="D409">
        <v>0</v>
      </c>
      <c r="E409">
        <v>35</v>
      </c>
      <c r="F409">
        <v>0</v>
      </c>
      <c r="G409">
        <v>189</v>
      </c>
      <c r="H409">
        <v>1</v>
      </c>
      <c r="I409">
        <v>0</v>
      </c>
      <c r="J409">
        <v>0</v>
      </c>
      <c r="K409">
        <v>0</v>
      </c>
      <c r="L409">
        <v>0</v>
      </c>
      <c r="M409">
        <v>0</v>
      </c>
      <c r="N409">
        <v>0</v>
      </c>
      <c r="O409">
        <v>0</v>
      </c>
      <c r="P409">
        <v>0</v>
      </c>
      <c r="Q409">
        <v>0</v>
      </c>
      <c r="R409">
        <v>0</v>
      </c>
      <c r="S409" t="s">
        <v>368</v>
      </c>
      <c r="T409">
        <v>9</v>
      </c>
    </row>
    <row r="410" spans="1:20" x14ac:dyDescent="0.3">
      <c r="A410">
        <v>340597</v>
      </c>
      <c r="B410" t="s">
        <v>355</v>
      </c>
      <c r="C410" t="s">
        <v>376</v>
      </c>
      <c r="D410">
        <v>0</v>
      </c>
      <c r="E410">
        <v>35</v>
      </c>
      <c r="F410">
        <v>0</v>
      </c>
      <c r="G410">
        <v>50</v>
      </c>
      <c r="H410">
        <v>1</v>
      </c>
      <c r="I410">
        <v>0</v>
      </c>
      <c r="J410">
        <v>0</v>
      </c>
      <c r="K410">
        <v>0</v>
      </c>
      <c r="L410">
        <v>0</v>
      </c>
      <c r="M410">
        <v>0</v>
      </c>
      <c r="N410">
        <v>0</v>
      </c>
      <c r="O410">
        <v>0</v>
      </c>
      <c r="P410">
        <v>0</v>
      </c>
      <c r="Q410">
        <v>0</v>
      </c>
      <c r="R410">
        <v>0</v>
      </c>
      <c r="S410" t="s">
        <v>368</v>
      </c>
      <c r="T410">
        <v>2</v>
      </c>
    </row>
    <row r="411" spans="1:20" x14ac:dyDescent="0.3">
      <c r="A411">
        <v>340600</v>
      </c>
      <c r="B411" t="s">
        <v>355</v>
      </c>
      <c r="C411" t="s">
        <v>376</v>
      </c>
      <c r="D411">
        <v>0</v>
      </c>
      <c r="E411">
        <v>75</v>
      </c>
      <c r="F411">
        <v>0</v>
      </c>
      <c r="G411">
        <v>125</v>
      </c>
      <c r="H411">
        <v>1</v>
      </c>
      <c r="I411">
        <v>0</v>
      </c>
      <c r="J411">
        <v>0</v>
      </c>
      <c r="K411">
        <v>0</v>
      </c>
      <c r="L411">
        <v>0</v>
      </c>
      <c r="M411">
        <v>0</v>
      </c>
      <c r="N411">
        <v>0</v>
      </c>
      <c r="O411">
        <v>0</v>
      </c>
      <c r="P411">
        <v>0</v>
      </c>
      <c r="Q411">
        <v>0</v>
      </c>
      <c r="R411">
        <v>0</v>
      </c>
      <c r="S411" t="s">
        <v>368</v>
      </c>
      <c r="T411">
        <v>6</v>
      </c>
    </row>
    <row r="412" spans="1:20" x14ac:dyDescent="0.3">
      <c r="A412">
        <v>340601</v>
      </c>
      <c r="B412" t="s">
        <v>355</v>
      </c>
      <c r="C412" t="s">
        <v>376</v>
      </c>
      <c r="D412">
        <v>0</v>
      </c>
      <c r="E412">
        <v>35</v>
      </c>
      <c r="F412">
        <v>0</v>
      </c>
      <c r="G412">
        <v>55</v>
      </c>
      <c r="H412">
        <v>1</v>
      </c>
      <c r="I412">
        <v>0</v>
      </c>
      <c r="J412">
        <v>0</v>
      </c>
      <c r="K412">
        <v>0</v>
      </c>
      <c r="L412">
        <v>0</v>
      </c>
      <c r="M412">
        <v>0</v>
      </c>
      <c r="N412">
        <v>0</v>
      </c>
      <c r="O412">
        <v>0</v>
      </c>
      <c r="P412">
        <v>0</v>
      </c>
      <c r="Q412">
        <v>20</v>
      </c>
      <c r="R412">
        <v>0</v>
      </c>
      <c r="S412" t="s">
        <v>368</v>
      </c>
      <c r="T412">
        <v>2</v>
      </c>
    </row>
    <row r="413" spans="1:20" x14ac:dyDescent="0.3">
      <c r="A413">
        <v>340602</v>
      </c>
      <c r="B413" t="s">
        <v>355</v>
      </c>
      <c r="C413" t="s">
        <v>376</v>
      </c>
      <c r="D413">
        <v>0</v>
      </c>
      <c r="E413">
        <v>35</v>
      </c>
      <c r="F413">
        <v>0</v>
      </c>
      <c r="G413">
        <v>75</v>
      </c>
      <c r="H413">
        <v>1</v>
      </c>
      <c r="I413">
        <v>0</v>
      </c>
      <c r="J413">
        <v>0</v>
      </c>
      <c r="K413">
        <v>0</v>
      </c>
      <c r="L413">
        <v>0</v>
      </c>
      <c r="M413">
        <v>0</v>
      </c>
      <c r="N413">
        <v>0</v>
      </c>
      <c r="O413">
        <v>0</v>
      </c>
      <c r="P413">
        <v>0</v>
      </c>
      <c r="Q413">
        <v>0</v>
      </c>
      <c r="R413">
        <v>0</v>
      </c>
      <c r="S413" t="s">
        <v>368</v>
      </c>
      <c r="T413">
        <v>3</v>
      </c>
    </row>
    <row r="414" spans="1:20" x14ac:dyDescent="0.3">
      <c r="A414">
        <v>340608</v>
      </c>
      <c r="B414" t="s">
        <v>355</v>
      </c>
      <c r="C414" t="s">
        <v>376</v>
      </c>
      <c r="D414">
        <v>0</v>
      </c>
      <c r="E414">
        <v>35</v>
      </c>
      <c r="F414">
        <v>0</v>
      </c>
      <c r="G414">
        <v>60</v>
      </c>
      <c r="H414">
        <v>1</v>
      </c>
      <c r="I414">
        <v>0</v>
      </c>
      <c r="J414">
        <v>0</v>
      </c>
      <c r="K414">
        <v>0</v>
      </c>
      <c r="L414">
        <v>0</v>
      </c>
      <c r="M414">
        <v>0</v>
      </c>
      <c r="N414">
        <v>0</v>
      </c>
      <c r="O414">
        <v>0</v>
      </c>
      <c r="P414">
        <v>0</v>
      </c>
      <c r="Q414">
        <v>0</v>
      </c>
      <c r="R414">
        <v>0</v>
      </c>
      <c r="S414" t="s">
        <v>368</v>
      </c>
      <c r="T414">
        <v>3</v>
      </c>
    </row>
    <row r="415" spans="1:20" x14ac:dyDescent="0.3">
      <c r="A415">
        <v>340610</v>
      </c>
      <c r="B415" t="s">
        <v>355</v>
      </c>
      <c r="C415" t="s">
        <v>376</v>
      </c>
      <c r="D415">
        <v>0</v>
      </c>
      <c r="E415">
        <v>35</v>
      </c>
      <c r="F415">
        <v>0</v>
      </c>
      <c r="G415">
        <v>50</v>
      </c>
      <c r="H415">
        <v>1</v>
      </c>
      <c r="I415">
        <v>0</v>
      </c>
      <c r="J415">
        <v>0</v>
      </c>
      <c r="K415">
        <v>0</v>
      </c>
      <c r="L415">
        <v>0</v>
      </c>
      <c r="M415">
        <v>0</v>
      </c>
      <c r="N415">
        <v>0</v>
      </c>
      <c r="O415">
        <v>0</v>
      </c>
      <c r="P415">
        <v>0</v>
      </c>
      <c r="Q415">
        <v>0</v>
      </c>
      <c r="R415">
        <v>0</v>
      </c>
      <c r="S415" t="s">
        <v>368</v>
      </c>
      <c r="T415">
        <v>2</v>
      </c>
    </row>
    <row r="416" spans="1:20" x14ac:dyDescent="0.3">
      <c r="A416">
        <v>340613</v>
      </c>
      <c r="B416" t="s">
        <v>355</v>
      </c>
      <c r="C416" t="s">
        <v>376</v>
      </c>
      <c r="D416">
        <v>0</v>
      </c>
      <c r="E416">
        <v>35</v>
      </c>
      <c r="F416">
        <v>0</v>
      </c>
      <c r="G416">
        <v>50</v>
      </c>
      <c r="H416">
        <v>1</v>
      </c>
      <c r="I416">
        <v>0</v>
      </c>
      <c r="J416">
        <v>0</v>
      </c>
      <c r="K416">
        <v>0</v>
      </c>
      <c r="L416">
        <v>0</v>
      </c>
      <c r="M416">
        <v>0</v>
      </c>
      <c r="N416">
        <v>0</v>
      </c>
      <c r="O416">
        <v>0</v>
      </c>
      <c r="P416">
        <v>0</v>
      </c>
      <c r="Q416">
        <v>25</v>
      </c>
      <c r="R416">
        <v>0</v>
      </c>
      <c r="S416" t="s">
        <v>368</v>
      </c>
      <c r="T416">
        <v>2</v>
      </c>
    </row>
    <row r="417" spans="1:20" x14ac:dyDescent="0.3">
      <c r="A417">
        <v>340614</v>
      </c>
      <c r="B417" t="s">
        <v>355</v>
      </c>
      <c r="C417" t="s">
        <v>376</v>
      </c>
      <c r="D417">
        <v>0</v>
      </c>
      <c r="E417">
        <v>35</v>
      </c>
      <c r="F417">
        <v>0</v>
      </c>
      <c r="G417">
        <v>60</v>
      </c>
      <c r="H417">
        <v>1</v>
      </c>
      <c r="I417">
        <v>0</v>
      </c>
      <c r="J417">
        <v>0</v>
      </c>
      <c r="K417">
        <v>0</v>
      </c>
      <c r="L417">
        <v>0</v>
      </c>
      <c r="M417">
        <v>0</v>
      </c>
      <c r="N417">
        <v>0</v>
      </c>
      <c r="O417">
        <v>0</v>
      </c>
      <c r="P417">
        <v>0</v>
      </c>
      <c r="Q417">
        <v>0</v>
      </c>
      <c r="R417">
        <v>0</v>
      </c>
      <c r="S417" t="s">
        <v>368</v>
      </c>
      <c r="T417">
        <v>3</v>
      </c>
    </row>
    <row r="418" spans="1:20" x14ac:dyDescent="0.3">
      <c r="A418">
        <v>340622</v>
      </c>
      <c r="B418" t="s">
        <v>355</v>
      </c>
      <c r="C418" t="s">
        <v>376</v>
      </c>
      <c r="D418">
        <v>0</v>
      </c>
      <c r="E418">
        <v>35</v>
      </c>
      <c r="F418">
        <v>0</v>
      </c>
      <c r="G418">
        <v>60</v>
      </c>
      <c r="H418">
        <v>1</v>
      </c>
      <c r="I418">
        <v>0</v>
      </c>
      <c r="J418">
        <v>0</v>
      </c>
      <c r="K418">
        <v>0</v>
      </c>
      <c r="L418">
        <v>0</v>
      </c>
      <c r="M418">
        <v>0</v>
      </c>
      <c r="N418">
        <v>0</v>
      </c>
      <c r="O418">
        <v>0</v>
      </c>
      <c r="P418">
        <v>0</v>
      </c>
      <c r="Q418">
        <v>0</v>
      </c>
      <c r="R418">
        <v>0</v>
      </c>
      <c r="S418" t="s">
        <v>368</v>
      </c>
      <c r="T418">
        <v>3</v>
      </c>
    </row>
    <row r="419" spans="1:20" x14ac:dyDescent="0.3">
      <c r="A419">
        <v>340625</v>
      </c>
      <c r="B419" t="s">
        <v>355</v>
      </c>
      <c r="C419" t="s">
        <v>376</v>
      </c>
      <c r="D419">
        <v>0</v>
      </c>
      <c r="E419">
        <v>35</v>
      </c>
      <c r="F419">
        <v>0</v>
      </c>
      <c r="G419">
        <v>100</v>
      </c>
      <c r="H419">
        <v>1</v>
      </c>
      <c r="I419">
        <v>0</v>
      </c>
      <c r="J419">
        <v>0</v>
      </c>
      <c r="K419">
        <v>0</v>
      </c>
      <c r="L419">
        <v>0</v>
      </c>
      <c r="M419">
        <v>0</v>
      </c>
      <c r="N419">
        <v>0</v>
      </c>
      <c r="O419">
        <v>0</v>
      </c>
      <c r="P419">
        <v>0</v>
      </c>
      <c r="Q419">
        <v>0</v>
      </c>
      <c r="R419">
        <v>0</v>
      </c>
      <c r="S419" t="s">
        <v>368</v>
      </c>
      <c r="T419">
        <v>5</v>
      </c>
    </row>
    <row r="420" spans="1:20" x14ac:dyDescent="0.3">
      <c r="A420">
        <v>340626</v>
      </c>
      <c r="B420" t="s">
        <v>355</v>
      </c>
      <c r="C420" t="s">
        <v>376</v>
      </c>
      <c r="D420">
        <v>0</v>
      </c>
      <c r="E420">
        <v>35</v>
      </c>
      <c r="F420">
        <v>0</v>
      </c>
      <c r="G420">
        <v>60</v>
      </c>
      <c r="H420">
        <v>1</v>
      </c>
      <c r="I420">
        <v>0</v>
      </c>
      <c r="J420">
        <v>0</v>
      </c>
      <c r="K420">
        <v>0</v>
      </c>
      <c r="L420">
        <v>0</v>
      </c>
      <c r="M420">
        <v>0</v>
      </c>
      <c r="N420">
        <v>0</v>
      </c>
      <c r="O420">
        <v>0</v>
      </c>
      <c r="P420">
        <v>0</v>
      </c>
      <c r="Q420">
        <v>0</v>
      </c>
      <c r="R420">
        <v>0</v>
      </c>
      <c r="S420" t="s">
        <v>368</v>
      </c>
      <c r="T420">
        <v>3</v>
      </c>
    </row>
    <row r="421" spans="1:20" x14ac:dyDescent="0.3">
      <c r="A421">
        <v>340628</v>
      </c>
      <c r="B421" t="s">
        <v>355</v>
      </c>
      <c r="C421" t="s">
        <v>376</v>
      </c>
      <c r="D421">
        <v>0</v>
      </c>
      <c r="E421">
        <v>35</v>
      </c>
      <c r="F421">
        <v>0</v>
      </c>
      <c r="G421">
        <v>300</v>
      </c>
      <c r="H421">
        <v>1</v>
      </c>
      <c r="I421">
        <v>0</v>
      </c>
      <c r="J421">
        <v>0</v>
      </c>
      <c r="K421">
        <v>0</v>
      </c>
      <c r="L421">
        <v>0</v>
      </c>
      <c r="M421">
        <v>0</v>
      </c>
      <c r="N421">
        <v>0</v>
      </c>
      <c r="O421">
        <v>0</v>
      </c>
      <c r="P421">
        <v>0</v>
      </c>
      <c r="Q421">
        <v>40</v>
      </c>
      <c r="R421">
        <v>0</v>
      </c>
      <c r="S421" t="s">
        <v>368</v>
      </c>
      <c r="T421">
        <v>14</v>
      </c>
    </row>
    <row r="422" spans="1:20" x14ac:dyDescent="0.3">
      <c r="A422">
        <v>340630</v>
      </c>
      <c r="B422" t="s">
        <v>355</v>
      </c>
      <c r="C422" t="s">
        <v>376</v>
      </c>
      <c r="D422">
        <v>0</v>
      </c>
      <c r="E422">
        <v>35</v>
      </c>
      <c r="F422">
        <v>0</v>
      </c>
      <c r="G422">
        <v>140</v>
      </c>
      <c r="H422">
        <v>1</v>
      </c>
      <c r="I422">
        <v>0</v>
      </c>
      <c r="J422">
        <v>0</v>
      </c>
      <c r="K422">
        <v>0</v>
      </c>
      <c r="L422">
        <v>0</v>
      </c>
      <c r="M422">
        <v>0</v>
      </c>
      <c r="N422">
        <v>0</v>
      </c>
      <c r="O422">
        <v>0</v>
      </c>
      <c r="P422">
        <v>0</v>
      </c>
      <c r="Q422">
        <v>0</v>
      </c>
      <c r="R422">
        <v>0</v>
      </c>
      <c r="S422" t="s">
        <v>368</v>
      </c>
      <c r="T422">
        <v>6</v>
      </c>
    </row>
    <row r="423" spans="1:20" x14ac:dyDescent="0.3">
      <c r="A423">
        <v>340631</v>
      </c>
      <c r="B423" t="s">
        <v>355</v>
      </c>
      <c r="C423" t="s">
        <v>376</v>
      </c>
      <c r="D423">
        <v>0</v>
      </c>
      <c r="E423">
        <v>35</v>
      </c>
      <c r="F423">
        <v>0</v>
      </c>
      <c r="G423">
        <v>133</v>
      </c>
      <c r="H423">
        <v>1</v>
      </c>
      <c r="I423">
        <v>0</v>
      </c>
      <c r="J423">
        <v>0</v>
      </c>
      <c r="K423">
        <v>0</v>
      </c>
      <c r="L423">
        <v>0</v>
      </c>
      <c r="M423">
        <v>0</v>
      </c>
      <c r="N423">
        <v>0</v>
      </c>
      <c r="O423">
        <v>0</v>
      </c>
      <c r="P423">
        <v>0</v>
      </c>
      <c r="Q423">
        <v>0</v>
      </c>
      <c r="R423">
        <v>0</v>
      </c>
      <c r="S423" t="s">
        <v>368</v>
      </c>
      <c r="T423">
        <v>6</v>
      </c>
    </row>
    <row r="424" spans="1:20" x14ac:dyDescent="0.3">
      <c r="A424">
        <v>340637</v>
      </c>
      <c r="B424" t="s">
        <v>355</v>
      </c>
      <c r="C424" t="s">
        <v>376</v>
      </c>
      <c r="D424">
        <v>0</v>
      </c>
      <c r="E424">
        <v>35</v>
      </c>
      <c r="F424">
        <v>0</v>
      </c>
      <c r="G424">
        <v>43</v>
      </c>
      <c r="H424">
        <v>1</v>
      </c>
      <c r="I424">
        <v>0</v>
      </c>
      <c r="J424">
        <v>0</v>
      </c>
      <c r="K424">
        <v>0</v>
      </c>
      <c r="L424">
        <v>0</v>
      </c>
      <c r="M424">
        <v>0</v>
      </c>
      <c r="N424">
        <v>0</v>
      </c>
      <c r="O424">
        <v>0</v>
      </c>
      <c r="P424">
        <v>0</v>
      </c>
      <c r="Q424">
        <v>7</v>
      </c>
      <c r="R424">
        <v>0</v>
      </c>
      <c r="S424" t="s">
        <v>368</v>
      </c>
      <c r="T424">
        <v>2</v>
      </c>
    </row>
    <row r="425" spans="1:20" x14ac:dyDescent="0.3">
      <c r="A425">
        <v>340638</v>
      </c>
      <c r="B425" t="s">
        <v>355</v>
      </c>
      <c r="C425" t="s">
        <v>376</v>
      </c>
      <c r="D425">
        <v>0</v>
      </c>
      <c r="E425">
        <v>35</v>
      </c>
      <c r="F425">
        <v>0</v>
      </c>
      <c r="G425">
        <v>50</v>
      </c>
      <c r="H425">
        <v>1</v>
      </c>
      <c r="I425">
        <v>0</v>
      </c>
      <c r="J425">
        <v>0</v>
      </c>
      <c r="K425">
        <v>0</v>
      </c>
      <c r="L425">
        <v>0</v>
      </c>
      <c r="M425">
        <v>0</v>
      </c>
      <c r="N425">
        <v>0</v>
      </c>
      <c r="O425">
        <v>0</v>
      </c>
      <c r="P425">
        <v>0</v>
      </c>
      <c r="Q425">
        <v>10</v>
      </c>
      <c r="R425">
        <v>0</v>
      </c>
      <c r="S425" t="s">
        <v>368</v>
      </c>
      <c r="T425">
        <v>2</v>
      </c>
    </row>
    <row r="426" spans="1:20" x14ac:dyDescent="0.3">
      <c r="A426">
        <v>340647</v>
      </c>
      <c r="B426" t="s">
        <v>355</v>
      </c>
      <c r="C426" t="s">
        <v>356</v>
      </c>
      <c r="D426">
        <v>0</v>
      </c>
      <c r="E426">
        <v>35</v>
      </c>
      <c r="F426">
        <v>0</v>
      </c>
      <c r="G426">
        <v>1530</v>
      </c>
      <c r="H426">
        <v>1</v>
      </c>
      <c r="I426">
        <v>0</v>
      </c>
      <c r="J426">
        <v>0</v>
      </c>
      <c r="K426">
        <v>0</v>
      </c>
      <c r="L426">
        <v>0</v>
      </c>
      <c r="M426">
        <v>0</v>
      </c>
      <c r="N426">
        <v>0</v>
      </c>
      <c r="O426">
        <v>0</v>
      </c>
      <c r="P426">
        <v>0</v>
      </c>
      <c r="Q426">
        <v>0</v>
      </c>
      <c r="R426">
        <v>170</v>
      </c>
      <c r="S426" t="s">
        <v>357</v>
      </c>
      <c r="T426">
        <v>69</v>
      </c>
    </row>
    <row r="427" spans="1:20" x14ac:dyDescent="0.3">
      <c r="A427">
        <v>340648</v>
      </c>
      <c r="B427" t="s">
        <v>355</v>
      </c>
      <c r="C427" t="s">
        <v>376</v>
      </c>
      <c r="D427">
        <v>0</v>
      </c>
      <c r="E427">
        <v>35</v>
      </c>
      <c r="F427">
        <v>0</v>
      </c>
      <c r="G427">
        <v>70</v>
      </c>
      <c r="H427">
        <v>1</v>
      </c>
      <c r="I427">
        <v>0</v>
      </c>
      <c r="J427">
        <v>0</v>
      </c>
      <c r="K427">
        <v>0</v>
      </c>
      <c r="L427">
        <v>0</v>
      </c>
      <c r="M427">
        <v>0</v>
      </c>
      <c r="N427">
        <v>0</v>
      </c>
      <c r="O427">
        <v>0</v>
      </c>
      <c r="P427">
        <v>0</v>
      </c>
      <c r="Q427">
        <v>10</v>
      </c>
      <c r="R427">
        <v>0</v>
      </c>
      <c r="S427" t="s">
        <v>368</v>
      </c>
      <c r="T427">
        <v>3</v>
      </c>
    </row>
    <row r="428" spans="1:20" x14ac:dyDescent="0.3">
      <c r="A428">
        <v>340658</v>
      </c>
      <c r="B428" t="s">
        <v>355</v>
      </c>
      <c r="C428" t="s">
        <v>372</v>
      </c>
      <c r="D428">
        <v>0</v>
      </c>
      <c r="E428">
        <v>35</v>
      </c>
      <c r="F428">
        <v>69</v>
      </c>
      <c r="G428">
        <v>831.41</v>
      </c>
      <c r="H428">
        <v>1</v>
      </c>
      <c r="I428">
        <v>0</v>
      </c>
      <c r="J428">
        <v>0</v>
      </c>
      <c r="K428">
        <v>0</v>
      </c>
      <c r="L428">
        <v>0</v>
      </c>
      <c r="M428">
        <v>0</v>
      </c>
      <c r="N428">
        <v>0</v>
      </c>
      <c r="O428">
        <v>0</v>
      </c>
      <c r="P428">
        <v>0</v>
      </c>
      <c r="Q428">
        <v>0</v>
      </c>
      <c r="R428">
        <v>0</v>
      </c>
      <c r="S428" t="s">
        <v>357</v>
      </c>
      <c r="T428">
        <v>37</v>
      </c>
    </row>
    <row r="429" spans="1:20" x14ac:dyDescent="0.3">
      <c r="A429">
        <v>340662</v>
      </c>
      <c r="B429" t="s">
        <v>355</v>
      </c>
      <c r="C429" t="s">
        <v>365</v>
      </c>
      <c r="D429">
        <v>0</v>
      </c>
      <c r="E429">
        <v>35</v>
      </c>
      <c r="F429">
        <v>0</v>
      </c>
      <c r="G429">
        <v>125</v>
      </c>
      <c r="H429">
        <v>1</v>
      </c>
      <c r="I429">
        <v>0</v>
      </c>
      <c r="J429">
        <v>0</v>
      </c>
      <c r="K429">
        <v>0</v>
      </c>
      <c r="L429">
        <v>0</v>
      </c>
      <c r="M429">
        <v>0</v>
      </c>
      <c r="N429">
        <v>0</v>
      </c>
      <c r="O429">
        <v>0</v>
      </c>
      <c r="P429">
        <v>0</v>
      </c>
      <c r="Q429">
        <v>0</v>
      </c>
      <c r="R429">
        <v>0</v>
      </c>
      <c r="S429" t="s">
        <v>357</v>
      </c>
      <c r="T429">
        <v>6</v>
      </c>
    </row>
    <row r="430" spans="1:20" x14ac:dyDescent="0.3">
      <c r="A430">
        <v>340678</v>
      </c>
      <c r="B430" t="s">
        <v>355</v>
      </c>
      <c r="C430" t="s">
        <v>360</v>
      </c>
      <c r="D430">
        <v>0</v>
      </c>
      <c r="E430">
        <v>35</v>
      </c>
      <c r="F430">
        <v>0</v>
      </c>
      <c r="G430">
        <v>150</v>
      </c>
      <c r="H430">
        <v>2</v>
      </c>
      <c r="I430">
        <v>0</v>
      </c>
      <c r="J430">
        <v>0</v>
      </c>
      <c r="K430">
        <v>0</v>
      </c>
      <c r="L430">
        <v>0</v>
      </c>
      <c r="M430">
        <v>0</v>
      </c>
      <c r="N430">
        <v>0</v>
      </c>
      <c r="O430">
        <v>0</v>
      </c>
      <c r="P430">
        <v>0</v>
      </c>
      <c r="Q430">
        <v>0</v>
      </c>
      <c r="R430">
        <v>0</v>
      </c>
      <c r="S430" t="s">
        <v>357</v>
      </c>
      <c r="T430">
        <v>7</v>
      </c>
    </row>
    <row r="431" spans="1:20" x14ac:dyDescent="0.3">
      <c r="A431">
        <v>340684</v>
      </c>
      <c r="B431" t="s">
        <v>355</v>
      </c>
      <c r="C431" t="s">
        <v>369</v>
      </c>
      <c r="D431">
        <v>0</v>
      </c>
      <c r="E431">
        <v>35</v>
      </c>
      <c r="F431">
        <v>539</v>
      </c>
      <c r="G431">
        <v>6165</v>
      </c>
      <c r="H431">
        <v>1</v>
      </c>
      <c r="I431">
        <v>0</v>
      </c>
      <c r="J431">
        <v>0</v>
      </c>
      <c r="K431">
        <v>0</v>
      </c>
      <c r="L431">
        <v>0</v>
      </c>
      <c r="M431">
        <v>0</v>
      </c>
      <c r="N431">
        <v>0</v>
      </c>
      <c r="O431">
        <v>0</v>
      </c>
      <c r="P431">
        <v>0</v>
      </c>
      <c r="Q431">
        <v>335</v>
      </c>
      <c r="R431">
        <v>0</v>
      </c>
      <c r="S431" t="s">
        <v>357</v>
      </c>
      <c r="T431">
        <v>277</v>
      </c>
    </row>
    <row r="432" spans="1:20" x14ac:dyDescent="0.3">
      <c r="A432">
        <v>340688</v>
      </c>
      <c r="B432" t="s">
        <v>355</v>
      </c>
      <c r="C432" t="s">
        <v>376</v>
      </c>
      <c r="D432">
        <v>0</v>
      </c>
      <c r="E432">
        <v>35</v>
      </c>
      <c r="F432">
        <v>0</v>
      </c>
      <c r="G432">
        <v>50</v>
      </c>
      <c r="H432">
        <v>1</v>
      </c>
      <c r="I432">
        <v>0</v>
      </c>
      <c r="J432">
        <v>0</v>
      </c>
      <c r="K432">
        <v>0</v>
      </c>
      <c r="L432">
        <v>0</v>
      </c>
      <c r="M432">
        <v>0</v>
      </c>
      <c r="N432">
        <v>0</v>
      </c>
      <c r="O432">
        <v>0</v>
      </c>
      <c r="P432">
        <v>0</v>
      </c>
      <c r="Q432">
        <v>0</v>
      </c>
      <c r="R432">
        <v>0</v>
      </c>
      <c r="S432" t="s">
        <v>368</v>
      </c>
      <c r="T432">
        <v>2</v>
      </c>
    </row>
    <row r="433" spans="1:20" x14ac:dyDescent="0.3">
      <c r="A433">
        <v>340689</v>
      </c>
      <c r="B433" t="s">
        <v>355</v>
      </c>
      <c r="C433" t="s">
        <v>376</v>
      </c>
      <c r="D433">
        <v>0</v>
      </c>
      <c r="E433">
        <v>35</v>
      </c>
      <c r="F433">
        <v>0</v>
      </c>
      <c r="G433">
        <v>50</v>
      </c>
      <c r="H433">
        <v>1</v>
      </c>
      <c r="I433">
        <v>0</v>
      </c>
      <c r="J433">
        <v>0</v>
      </c>
      <c r="K433">
        <v>0</v>
      </c>
      <c r="L433">
        <v>0</v>
      </c>
      <c r="M433">
        <v>0</v>
      </c>
      <c r="N433">
        <v>0</v>
      </c>
      <c r="O433">
        <v>0</v>
      </c>
      <c r="P433">
        <v>0</v>
      </c>
      <c r="Q433">
        <v>0</v>
      </c>
      <c r="R433">
        <v>0</v>
      </c>
      <c r="S433" t="s">
        <v>368</v>
      </c>
      <c r="T433">
        <v>2</v>
      </c>
    </row>
    <row r="434" spans="1:20" x14ac:dyDescent="0.3">
      <c r="A434">
        <v>340690</v>
      </c>
      <c r="B434" t="s">
        <v>355</v>
      </c>
      <c r="C434" t="s">
        <v>376</v>
      </c>
      <c r="D434">
        <v>0</v>
      </c>
      <c r="E434">
        <v>35</v>
      </c>
      <c r="F434">
        <v>0</v>
      </c>
      <c r="G434">
        <v>50</v>
      </c>
      <c r="H434">
        <v>1</v>
      </c>
      <c r="I434">
        <v>0</v>
      </c>
      <c r="J434">
        <v>0</v>
      </c>
      <c r="K434">
        <v>0</v>
      </c>
      <c r="L434">
        <v>0</v>
      </c>
      <c r="M434">
        <v>0</v>
      </c>
      <c r="N434">
        <v>0</v>
      </c>
      <c r="O434">
        <v>0</v>
      </c>
      <c r="P434">
        <v>0</v>
      </c>
      <c r="Q434">
        <v>0</v>
      </c>
      <c r="R434">
        <v>0</v>
      </c>
      <c r="S434" t="s">
        <v>368</v>
      </c>
      <c r="T434">
        <v>2</v>
      </c>
    </row>
    <row r="435" spans="1:20" x14ac:dyDescent="0.3">
      <c r="A435">
        <v>340697</v>
      </c>
      <c r="B435" t="s">
        <v>355</v>
      </c>
      <c r="C435" t="s">
        <v>376</v>
      </c>
      <c r="D435">
        <v>0</v>
      </c>
      <c r="E435">
        <v>35</v>
      </c>
      <c r="F435">
        <v>0</v>
      </c>
      <c r="G435">
        <v>65</v>
      </c>
      <c r="H435">
        <v>1</v>
      </c>
      <c r="I435">
        <v>0</v>
      </c>
      <c r="J435">
        <v>0</v>
      </c>
      <c r="K435">
        <v>0</v>
      </c>
      <c r="L435">
        <v>0</v>
      </c>
      <c r="M435">
        <v>0</v>
      </c>
      <c r="N435">
        <v>0</v>
      </c>
      <c r="O435">
        <v>0</v>
      </c>
      <c r="P435">
        <v>0</v>
      </c>
      <c r="Q435">
        <v>0</v>
      </c>
      <c r="R435">
        <v>0</v>
      </c>
      <c r="S435" t="s">
        <v>368</v>
      </c>
      <c r="T435">
        <v>3</v>
      </c>
    </row>
    <row r="436" spans="1:20" x14ac:dyDescent="0.3">
      <c r="A436">
        <v>340701</v>
      </c>
      <c r="B436" t="s">
        <v>355</v>
      </c>
      <c r="C436" t="s">
        <v>376</v>
      </c>
      <c r="D436">
        <v>0</v>
      </c>
      <c r="E436">
        <v>35</v>
      </c>
      <c r="F436">
        <v>0</v>
      </c>
      <c r="G436">
        <v>50</v>
      </c>
      <c r="H436">
        <v>1</v>
      </c>
      <c r="I436">
        <v>0</v>
      </c>
      <c r="J436">
        <v>0</v>
      </c>
      <c r="K436">
        <v>0</v>
      </c>
      <c r="L436">
        <v>0</v>
      </c>
      <c r="M436">
        <v>0</v>
      </c>
      <c r="N436">
        <v>0</v>
      </c>
      <c r="O436">
        <v>0</v>
      </c>
      <c r="P436">
        <v>0</v>
      </c>
      <c r="Q436">
        <v>0</v>
      </c>
      <c r="R436">
        <v>0</v>
      </c>
      <c r="S436" t="s">
        <v>368</v>
      </c>
      <c r="T436">
        <v>2</v>
      </c>
    </row>
    <row r="437" spans="1:20" x14ac:dyDescent="0.3">
      <c r="A437">
        <v>340702</v>
      </c>
      <c r="B437" t="s">
        <v>355</v>
      </c>
      <c r="C437" t="s">
        <v>376</v>
      </c>
      <c r="D437">
        <v>0</v>
      </c>
      <c r="E437">
        <v>35</v>
      </c>
      <c r="F437">
        <v>0</v>
      </c>
      <c r="G437">
        <v>50</v>
      </c>
      <c r="H437">
        <v>1</v>
      </c>
      <c r="I437">
        <v>0</v>
      </c>
      <c r="J437">
        <v>0</v>
      </c>
      <c r="K437">
        <v>0</v>
      </c>
      <c r="L437">
        <v>0</v>
      </c>
      <c r="M437">
        <v>0</v>
      </c>
      <c r="N437">
        <v>0</v>
      </c>
      <c r="O437">
        <v>0</v>
      </c>
      <c r="P437">
        <v>0</v>
      </c>
      <c r="Q437">
        <v>0</v>
      </c>
      <c r="R437">
        <v>0</v>
      </c>
      <c r="S437" t="s">
        <v>368</v>
      </c>
      <c r="T437">
        <v>2</v>
      </c>
    </row>
    <row r="438" spans="1:20" x14ac:dyDescent="0.3">
      <c r="A438">
        <v>340703</v>
      </c>
      <c r="B438" t="s">
        <v>355</v>
      </c>
      <c r="C438" t="s">
        <v>361</v>
      </c>
      <c r="D438">
        <v>0</v>
      </c>
      <c r="E438">
        <v>35</v>
      </c>
      <c r="F438">
        <v>0</v>
      </c>
      <c r="G438">
        <v>200</v>
      </c>
      <c r="H438">
        <v>1</v>
      </c>
      <c r="I438">
        <v>0</v>
      </c>
      <c r="J438">
        <v>0</v>
      </c>
      <c r="K438">
        <v>0</v>
      </c>
      <c r="L438">
        <v>0</v>
      </c>
      <c r="M438">
        <v>0</v>
      </c>
      <c r="N438">
        <v>0</v>
      </c>
      <c r="O438">
        <v>0</v>
      </c>
      <c r="P438">
        <v>0</v>
      </c>
      <c r="Q438">
        <v>10</v>
      </c>
      <c r="R438">
        <v>0</v>
      </c>
      <c r="S438" t="s">
        <v>357</v>
      </c>
      <c r="T438">
        <v>9</v>
      </c>
    </row>
    <row r="439" spans="1:20" x14ac:dyDescent="0.3">
      <c r="A439">
        <v>340707</v>
      </c>
      <c r="B439" t="s">
        <v>355</v>
      </c>
      <c r="C439" t="s">
        <v>358</v>
      </c>
      <c r="D439">
        <v>0</v>
      </c>
      <c r="E439">
        <v>0</v>
      </c>
      <c r="F439">
        <v>0</v>
      </c>
      <c r="G439">
        <v>60</v>
      </c>
      <c r="H439">
        <v>1</v>
      </c>
      <c r="I439">
        <v>0</v>
      </c>
      <c r="J439">
        <v>0</v>
      </c>
      <c r="K439">
        <v>0</v>
      </c>
      <c r="L439">
        <v>0</v>
      </c>
      <c r="M439">
        <v>0</v>
      </c>
      <c r="N439">
        <v>0</v>
      </c>
      <c r="O439">
        <v>0</v>
      </c>
      <c r="P439">
        <v>0</v>
      </c>
      <c r="Q439">
        <v>0</v>
      </c>
      <c r="R439">
        <v>0</v>
      </c>
      <c r="S439" t="s">
        <v>357</v>
      </c>
      <c r="T439">
        <v>3</v>
      </c>
    </row>
    <row r="440" spans="1:20" x14ac:dyDescent="0.3">
      <c r="A440">
        <v>340717</v>
      </c>
      <c r="B440" t="s">
        <v>355</v>
      </c>
      <c r="C440" t="s">
        <v>366</v>
      </c>
      <c r="D440">
        <v>0</v>
      </c>
      <c r="E440">
        <v>35</v>
      </c>
      <c r="F440">
        <v>0</v>
      </c>
      <c r="G440">
        <v>90</v>
      </c>
      <c r="H440">
        <v>1</v>
      </c>
      <c r="I440">
        <v>0</v>
      </c>
      <c r="J440">
        <v>0</v>
      </c>
      <c r="K440">
        <v>0</v>
      </c>
      <c r="L440">
        <v>0</v>
      </c>
      <c r="M440">
        <v>0</v>
      </c>
      <c r="N440">
        <v>0</v>
      </c>
      <c r="O440">
        <v>0</v>
      </c>
      <c r="P440">
        <v>0</v>
      </c>
      <c r="Q440">
        <v>30</v>
      </c>
      <c r="R440">
        <v>0</v>
      </c>
      <c r="S440" t="s">
        <v>363</v>
      </c>
      <c r="T440">
        <v>4</v>
      </c>
    </row>
    <row r="441" spans="1:20" x14ac:dyDescent="0.3">
      <c r="A441">
        <v>340733</v>
      </c>
      <c r="B441" t="s">
        <v>355</v>
      </c>
      <c r="C441" t="s">
        <v>376</v>
      </c>
      <c r="D441">
        <v>0</v>
      </c>
      <c r="E441">
        <v>35</v>
      </c>
      <c r="F441">
        <v>0</v>
      </c>
      <c r="G441">
        <v>50</v>
      </c>
      <c r="H441">
        <v>1</v>
      </c>
      <c r="I441">
        <v>0</v>
      </c>
      <c r="J441">
        <v>0</v>
      </c>
      <c r="K441">
        <v>0</v>
      </c>
      <c r="L441">
        <v>0</v>
      </c>
      <c r="M441">
        <v>0</v>
      </c>
      <c r="N441">
        <v>0</v>
      </c>
      <c r="O441">
        <v>0</v>
      </c>
      <c r="P441">
        <v>0</v>
      </c>
      <c r="Q441">
        <v>0</v>
      </c>
      <c r="R441">
        <v>0</v>
      </c>
      <c r="S441" t="s">
        <v>368</v>
      </c>
      <c r="T441">
        <v>2</v>
      </c>
    </row>
    <row r="442" spans="1:20" x14ac:dyDescent="0.3">
      <c r="A442">
        <v>340737</v>
      </c>
      <c r="B442" t="s">
        <v>355</v>
      </c>
      <c r="C442" t="s">
        <v>364</v>
      </c>
      <c r="D442">
        <v>0</v>
      </c>
      <c r="E442">
        <v>20</v>
      </c>
      <c r="F442">
        <v>0</v>
      </c>
      <c r="G442">
        <v>60</v>
      </c>
      <c r="H442">
        <v>1</v>
      </c>
      <c r="I442">
        <v>0</v>
      </c>
      <c r="J442">
        <v>0</v>
      </c>
      <c r="K442">
        <v>0</v>
      </c>
      <c r="L442">
        <v>0</v>
      </c>
      <c r="M442">
        <v>0</v>
      </c>
      <c r="N442">
        <v>0</v>
      </c>
      <c r="O442">
        <v>0</v>
      </c>
      <c r="P442">
        <v>0</v>
      </c>
      <c r="Q442">
        <v>0</v>
      </c>
      <c r="R442">
        <v>20</v>
      </c>
      <c r="S442" t="s">
        <v>357</v>
      </c>
      <c r="T442">
        <v>3</v>
      </c>
    </row>
    <row r="443" spans="1:20" x14ac:dyDescent="0.3">
      <c r="A443">
        <v>340749</v>
      </c>
      <c r="B443" t="s">
        <v>355</v>
      </c>
      <c r="C443" t="s">
        <v>360</v>
      </c>
      <c r="D443">
        <v>0</v>
      </c>
      <c r="E443">
        <v>35</v>
      </c>
      <c r="F443">
        <v>0</v>
      </c>
      <c r="G443">
        <v>440</v>
      </c>
      <c r="H443">
        <v>1</v>
      </c>
      <c r="I443">
        <v>0</v>
      </c>
      <c r="J443">
        <v>0</v>
      </c>
      <c r="K443">
        <v>0</v>
      </c>
      <c r="L443">
        <v>0</v>
      </c>
      <c r="M443">
        <v>0</v>
      </c>
      <c r="N443">
        <v>0</v>
      </c>
      <c r="O443">
        <v>100</v>
      </c>
      <c r="P443">
        <v>0</v>
      </c>
      <c r="Q443">
        <v>0</v>
      </c>
      <c r="R443">
        <v>0</v>
      </c>
      <c r="S443" t="s">
        <v>357</v>
      </c>
      <c r="T443">
        <v>40</v>
      </c>
    </row>
    <row r="444" spans="1:20" x14ac:dyDescent="0.3">
      <c r="A444">
        <v>340751</v>
      </c>
      <c r="B444" t="s">
        <v>355</v>
      </c>
      <c r="C444" t="s">
        <v>377</v>
      </c>
      <c r="D444">
        <v>0</v>
      </c>
      <c r="E444">
        <v>25</v>
      </c>
      <c r="F444">
        <v>0</v>
      </c>
      <c r="G444">
        <v>100</v>
      </c>
      <c r="H444">
        <v>1</v>
      </c>
      <c r="I444">
        <v>0</v>
      </c>
      <c r="J444">
        <v>0</v>
      </c>
      <c r="K444">
        <v>0</v>
      </c>
      <c r="L444">
        <v>0</v>
      </c>
      <c r="M444">
        <v>0</v>
      </c>
      <c r="N444">
        <v>0</v>
      </c>
      <c r="O444">
        <v>0</v>
      </c>
      <c r="P444">
        <v>0</v>
      </c>
      <c r="Q444">
        <v>0</v>
      </c>
      <c r="R444">
        <v>0</v>
      </c>
      <c r="S444" t="s">
        <v>363</v>
      </c>
      <c r="T444">
        <v>5</v>
      </c>
    </row>
    <row r="445" spans="1:20" x14ac:dyDescent="0.3">
      <c r="A445">
        <v>340757</v>
      </c>
      <c r="B445" t="s">
        <v>355</v>
      </c>
      <c r="C445" t="s">
        <v>358</v>
      </c>
      <c r="D445">
        <v>0</v>
      </c>
      <c r="E445">
        <v>35</v>
      </c>
      <c r="F445">
        <v>0</v>
      </c>
      <c r="G445">
        <v>65</v>
      </c>
      <c r="H445">
        <v>1</v>
      </c>
      <c r="I445">
        <v>0</v>
      </c>
      <c r="J445">
        <v>0</v>
      </c>
      <c r="K445">
        <v>0</v>
      </c>
      <c r="L445">
        <v>0</v>
      </c>
      <c r="M445">
        <v>0</v>
      </c>
      <c r="N445">
        <v>0</v>
      </c>
      <c r="O445">
        <v>0</v>
      </c>
      <c r="P445">
        <v>0</v>
      </c>
      <c r="Q445">
        <v>0</v>
      </c>
      <c r="R445">
        <v>35</v>
      </c>
      <c r="S445" t="s">
        <v>357</v>
      </c>
      <c r="T445">
        <v>3</v>
      </c>
    </row>
    <row r="446" spans="1:20" x14ac:dyDescent="0.3">
      <c r="A446">
        <v>340765</v>
      </c>
      <c r="B446" t="s">
        <v>355</v>
      </c>
      <c r="C446" t="s">
        <v>377</v>
      </c>
      <c r="D446">
        <v>0</v>
      </c>
      <c r="E446">
        <v>100</v>
      </c>
      <c r="F446">
        <v>0</v>
      </c>
      <c r="G446">
        <v>150</v>
      </c>
      <c r="H446">
        <v>1</v>
      </c>
      <c r="I446">
        <v>0</v>
      </c>
      <c r="J446">
        <v>0</v>
      </c>
      <c r="K446">
        <v>0</v>
      </c>
      <c r="L446">
        <v>0</v>
      </c>
      <c r="M446">
        <v>0</v>
      </c>
      <c r="N446">
        <v>0</v>
      </c>
      <c r="O446">
        <v>0</v>
      </c>
      <c r="P446">
        <v>0</v>
      </c>
      <c r="Q446">
        <v>35</v>
      </c>
      <c r="R446">
        <v>0</v>
      </c>
      <c r="S446" t="s">
        <v>363</v>
      </c>
      <c r="T446">
        <v>7</v>
      </c>
    </row>
    <row r="447" spans="1:20" x14ac:dyDescent="0.3">
      <c r="A447">
        <v>340798</v>
      </c>
      <c r="B447" t="s">
        <v>355</v>
      </c>
      <c r="C447" t="s">
        <v>372</v>
      </c>
      <c r="D447">
        <v>0</v>
      </c>
      <c r="E447">
        <v>35</v>
      </c>
      <c r="F447">
        <v>0</v>
      </c>
      <c r="G447">
        <v>292</v>
      </c>
      <c r="H447">
        <v>1</v>
      </c>
      <c r="I447">
        <v>0</v>
      </c>
      <c r="J447">
        <v>0</v>
      </c>
      <c r="K447">
        <v>0</v>
      </c>
      <c r="L447">
        <v>0</v>
      </c>
      <c r="M447">
        <v>0</v>
      </c>
      <c r="N447">
        <v>0</v>
      </c>
      <c r="O447">
        <v>0</v>
      </c>
      <c r="P447">
        <v>0</v>
      </c>
      <c r="Q447">
        <v>0</v>
      </c>
      <c r="R447">
        <v>0</v>
      </c>
      <c r="S447" t="s">
        <v>357</v>
      </c>
      <c r="T447">
        <v>13</v>
      </c>
    </row>
    <row r="448" spans="1:20" x14ac:dyDescent="0.3">
      <c r="A448">
        <v>340803</v>
      </c>
      <c r="B448" t="s">
        <v>355</v>
      </c>
      <c r="C448" t="s">
        <v>377</v>
      </c>
      <c r="D448">
        <v>0</v>
      </c>
      <c r="E448">
        <v>35</v>
      </c>
      <c r="F448">
        <v>55</v>
      </c>
      <c r="G448">
        <v>665</v>
      </c>
      <c r="H448">
        <v>1</v>
      </c>
      <c r="I448">
        <v>0</v>
      </c>
      <c r="J448">
        <v>0</v>
      </c>
      <c r="K448">
        <v>0</v>
      </c>
      <c r="L448">
        <v>0</v>
      </c>
      <c r="M448">
        <v>0</v>
      </c>
      <c r="N448">
        <v>0</v>
      </c>
      <c r="O448">
        <v>0</v>
      </c>
      <c r="P448">
        <v>0</v>
      </c>
      <c r="Q448">
        <v>0</v>
      </c>
      <c r="R448">
        <v>0</v>
      </c>
      <c r="S448" t="s">
        <v>363</v>
      </c>
      <c r="T448">
        <v>30</v>
      </c>
    </row>
    <row r="449" spans="1:20" x14ac:dyDescent="0.3">
      <c r="A449">
        <v>340806</v>
      </c>
      <c r="B449" t="s">
        <v>355</v>
      </c>
      <c r="C449" t="s">
        <v>376</v>
      </c>
      <c r="D449">
        <v>0</v>
      </c>
      <c r="E449">
        <v>35</v>
      </c>
      <c r="F449">
        <v>0</v>
      </c>
      <c r="G449">
        <v>60</v>
      </c>
      <c r="H449">
        <v>1</v>
      </c>
      <c r="I449">
        <v>0</v>
      </c>
      <c r="J449">
        <v>0</v>
      </c>
      <c r="K449">
        <v>0</v>
      </c>
      <c r="L449">
        <v>0</v>
      </c>
      <c r="M449">
        <v>0</v>
      </c>
      <c r="N449">
        <v>0</v>
      </c>
      <c r="O449">
        <v>0</v>
      </c>
      <c r="P449">
        <v>0</v>
      </c>
      <c r="Q449">
        <v>0</v>
      </c>
      <c r="R449">
        <v>0</v>
      </c>
      <c r="S449" t="s">
        <v>368</v>
      </c>
      <c r="T449">
        <v>3</v>
      </c>
    </row>
    <row r="450" spans="1:20" x14ac:dyDescent="0.3">
      <c r="A450">
        <v>340813</v>
      </c>
      <c r="B450" t="s">
        <v>355</v>
      </c>
      <c r="C450" t="s">
        <v>361</v>
      </c>
      <c r="D450">
        <v>0</v>
      </c>
      <c r="E450">
        <v>35</v>
      </c>
      <c r="F450">
        <v>0</v>
      </c>
      <c r="G450">
        <v>50</v>
      </c>
      <c r="H450">
        <v>1</v>
      </c>
      <c r="I450">
        <v>0</v>
      </c>
      <c r="J450">
        <v>0</v>
      </c>
      <c r="K450">
        <v>0</v>
      </c>
      <c r="L450">
        <v>0</v>
      </c>
      <c r="M450">
        <v>0</v>
      </c>
      <c r="N450">
        <v>0</v>
      </c>
      <c r="O450">
        <v>0</v>
      </c>
      <c r="P450">
        <v>0</v>
      </c>
      <c r="Q450">
        <v>10</v>
      </c>
      <c r="R450">
        <v>0</v>
      </c>
      <c r="S450" t="s">
        <v>357</v>
      </c>
      <c r="T450">
        <v>2</v>
      </c>
    </row>
    <row r="451" spans="1:20" x14ac:dyDescent="0.3">
      <c r="A451">
        <v>340840</v>
      </c>
      <c r="B451" t="s">
        <v>355</v>
      </c>
      <c r="C451" t="s">
        <v>376</v>
      </c>
      <c r="D451">
        <v>0</v>
      </c>
      <c r="E451">
        <v>35</v>
      </c>
      <c r="F451">
        <v>0</v>
      </c>
      <c r="G451">
        <v>50</v>
      </c>
      <c r="H451">
        <v>1</v>
      </c>
      <c r="I451">
        <v>0</v>
      </c>
      <c r="J451">
        <v>0</v>
      </c>
      <c r="K451">
        <v>0</v>
      </c>
      <c r="L451">
        <v>0</v>
      </c>
      <c r="M451">
        <v>0</v>
      </c>
      <c r="N451">
        <v>0</v>
      </c>
      <c r="O451">
        <v>0</v>
      </c>
      <c r="P451">
        <v>0</v>
      </c>
      <c r="Q451">
        <v>0</v>
      </c>
      <c r="R451">
        <v>0</v>
      </c>
      <c r="S451" t="s">
        <v>368</v>
      </c>
      <c r="T451">
        <v>2</v>
      </c>
    </row>
    <row r="452" spans="1:20" x14ac:dyDescent="0.3">
      <c r="A452">
        <v>340849</v>
      </c>
      <c r="B452" t="s">
        <v>355</v>
      </c>
      <c r="C452" t="s">
        <v>376</v>
      </c>
      <c r="D452">
        <v>0</v>
      </c>
      <c r="E452">
        <v>35</v>
      </c>
      <c r="F452">
        <v>0</v>
      </c>
      <c r="G452">
        <v>50</v>
      </c>
      <c r="H452">
        <v>1</v>
      </c>
      <c r="I452">
        <v>0</v>
      </c>
      <c r="J452">
        <v>0</v>
      </c>
      <c r="K452">
        <v>0</v>
      </c>
      <c r="L452">
        <v>0</v>
      </c>
      <c r="M452">
        <v>0</v>
      </c>
      <c r="N452">
        <v>0</v>
      </c>
      <c r="O452">
        <v>0</v>
      </c>
      <c r="P452">
        <v>0</v>
      </c>
      <c r="Q452">
        <v>0</v>
      </c>
      <c r="R452">
        <v>0</v>
      </c>
      <c r="S452" t="s">
        <v>368</v>
      </c>
      <c r="T452">
        <v>2</v>
      </c>
    </row>
    <row r="453" spans="1:20" x14ac:dyDescent="0.3">
      <c r="A453">
        <v>340894</v>
      </c>
      <c r="B453" t="s">
        <v>355</v>
      </c>
      <c r="C453" t="s">
        <v>376</v>
      </c>
      <c r="D453">
        <v>0</v>
      </c>
      <c r="E453">
        <v>35</v>
      </c>
      <c r="F453">
        <v>0</v>
      </c>
      <c r="G453">
        <v>50</v>
      </c>
      <c r="H453">
        <v>1</v>
      </c>
      <c r="I453">
        <v>0</v>
      </c>
      <c r="J453">
        <v>0</v>
      </c>
      <c r="K453">
        <v>0</v>
      </c>
      <c r="L453">
        <v>0</v>
      </c>
      <c r="M453">
        <v>0</v>
      </c>
      <c r="N453">
        <v>0</v>
      </c>
      <c r="O453">
        <v>0</v>
      </c>
      <c r="P453">
        <v>0</v>
      </c>
      <c r="Q453">
        <v>0</v>
      </c>
      <c r="R453">
        <v>0</v>
      </c>
      <c r="S453" t="s">
        <v>368</v>
      </c>
      <c r="T453">
        <v>2</v>
      </c>
    </row>
    <row r="454" spans="1:20" x14ac:dyDescent="0.3">
      <c r="A454">
        <v>340919</v>
      </c>
      <c r="B454" t="s">
        <v>355</v>
      </c>
      <c r="C454" t="s">
        <v>365</v>
      </c>
      <c r="D454">
        <v>0</v>
      </c>
      <c r="E454">
        <v>35</v>
      </c>
      <c r="F454">
        <v>0</v>
      </c>
      <c r="G454">
        <v>400</v>
      </c>
      <c r="H454">
        <v>1</v>
      </c>
      <c r="I454">
        <v>0</v>
      </c>
      <c r="J454">
        <v>0</v>
      </c>
      <c r="K454">
        <v>0</v>
      </c>
      <c r="L454">
        <v>0</v>
      </c>
      <c r="M454">
        <v>0</v>
      </c>
      <c r="N454">
        <v>0</v>
      </c>
      <c r="O454">
        <v>0</v>
      </c>
      <c r="P454">
        <v>100</v>
      </c>
      <c r="Q454">
        <v>0</v>
      </c>
      <c r="R454">
        <v>0</v>
      </c>
      <c r="S454" t="s">
        <v>357</v>
      </c>
      <c r="T454">
        <v>38</v>
      </c>
    </row>
    <row r="455" spans="1:20" x14ac:dyDescent="0.3">
      <c r="A455">
        <v>340998</v>
      </c>
      <c r="B455" t="s">
        <v>355</v>
      </c>
      <c r="C455" t="s">
        <v>378</v>
      </c>
      <c r="D455">
        <v>0</v>
      </c>
      <c r="E455">
        <v>35</v>
      </c>
      <c r="F455">
        <v>22</v>
      </c>
      <c r="G455">
        <v>281</v>
      </c>
      <c r="H455">
        <v>1</v>
      </c>
      <c r="I455">
        <v>0</v>
      </c>
      <c r="J455">
        <v>0</v>
      </c>
      <c r="K455">
        <v>0</v>
      </c>
      <c r="L455">
        <v>0</v>
      </c>
      <c r="M455">
        <v>0</v>
      </c>
      <c r="N455">
        <v>0</v>
      </c>
      <c r="O455">
        <v>0</v>
      </c>
      <c r="P455">
        <v>0</v>
      </c>
      <c r="Q455">
        <v>0</v>
      </c>
      <c r="R455">
        <v>0</v>
      </c>
      <c r="S455" t="s">
        <v>357</v>
      </c>
      <c r="T455">
        <v>13</v>
      </c>
    </row>
    <row r="456" spans="1:20" x14ac:dyDescent="0.3">
      <c r="A456">
        <v>341073</v>
      </c>
      <c r="B456" t="s">
        <v>355</v>
      </c>
      <c r="C456" t="s">
        <v>365</v>
      </c>
      <c r="D456">
        <v>0</v>
      </c>
      <c r="E456">
        <v>0</v>
      </c>
      <c r="F456">
        <v>60</v>
      </c>
      <c r="G456">
        <v>650</v>
      </c>
      <c r="H456">
        <v>1</v>
      </c>
      <c r="I456">
        <v>0</v>
      </c>
      <c r="J456">
        <v>0</v>
      </c>
      <c r="K456">
        <v>0</v>
      </c>
      <c r="L456">
        <v>0</v>
      </c>
      <c r="M456">
        <v>0</v>
      </c>
      <c r="N456">
        <v>0</v>
      </c>
      <c r="O456">
        <v>0</v>
      </c>
      <c r="P456">
        <v>40</v>
      </c>
      <c r="Q456">
        <v>50</v>
      </c>
      <c r="R456">
        <v>0</v>
      </c>
      <c r="S456" t="s">
        <v>357</v>
      </c>
      <c r="T456">
        <v>37</v>
      </c>
    </row>
    <row r="457" spans="1:20" x14ac:dyDescent="0.3">
      <c r="A457">
        <v>339743</v>
      </c>
      <c r="B457" t="s">
        <v>355</v>
      </c>
      <c r="C457" t="s">
        <v>356</v>
      </c>
      <c r="D457">
        <v>-5</v>
      </c>
      <c r="E457">
        <v>35</v>
      </c>
      <c r="F457">
        <v>0</v>
      </c>
      <c r="G457">
        <v>60</v>
      </c>
      <c r="H457">
        <v>1</v>
      </c>
      <c r="I457">
        <v>0</v>
      </c>
      <c r="J457">
        <v>0</v>
      </c>
      <c r="K457">
        <v>0</v>
      </c>
      <c r="L457">
        <v>0</v>
      </c>
      <c r="M457">
        <v>0</v>
      </c>
      <c r="N457">
        <v>0</v>
      </c>
      <c r="O457">
        <v>0</v>
      </c>
      <c r="P457">
        <v>0</v>
      </c>
      <c r="Q457">
        <v>0</v>
      </c>
      <c r="R457">
        <v>0</v>
      </c>
      <c r="S457" t="s">
        <v>357</v>
      </c>
      <c r="T457">
        <v>3</v>
      </c>
    </row>
    <row r="458" spans="1:20" x14ac:dyDescent="0.3">
      <c r="A458">
        <v>339836</v>
      </c>
      <c r="B458" t="s">
        <v>355</v>
      </c>
      <c r="C458" t="s">
        <v>367</v>
      </c>
      <c r="D458">
        <v>-6</v>
      </c>
      <c r="E458">
        <v>0</v>
      </c>
      <c r="F458">
        <v>0</v>
      </c>
      <c r="G458">
        <v>65</v>
      </c>
      <c r="H458">
        <v>1</v>
      </c>
      <c r="I458">
        <v>0</v>
      </c>
      <c r="J458">
        <v>0</v>
      </c>
      <c r="K458">
        <v>0</v>
      </c>
      <c r="L458">
        <v>0</v>
      </c>
      <c r="M458">
        <v>0</v>
      </c>
      <c r="N458">
        <v>0</v>
      </c>
      <c r="O458">
        <v>0</v>
      </c>
      <c r="P458">
        <v>0</v>
      </c>
      <c r="Q458">
        <v>0</v>
      </c>
      <c r="R458">
        <v>0</v>
      </c>
      <c r="S458" t="s">
        <v>368</v>
      </c>
      <c r="T458">
        <v>3</v>
      </c>
    </row>
    <row r="459" spans="1:20" x14ac:dyDescent="0.3">
      <c r="A459" t="s">
        <v>382</v>
      </c>
      <c r="B459" t="s">
        <v>384</v>
      </c>
      <c r="C459" t="s">
        <v>360</v>
      </c>
      <c r="D459">
        <v>-15</v>
      </c>
      <c r="E459">
        <v>0</v>
      </c>
      <c r="F459">
        <v>0</v>
      </c>
      <c r="G459">
        <v>-15</v>
      </c>
      <c r="H459">
        <v>0</v>
      </c>
      <c r="I459">
        <v>0</v>
      </c>
      <c r="J459">
        <v>0</v>
      </c>
      <c r="K459">
        <v>0</v>
      </c>
      <c r="L459">
        <v>0</v>
      </c>
      <c r="M459">
        <v>0</v>
      </c>
      <c r="N459">
        <v>0</v>
      </c>
      <c r="O459">
        <v>0</v>
      </c>
      <c r="P459">
        <v>0</v>
      </c>
      <c r="Q459">
        <v>0</v>
      </c>
      <c r="R459">
        <v>0</v>
      </c>
      <c r="S459" t="s">
        <v>357</v>
      </c>
      <c r="T459">
        <v>-1</v>
      </c>
    </row>
    <row r="460" spans="1:20" x14ac:dyDescent="0.3">
      <c r="A460" t="s">
        <v>382</v>
      </c>
      <c r="B460" t="s">
        <v>384</v>
      </c>
      <c r="C460" t="s">
        <v>376</v>
      </c>
      <c r="D460">
        <v>-20</v>
      </c>
      <c r="E460">
        <v>0</v>
      </c>
      <c r="F460">
        <v>0</v>
      </c>
      <c r="G460">
        <v>-20</v>
      </c>
      <c r="H460">
        <v>0</v>
      </c>
      <c r="I460">
        <v>0</v>
      </c>
      <c r="J460">
        <v>0</v>
      </c>
      <c r="K460">
        <v>0</v>
      </c>
      <c r="L460">
        <v>0</v>
      </c>
      <c r="M460">
        <v>0</v>
      </c>
      <c r="N460">
        <v>0</v>
      </c>
      <c r="O460">
        <v>0</v>
      </c>
      <c r="P460">
        <v>0</v>
      </c>
      <c r="Q460">
        <v>0</v>
      </c>
      <c r="R460">
        <v>0</v>
      </c>
      <c r="S460" t="s">
        <v>368</v>
      </c>
      <c r="T460">
        <v>-1</v>
      </c>
    </row>
    <row r="461" spans="1:20" x14ac:dyDescent="0.3">
      <c r="A461" t="s">
        <v>382</v>
      </c>
      <c r="B461" t="s">
        <v>384</v>
      </c>
      <c r="C461" t="s">
        <v>370</v>
      </c>
      <c r="D461">
        <v>-25</v>
      </c>
      <c r="E461">
        <v>0</v>
      </c>
      <c r="F461">
        <v>0</v>
      </c>
      <c r="G461">
        <v>-25</v>
      </c>
      <c r="H461">
        <v>0</v>
      </c>
      <c r="I461">
        <v>0</v>
      </c>
      <c r="J461">
        <v>0</v>
      </c>
      <c r="K461">
        <v>0</v>
      </c>
      <c r="L461">
        <v>0</v>
      </c>
      <c r="M461">
        <v>0</v>
      </c>
      <c r="N461">
        <v>0</v>
      </c>
      <c r="O461">
        <v>0</v>
      </c>
      <c r="P461">
        <v>0</v>
      </c>
      <c r="Q461">
        <v>0</v>
      </c>
      <c r="R461">
        <v>0</v>
      </c>
      <c r="S461" t="s">
        <v>371</v>
      </c>
      <c r="T461">
        <v>-1</v>
      </c>
    </row>
    <row r="462" spans="1:20" x14ac:dyDescent="0.3">
      <c r="A462" t="s">
        <v>382</v>
      </c>
      <c r="B462" t="s">
        <v>384</v>
      </c>
      <c r="C462" t="s">
        <v>376</v>
      </c>
      <c r="D462">
        <v>-30</v>
      </c>
      <c r="E462">
        <v>0</v>
      </c>
      <c r="F462">
        <v>0</v>
      </c>
      <c r="G462">
        <v>-30</v>
      </c>
      <c r="H462">
        <v>0</v>
      </c>
      <c r="I462">
        <v>0</v>
      </c>
      <c r="J462">
        <v>0</v>
      </c>
      <c r="K462">
        <v>0</v>
      </c>
      <c r="L462">
        <v>0</v>
      </c>
      <c r="M462">
        <v>0</v>
      </c>
      <c r="N462">
        <v>0</v>
      </c>
      <c r="O462">
        <v>0</v>
      </c>
      <c r="P462">
        <v>0</v>
      </c>
      <c r="Q462">
        <v>0</v>
      </c>
      <c r="R462">
        <v>0</v>
      </c>
      <c r="S462" t="s">
        <v>368</v>
      </c>
      <c r="T462">
        <v>-1</v>
      </c>
    </row>
    <row r="463" spans="1:20" x14ac:dyDescent="0.3">
      <c r="A463">
        <v>336183</v>
      </c>
      <c r="B463" t="s">
        <v>355</v>
      </c>
      <c r="C463" t="s">
        <v>374</v>
      </c>
      <c r="D463">
        <v>-35</v>
      </c>
      <c r="E463">
        <v>0</v>
      </c>
      <c r="F463">
        <v>102</v>
      </c>
      <c r="G463">
        <v>0</v>
      </c>
      <c r="H463">
        <v>0</v>
      </c>
      <c r="I463">
        <v>0</v>
      </c>
      <c r="J463">
        <v>1100</v>
      </c>
      <c r="K463">
        <v>168</v>
      </c>
      <c r="L463">
        <v>15.272727270000001</v>
      </c>
      <c r="M463">
        <v>1</v>
      </c>
      <c r="N463">
        <v>0</v>
      </c>
      <c r="O463">
        <v>0</v>
      </c>
      <c r="P463">
        <v>0</v>
      </c>
      <c r="Q463">
        <v>0</v>
      </c>
      <c r="R463">
        <v>0</v>
      </c>
      <c r="S463" t="s">
        <v>357</v>
      </c>
      <c r="T463">
        <v>17</v>
      </c>
    </row>
    <row r="464" spans="1:20" x14ac:dyDescent="0.3">
      <c r="A464" t="s">
        <v>382</v>
      </c>
      <c r="B464" t="s">
        <v>384</v>
      </c>
      <c r="C464" t="s">
        <v>364</v>
      </c>
      <c r="D464">
        <v>-35</v>
      </c>
      <c r="E464">
        <v>-35</v>
      </c>
      <c r="F464">
        <v>0</v>
      </c>
      <c r="G464">
        <v>0</v>
      </c>
      <c r="H464">
        <v>0</v>
      </c>
      <c r="I464">
        <v>0</v>
      </c>
      <c r="J464">
        <v>0</v>
      </c>
      <c r="K464">
        <v>0</v>
      </c>
      <c r="L464">
        <v>0</v>
      </c>
      <c r="M464">
        <v>0</v>
      </c>
      <c r="N464">
        <v>0</v>
      </c>
      <c r="O464">
        <v>0</v>
      </c>
      <c r="P464">
        <v>0</v>
      </c>
      <c r="R464">
        <v>0</v>
      </c>
      <c r="S464" t="s">
        <v>357</v>
      </c>
      <c r="T464">
        <v>0</v>
      </c>
    </row>
    <row r="465" spans="1:20" x14ac:dyDescent="0.3">
      <c r="A465" t="s">
        <v>382</v>
      </c>
      <c r="B465" t="s">
        <v>384</v>
      </c>
      <c r="C465" t="s">
        <v>377</v>
      </c>
      <c r="D465">
        <v>-35</v>
      </c>
      <c r="E465">
        <v>-35</v>
      </c>
      <c r="F465">
        <v>0</v>
      </c>
      <c r="G465">
        <v>0</v>
      </c>
      <c r="H465">
        <v>0</v>
      </c>
      <c r="I465">
        <v>0</v>
      </c>
      <c r="J465">
        <v>0</v>
      </c>
      <c r="K465">
        <v>0</v>
      </c>
      <c r="L465">
        <v>0</v>
      </c>
      <c r="M465">
        <v>0</v>
      </c>
      <c r="N465">
        <v>0</v>
      </c>
      <c r="O465">
        <v>0</v>
      </c>
      <c r="P465">
        <v>0</v>
      </c>
      <c r="R465">
        <v>0</v>
      </c>
      <c r="S465" t="s">
        <v>363</v>
      </c>
      <c r="T465">
        <v>0</v>
      </c>
    </row>
    <row r="466" spans="1:20" x14ac:dyDescent="0.3">
      <c r="A466" t="s">
        <v>382</v>
      </c>
      <c r="B466" t="s">
        <v>384</v>
      </c>
      <c r="C466" t="s">
        <v>376</v>
      </c>
      <c r="D466">
        <v>-35</v>
      </c>
      <c r="E466">
        <v>-35</v>
      </c>
      <c r="F466">
        <v>0</v>
      </c>
      <c r="G466">
        <v>0</v>
      </c>
      <c r="H466">
        <v>0</v>
      </c>
      <c r="I466">
        <v>0</v>
      </c>
      <c r="J466">
        <v>0</v>
      </c>
      <c r="K466">
        <v>0</v>
      </c>
      <c r="L466">
        <v>0</v>
      </c>
      <c r="M466">
        <v>0</v>
      </c>
      <c r="N466">
        <v>0</v>
      </c>
      <c r="O466">
        <v>0</v>
      </c>
      <c r="P466">
        <v>0</v>
      </c>
      <c r="R466">
        <v>0</v>
      </c>
      <c r="S466" t="s">
        <v>368</v>
      </c>
      <c r="T466">
        <v>0</v>
      </c>
    </row>
    <row r="467" spans="1:20" x14ac:dyDescent="0.3">
      <c r="A467" t="s">
        <v>382</v>
      </c>
      <c r="B467" t="s">
        <v>384</v>
      </c>
      <c r="C467" t="s">
        <v>374</v>
      </c>
      <c r="D467">
        <v>-35</v>
      </c>
      <c r="E467">
        <v>-35</v>
      </c>
      <c r="F467">
        <v>0</v>
      </c>
      <c r="G467">
        <v>0</v>
      </c>
      <c r="H467">
        <v>0</v>
      </c>
      <c r="I467">
        <v>0</v>
      </c>
      <c r="J467">
        <v>0</v>
      </c>
      <c r="K467">
        <v>0</v>
      </c>
      <c r="L467">
        <v>0</v>
      </c>
      <c r="M467">
        <v>0</v>
      </c>
      <c r="N467">
        <v>0</v>
      </c>
      <c r="O467">
        <v>0</v>
      </c>
      <c r="P467">
        <v>0</v>
      </c>
      <c r="R467">
        <v>0</v>
      </c>
      <c r="S467" t="s">
        <v>357</v>
      </c>
      <c r="T467">
        <v>0</v>
      </c>
    </row>
    <row r="468" spans="1:20" x14ac:dyDescent="0.3">
      <c r="A468" t="s">
        <v>382</v>
      </c>
      <c r="B468" t="s">
        <v>384</v>
      </c>
      <c r="C468" t="s">
        <v>360</v>
      </c>
      <c r="D468">
        <v>-35</v>
      </c>
      <c r="E468">
        <v>-35</v>
      </c>
      <c r="F468">
        <v>0</v>
      </c>
      <c r="G468">
        <v>0</v>
      </c>
      <c r="H468">
        <v>0</v>
      </c>
      <c r="I468">
        <v>0</v>
      </c>
      <c r="J468">
        <v>0</v>
      </c>
      <c r="K468">
        <v>0</v>
      </c>
      <c r="L468">
        <v>0</v>
      </c>
      <c r="M468">
        <v>0</v>
      </c>
      <c r="N468">
        <v>0</v>
      </c>
      <c r="O468">
        <v>0</v>
      </c>
      <c r="P468">
        <v>0</v>
      </c>
      <c r="R468">
        <v>0</v>
      </c>
      <c r="S468" t="s">
        <v>357</v>
      </c>
      <c r="T468">
        <v>0</v>
      </c>
    </row>
    <row r="469" spans="1:20" x14ac:dyDescent="0.3">
      <c r="A469" t="s">
        <v>382</v>
      </c>
      <c r="B469" t="s">
        <v>384</v>
      </c>
      <c r="C469" t="s">
        <v>372</v>
      </c>
      <c r="D469">
        <v>-35</v>
      </c>
      <c r="E469">
        <v>-35</v>
      </c>
      <c r="F469">
        <v>0</v>
      </c>
      <c r="G469">
        <v>0</v>
      </c>
      <c r="H469">
        <v>0</v>
      </c>
      <c r="I469">
        <v>0</v>
      </c>
      <c r="J469">
        <v>0</v>
      </c>
      <c r="K469">
        <v>0</v>
      </c>
      <c r="L469">
        <v>0</v>
      </c>
      <c r="M469">
        <v>0</v>
      </c>
      <c r="N469">
        <v>0</v>
      </c>
      <c r="O469">
        <v>0</v>
      </c>
      <c r="P469">
        <v>0</v>
      </c>
      <c r="R469">
        <v>0</v>
      </c>
      <c r="S469" t="s">
        <v>357</v>
      </c>
      <c r="T469">
        <v>0</v>
      </c>
    </row>
    <row r="470" spans="1:20" x14ac:dyDescent="0.3">
      <c r="A470" t="s">
        <v>382</v>
      </c>
      <c r="B470" t="s">
        <v>384</v>
      </c>
      <c r="C470" t="s">
        <v>378</v>
      </c>
      <c r="D470">
        <v>-40</v>
      </c>
      <c r="E470">
        <v>0</v>
      </c>
      <c r="F470">
        <v>0</v>
      </c>
      <c r="G470">
        <v>-40</v>
      </c>
      <c r="H470">
        <v>0</v>
      </c>
      <c r="I470">
        <v>0</v>
      </c>
      <c r="J470">
        <v>0</v>
      </c>
      <c r="K470">
        <v>0</v>
      </c>
      <c r="L470">
        <v>0</v>
      </c>
      <c r="M470">
        <v>0</v>
      </c>
      <c r="N470">
        <v>0</v>
      </c>
      <c r="O470">
        <v>0</v>
      </c>
      <c r="P470">
        <v>0</v>
      </c>
      <c r="Q470">
        <v>0</v>
      </c>
      <c r="R470">
        <v>0</v>
      </c>
      <c r="S470" t="s">
        <v>357</v>
      </c>
      <c r="T470">
        <v>-2</v>
      </c>
    </row>
    <row r="471" spans="1:20" x14ac:dyDescent="0.3">
      <c r="A471">
        <v>340193</v>
      </c>
      <c r="B471" t="s">
        <v>355</v>
      </c>
      <c r="C471" t="s">
        <v>374</v>
      </c>
      <c r="D471">
        <v>-50</v>
      </c>
      <c r="E471">
        <v>0</v>
      </c>
      <c r="F471">
        <v>0</v>
      </c>
      <c r="G471">
        <v>100</v>
      </c>
      <c r="H471">
        <v>2</v>
      </c>
      <c r="I471">
        <v>0</v>
      </c>
      <c r="J471">
        <v>0</v>
      </c>
      <c r="K471">
        <v>0</v>
      </c>
      <c r="L471">
        <v>0</v>
      </c>
      <c r="M471">
        <v>0</v>
      </c>
      <c r="N471">
        <v>0</v>
      </c>
      <c r="O471">
        <v>0</v>
      </c>
      <c r="P471">
        <v>0</v>
      </c>
      <c r="Q471">
        <v>20</v>
      </c>
      <c r="R471">
        <v>0</v>
      </c>
      <c r="S471" t="s">
        <v>357</v>
      </c>
      <c r="T471">
        <v>5</v>
      </c>
    </row>
    <row r="472" spans="1:20" x14ac:dyDescent="0.3">
      <c r="A472" t="s">
        <v>382</v>
      </c>
      <c r="B472" t="s">
        <v>385</v>
      </c>
      <c r="C472" t="s">
        <v>364</v>
      </c>
      <c r="D472">
        <v>-50</v>
      </c>
      <c r="E472">
        <v>0</v>
      </c>
      <c r="F472">
        <v>0</v>
      </c>
      <c r="G472">
        <v>-50</v>
      </c>
      <c r="H472">
        <v>0</v>
      </c>
      <c r="I472">
        <v>1</v>
      </c>
      <c r="J472">
        <v>0</v>
      </c>
      <c r="K472">
        <v>0</v>
      </c>
      <c r="L472">
        <v>0</v>
      </c>
      <c r="M472">
        <v>0</v>
      </c>
      <c r="N472">
        <v>0</v>
      </c>
      <c r="O472">
        <v>0</v>
      </c>
      <c r="P472">
        <v>0</v>
      </c>
      <c r="Q472">
        <v>0</v>
      </c>
      <c r="R472">
        <v>0</v>
      </c>
      <c r="S472" t="s">
        <v>357</v>
      </c>
      <c r="T472">
        <v>-2</v>
      </c>
    </row>
    <row r="473" spans="1:20" x14ac:dyDescent="0.3">
      <c r="A473" t="s">
        <v>382</v>
      </c>
      <c r="B473" t="s">
        <v>385</v>
      </c>
      <c r="C473" t="s">
        <v>369</v>
      </c>
      <c r="D473">
        <v>-50</v>
      </c>
      <c r="E473">
        <v>0</v>
      </c>
      <c r="F473">
        <v>0</v>
      </c>
      <c r="G473">
        <v>-50</v>
      </c>
      <c r="H473">
        <v>0</v>
      </c>
      <c r="I473">
        <v>1</v>
      </c>
      <c r="J473">
        <v>0</v>
      </c>
      <c r="K473">
        <v>0</v>
      </c>
      <c r="L473">
        <v>0</v>
      </c>
      <c r="M473">
        <v>0</v>
      </c>
      <c r="N473">
        <v>0</v>
      </c>
      <c r="O473">
        <v>0</v>
      </c>
      <c r="P473">
        <v>0</v>
      </c>
      <c r="Q473">
        <v>0</v>
      </c>
      <c r="R473">
        <v>0</v>
      </c>
      <c r="S473" t="s">
        <v>357</v>
      </c>
      <c r="T473">
        <v>-2</v>
      </c>
    </row>
    <row r="474" spans="1:20" x14ac:dyDescent="0.3">
      <c r="A474" t="s">
        <v>382</v>
      </c>
      <c r="B474" t="s">
        <v>384</v>
      </c>
      <c r="C474" t="s">
        <v>369</v>
      </c>
      <c r="D474">
        <v>-50</v>
      </c>
      <c r="E474">
        <v>0</v>
      </c>
      <c r="F474">
        <v>0</v>
      </c>
      <c r="G474">
        <v>-50</v>
      </c>
      <c r="H474">
        <v>0</v>
      </c>
      <c r="I474">
        <v>0</v>
      </c>
      <c r="J474">
        <v>0</v>
      </c>
      <c r="K474">
        <v>0</v>
      </c>
      <c r="L474">
        <v>0</v>
      </c>
      <c r="M474">
        <v>0</v>
      </c>
      <c r="N474">
        <v>0</v>
      </c>
      <c r="O474">
        <v>0</v>
      </c>
      <c r="P474">
        <v>0</v>
      </c>
      <c r="Q474">
        <v>0</v>
      </c>
      <c r="R474">
        <v>0</v>
      </c>
      <c r="S474" t="s">
        <v>357</v>
      </c>
      <c r="T474">
        <v>-2</v>
      </c>
    </row>
    <row r="475" spans="1:20" x14ac:dyDescent="0.3">
      <c r="A475" t="s">
        <v>382</v>
      </c>
      <c r="B475" t="s">
        <v>385</v>
      </c>
      <c r="C475" t="s">
        <v>374</v>
      </c>
      <c r="D475">
        <v>-50</v>
      </c>
      <c r="E475">
        <v>0</v>
      </c>
      <c r="F475">
        <v>0</v>
      </c>
      <c r="G475">
        <v>-50</v>
      </c>
      <c r="H475">
        <v>0</v>
      </c>
      <c r="I475">
        <v>1</v>
      </c>
      <c r="J475">
        <v>0</v>
      </c>
      <c r="K475">
        <v>0</v>
      </c>
      <c r="L475">
        <v>0</v>
      </c>
      <c r="M475">
        <v>0</v>
      </c>
      <c r="N475">
        <v>0</v>
      </c>
      <c r="O475">
        <v>0</v>
      </c>
      <c r="P475">
        <v>0</v>
      </c>
      <c r="Q475">
        <v>0</v>
      </c>
      <c r="R475">
        <v>0</v>
      </c>
      <c r="S475" t="s">
        <v>357</v>
      </c>
      <c r="T475">
        <v>-2</v>
      </c>
    </row>
    <row r="476" spans="1:20" x14ac:dyDescent="0.3">
      <c r="A476" t="s">
        <v>382</v>
      </c>
      <c r="B476" t="s">
        <v>385</v>
      </c>
      <c r="C476" t="s">
        <v>360</v>
      </c>
      <c r="D476">
        <v>-60</v>
      </c>
      <c r="E476">
        <v>0</v>
      </c>
      <c r="F476">
        <v>0</v>
      </c>
      <c r="G476">
        <v>-60</v>
      </c>
      <c r="H476">
        <v>0</v>
      </c>
      <c r="I476">
        <v>1</v>
      </c>
      <c r="J476">
        <v>0</v>
      </c>
      <c r="K476">
        <v>0</v>
      </c>
      <c r="L476">
        <v>0</v>
      </c>
      <c r="M476">
        <v>0</v>
      </c>
      <c r="N476">
        <v>0</v>
      </c>
      <c r="O476">
        <v>0</v>
      </c>
      <c r="P476">
        <v>0</v>
      </c>
      <c r="Q476">
        <v>0</v>
      </c>
      <c r="R476">
        <v>0</v>
      </c>
      <c r="S476" t="s">
        <v>357</v>
      </c>
      <c r="T476">
        <v>-3</v>
      </c>
    </row>
    <row r="477" spans="1:20" x14ac:dyDescent="0.3">
      <c r="A477" t="s">
        <v>382</v>
      </c>
      <c r="B477" t="s">
        <v>384</v>
      </c>
      <c r="C477" t="s">
        <v>361</v>
      </c>
      <c r="D477">
        <v>-70</v>
      </c>
      <c r="E477">
        <v>0</v>
      </c>
      <c r="F477">
        <v>0</v>
      </c>
      <c r="G477">
        <v>-70</v>
      </c>
      <c r="H477">
        <v>0</v>
      </c>
      <c r="I477">
        <v>0</v>
      </c>
      <c r="J477">
        <v>0</v>
      </c>
      <c r="K477">
        <v>0</v>
      </c>
      <c r="L477">
        <v>0</v>
      </c>
      <c r="M477">
        <v>0</v>
      </c>
      <c r="N477">
        <v>0</v>
      </c>
      <c r="O477">
        <v>0</v>
      </c>
      <c r="P477">
        <v>0</v>
      </c>
      <c r="Q477">
        <v>0</v>
      </c>
      <c r="R477">
        <v>0</v>
      </c>
      <c r="S477" t="s">
        <v>357</v>
      </c>
      <c r="T477">
        <v>-3</v>
      </c>
    </row>
    <row r="478" spans="1:20" x14ac:dyDescent="0.3">
      <c r="A478" t="s">
        <v>382</v>
      </c>
      <c r="B478" t="s">
        <v>384</v>
      </c>
      <c r="C478" t="s">
        <v>369</v>
      </c>
      <c r="D478">
        <v>-75</v>
      </c>
      <c r="E478">
        <v>0</v>
      </c>
      <c r="F478">
        <v>0</v>
      </c>
      <c r="G478">
        <v>-75</v>
      </c>
      <c r="H478">
        <v>0</v>
      </c>
      <c r="I478">
        <v>0</v>
      </c>
      <c r="J478">
        <v>0</v>
      </c>
      <c r="K478">
        <v>0</v>
      </c>
      <c r="L478">
        <v>0</v>
      </c>
      <c r="M478">
        <v>0</v>
      </c>
      <c r="N478">
        <v>0</v>
      </c>
      <c r="O478">
        <v>0</v>
      </c>
      <c r="P478">
        <v>0</v>
      </c>
      <c r="Q478">
        <v>0</v>
      </c>
      <c r="R478">
        <v>0</v>
      </c>
      <c r="S478" t="s">
        <v>357</v>
      </c>
      <c r="T478">
        <v>-3</v>
      </c>
    </row>
    <row r="479" spans="1:20" x14ac:dyDescent="0.3">
      <c r="A479" t="s">
        <v>382</v>
      </c>
      <c r="B479" t="s">
        <v>385</v>
      </c>
      <c r="C479" t="s">
        <v>376</v>
      </c>
      <c r="D479">
        <v>-75</v>
      </c>
      <c r="E479">
        <v>0</v>
      </c>
      <c r="F479">
        <v>0</v>
      </c>
      <c r="G479">
        <v>-75</v>
      </c>
      <c r="H479">
        <v>0</v>
      </c>
      <c r="I479">
        <v>1</v>
      </c>
      <c r="J479">
        <v>0</v>
      </c>
      <c r="K479">
        <v>0</v>
      </c>
      <c r="L479">
        <v>0</v>
      </c>
      <c r="M479">
        <v>0</v>
      </c>
      <c r="N479">
        <v>0</v>
      </c>
      <c r="O479">
        <v>0</v>
      </c>
      <c r="P479">
        <v>0</v>
      </c>
      <c r="Q479">
        <v>0</v>
      </c>
      <c r="R479">
        <v>0</v>
      </c>
      <c r="S479" t="s">
        <v>368</v>
      </c>
      <c r="T479">
        <v>-3</v>
      </c>
    </row>
    <row r="480" spans="1:20" x14ac:dyDescent="0.3">
      <c r="A480" t="s">
        <v>382</v>
      </c>
      <c r="B480" t="s">
        <v>385</v>
      </c>
      <c r="C480" t="s">
        <v>361</v>
      </c>
      <c r="D480">
        <v>-82</v>
      </c>
      <c r="E480">
        <v>0</v>
      </c>
      <c r="F480">
        <v>-7</v>
      </c>
      <c r="G480">
        <v>-75</v>
      </c>
      <c r="H480">
        <v>0</v>
      </c>
      <c r="I480">
        <v>1</v>
      </c>
      <c r="J480">
        <v>0</v>
      </c>
      <c r="K480">
        <v>0</v>
      </c>
      <c r="L480">
        <v>0</v>
      </c>
      <c r="M480">
        <v>0</v>
      </c>
      <c r="N480">
        <v>0</v>
      </c>
      <c r="O480">
        <v>0</v>
      </c>
      <c r="P480">
        <v>0</v>
      </c>
      <c r="Q480">
        <v>0</v>
      </c>
      <c r="R480">
        <v>0</v>
      </c>
      <c r="S480" t="s">
        <v>357</v>
      </c>
      <c r="T480">
        <v>-3</v>
      </c>
    </row>
    <row r="481" spans="1:20" x14ac:dyDescent="0.3">
      <c r="A481" t="s">
        <v>382</v>
      </c>
      <c r="B481" t="s">
        <v>385</v>
      </c>
      <c r="C481" t="s">
        <v>360</v>
      </c>
      <c r="D481">
        <v>-82</v>
      </c>
      <c r="E481">
        <v>0</v>
      </c>
      <c r="F481">
        <v>-7</v>
      </c>
      <c r="G481">
        <v>-75</v>
      </c>
      <c r="H481">
        <v>0</v>
      </c>
      <c r="I481">
        <v>1</v>
      </c>
      <c r="J481">
        <v>0</v>
      </c>
      <c r="K481">
        <v>0</v>
      </c>
      <c r="L481">
        <v>0</v>
      </c>
      <c r="M481">
        <v>0</v>
      </c>
      <c r="N481">
        <v>0</v>
      </c>
      <c r="O481">
        <v>0</v>
      </c>
      <c r="P481">
        <v>0</v>
      </c>
      <c r="Q481">
        <v>0</v>
      </c>
      <c r="R481">
        <v>0</v>
      </c>
      <c r="S481" t="s">
        <v>357</v>
      </c>
      <c r="T481">
        <v>-3</v>
      </c>
    </row>
    <row r="482" spans="1:20" x14ac:dyDescent="0.3">
      <c r="A482">
        <v>338789</v>
      </c>
      <c r="B482" t="s">
        <v>386</v>
      </c>
      <c r="C482" t="s">
        <v>372</v>
      </c>
      <c r="D482">
        <v>-85</v>
      </c>
      <c r="E482">
        <v>0</v>
      </c>
      <c r="F482">
        <v>0</v>
      </c>
      <c r="G482">
        <v>0</v>
      </c>
      <c r="H482">
        <v>0</v>
      </c>
      <c r="I482">
        <v>0</v>
      </c>
      <c r="J482">
        <v>0</v>
      </c>
      <c r="K482">
        <v>0</v>
      </c>
      <c r="L482">
        <v>0</v>
      </c>
      <c r="M482">
        <v>0</v>
      </c>
      <c r="N482">
        <v>0</v>
      </c>
      <c r="O482">
        <v>0</v>
      </c>
      <c r="P482">
        <v>0</v>
      </c>
      <c r="R482">
        <v>0</v>
      </c>
      <c r="S482" t="s">
        <v>357</v>
      </c>
      <c r="T482">
        <v>0</v>
      </c>
    </row>
    <row r="483" spans="1:20" x14ac:dyDescent="0.3">
      <c r="A483">
        <v>340195</v>
      </c>
      <c r="B483" t="s">
        <v>386</v>
      </c>
      <c r="C483" t="s">
        <v>377</v>
      </c>
      <c r="D483">
        <v>-85</v>
      </c>
      <c r="E483">
        <v>0</v>
      </c>
      <c r="F483">
        <v>0</v>
      </c>
      <c r="G483">
        <v>0</v>
      </c>
      <c r="H483">
        <v>0</v>
      </c>
      <c r="I483">
        <v>0</v>
      </c>
      <c r="J483">
        <v>0</v>
      </c>
      <c r="K483">
        <v>0</v>
      </c>
      <c r="L483">
        <v>0</v>
      </c>
      <c r="M483">
        <v>0</v>
      </c>
      <c r="N483">
        <v>0</v>
      </c>
      <c r="O483">
        <v>0</v>
      </c>
      <c r="P483">
        <v>0</v>
      </c>
      <c r="R483">
        <v>0</v>
      </c>
      <c r="S483" t="s">
        <v>363</v>
      </c>
      <c r="T483">
        <v>0</v>
      </c>
    </row>
    <row r="484" spans="1:20" x14ac:dyDescent="0.3">
      <c r="A484">
        <v>340603</v>
      </c>
      <c r="B484" t="s">
        <v>386</v>
      </c>
      <c r="C484" t="s">
        <v>376</v>
      </c>
      <c r="D484">
        <v>-85</v>
      </c>
      <c r="E484">
        <v>0</v>
      </c>
      <c r="F484">
        <v>0</v>
      </c>
      <c r="G484">
        <v>0</v>
      </c>
      <c r="H484">
        <v>0</v>
      </c>
      <c r="I484">
        <v>0</v>
      </c>
      <c r="J484">
        <v>0</v>
      </c>
      <c r="K484">
        <v>0</v>
      </c>
      <c r="L484">
        <v>0</v>
      </c>
      <c r="M484">
        <v>0</v>
      </c>
      <c r="N484">
        <v>0</v>
      </c>
      <c r="O484">
        <v>0</v>
      </c>
      <c r="P484">
        <v>0</v>
      </c>
      <c r="R484">
        <v>0</v>
      </c>
      <c r="S484" t="s">
        <v>368</v>
      </c>
      <c r="T484">
        <v>0</v>
      </c>
    </row>
    <row r="485" spans="1:20" x14ac:dyDescent="0.3">
      <c r="A485" t="s">
        <v>382</v>
      </c>
      <c r="B485" t="s">
        <v>385</v>
      </c>
      <c r="C485" t="s">
        <v>364</v>
      </c>
      <c r="D485">
        <v>-85</v>
      </c>
      <c r="E485">
        <v>-35</v>
      </c>
      <c r="F485">
        <v>0</v>
      </c>
      <c r="G485">
        <v>-50</v>
      </c>
      <c r="H485">
        <v>0</v>
      </c>
      <c r="I485">
        <v>1</v>
      </c>
      <c r="J485">
        <v>0</v>
      </c>
      <c r="K485">
        <v>0</v>
      </c>
      <c r="L485">
        <v>0</v>
      </c>
      <c r="M485">
        <v>0</v>
      </c>
      <c r="N485">
        <v>0</v>
      </c>
      <c r="O485">
        <v>0</v>
      </c>
      <c r="P485">
        <v>0</v>
      </c>
      <c r="Q485">
        <v>0</v>
      </c>
      <c r="R485">
        <v>0</v>
      </c>
      <c r="S485" t="s">
        <v>357</v>
      </c>
      <c r="T485">
        <v>-2</v>
      </c>
    </row>
    <row r="486" spans="1:20" x14ac:dyDescent="0.3">
      <c r="A486" t="s">
        <v>382</v>
      </c>
      <c r="B486" t="s">
        <v>385</v>
      </c>
      <c r="C486" t="s">
        <v>373</v>
      </c>
      <c r="D486">
        <v>-85</v>
      </c>
      <c r="E486">
        <v>-35</v>
      </c>
      <c r="F486">
        <v>0</v>
      </c>
      <c r="G486">
        <v>-50</v>
      </c>
      <c r="H486">
        <v>0</v>
      </c>
      <c r="I486">
        <v>1</v>
      </c>
      <c r="J486">
        <v>0</v>
      </c>
      <c r="K486">
        <v>0</v>
      </c>
      <c r="L486">
        <v>0</v>
      </c>
      <c r="M486">
        <v>0</v>
      </c>
      <c r="N486">
        <v>0</v>
      </c>
      <c r="O486">
        <v>0</v>
      </c>
      <c r="P486">
        <v>0</v>
      </c>
      <c r="Q486">
        <v>0</v>
      </c>
      <c r="R486">
        <v>0</v>
      </c>
      <c r="S486" t="s">
        <v>363</v>
      </c>
      <c r="T486">
        <v>-2</v>
      </c>
    </row>
    <row r="487" spans="1:20" x14ac:dyDescent="0.3">
      <c r="A487" t="s">
        <v>382</v>
      </c>
      <c r="B487" t="s">
        <v>385</v>
      </c>
      <c r="C487" t="s">
        <v>376</v>
      </c>
      <c r="D487">
        <v>-85</v>
      </c>
      <c r="E487">
        <v>-35</v>
      </c>
      <c r="F487">
        <v>0</v>
      </c>
      <c r="G487">
        <v>-50</v>
      </c>
      <c r="H487">
        <v>0</v>
      </c>
      <c r="I487">
        <v>1</v>
      </c>
      <c r="J487">
        <v>0</v>
      </c>
      <c r="K487">
        <v>0</v>
      </c>
      <c r="L487">
        <v>0</v>
      </c>
      <c r="M487">
        <v>0</v>
      </c>
      <c r="N487">
        <v>0</v>
      </c>
      <c r="O487">
        <v>0</v>
      </c>
      <c r="P487">
        <v>0</v>
      </c>
      <c r="Q487">
        <v>0</v>
      </c>
      <c r="R487">
        <v>0</v>
      </c>
      <c r="S487" t="s">
        <v>368</v>
      </c>
      <c r="T487">
        <v>-2</v>
      </c>
    </row>
    <row r="488" spans="1:20" x14ac:dyDescent="0.3">
      <c r="A488" t="s">
        <v>382</v>
      </c>
      <c r="B488" t="s">
        <v>385</v>
      </c>
      <c r="C488" t="s">
        <v>376</v>
      </c>
      <c r="D488">
        <v>-85</v>
      </c>
      <c r="E488">
        <v>-35</v>
      </c>
      <c r="F488">
        <v>0</v>
      </c>
      <c r="G488">
        <v>-50</v>
      </c>
      <c r="H488">
        <v>0</v>
      </c>
      <c r="I488">
        <v>1</v>
      </c>
      <c r="J488">
        <v>0</v>
      </c>
      <c r="K488">
        <v>0</v>
      </c>
      <c r="L488">
        <v>0</v>
      </c>
      <c r="M488">
        <v>0</v>
      </c>
      <c r="N488">
        <v>0</v>
      </c>
      <c r="O488">
        <v>0</v>
      </c>
      <c r="P488">
        <v>0</v>
      </c>
      <c r="Q488">
        <v>0</v>
      </c>
      <c r="R488">
        <v>0</v>
      </c>
      <c r="S488" t="s">
        <v>368</v>
      </c>
      <c r="T488">
        <v>-2</v>
      </c>
    </row>
    <row r="489" spans="1:20" x14ac:dyDescent="0.3">
      <c r="A489" t="s">
        <v>382</v>
      </c>
      <c r="B489" t="s">
        <v>385</v>
      </c>
      <c r="C489" t="s">
        <v>378</v>
      </c>
      <c r="D489">
        <v>-85</v>
      </c>
      <c r="E489">
        <v>-35</v>
      </c>
      <c r="F489">
        <v>0</v>
      </c>
      <c r="G489">
        <v>-50</v>
      </c>
      <c r="H489">
        <v>0</v>
      </c>
      <c r="I489">
        <v>1</v>
      </c>
      <c r="J489">
        <v>0</v>
      </c>
      <c r="K489">
        <v>0</v>
      </c>
      <c r="L489">
        <v>0</v>
      </c>
      <c r="M489">
        <v>0</v>
      </c>
      <c r="N489">
        <v>0</v>
      </c>
      <c r="O489">
        <v>0</v>
      </c>
      <c r="P489">
        <v>0</v>
      </c>
      <c r="Q489">
        <v>0</v>
      </c>
      <c r="R489">
        <v>0</v>
      </c>
      <c r="S489" t="s">
        <v>357</v>
      </c>
      <c r="T489">
        <v>-2</v>
      </c>
    </row>
    <row r="490" spans="1:20" x14ac:dyDescent="0.3">
      <c r="A490" t="s">
        <v>382</v>
      </c>
      <c r="B490" t="s">
        <v>385</v>
      </c>
      <c r="C490" t="s">
        <v>387</v>
      </c>
      <c r="D490">
        <v>-85</v>
      </c>
      <c r="E490">
        <v>-35</v>
      </c>
      <c r="F490">
        <v>0</v>
      </c>
      <c r="G490">
        <v>-50</v>
      </c>
      <c r="H490">
        <v>0</v>
      </c>
      <c r="I490">
        <v>1</v>
      </c>
      <c r="J490">
        <v>0</v>
      </c>
      <c r="K490">
        <v>0</v>
      </c>
      <c r="L490">
        <v>0</v>
      </c>
      <c r="M490">
        <v>0</v>
      </c>
      <c r="N490">
        <v>0</v>
      </c>
      <c r="O490">
        <v>0</v>
      </c>
      <c r="P490">
        <v>0</v>
      </c>
      <c r="Q490">
        <v>0</v>
      </c>
      <c r="R490">
        <v>0</v>
      </c>
      <c r="S490" t="s">
        <v>363</v>
      </c>
      <c r="T490">
        <v>-2</v>
      </c>
    </row>
    <row r="491" spans="1:20" x14ac:dyDescent="0.3">
      <c r="A491">
        <v>340796</v>
      </c>
      <c r="B491" t="s">
        <v>386</v>
      </c>
      <c r="C491" t="s">
        <v>376</v>
      </c>
      <c r="D491">
        <v>-90</v>
      </c>
      <c r="E491">
        <v>0</v>
      </c>
      <c r="F491">
        <v>0</v>
      </c>
      <c r="G491">
        <v>0</v>
      </c>
      <c r="H491">
        <v>0</v>
      </c>
      <c r="I491">
        <v>0</v>
      </c>
      <c r="J491">
        <v>0</v>
      </c>
      <c r="K491">
        <v>0</v>
      </c>
      <c r="L491">
        <v>0</v>
      </c>
      <c r="M491">
        <v>0</v>
      </c>
      <c r="N491">
        <v>0</v>
      </c>
      <c r="O491">
        <v>0</v>
      </c>
      <c r="P491">
        <v>0</v>
      </c>
      <c r="R491">
        <v>0</v>
      </c>
      <c r="S491" t="s">
        <v>368</v>
      </c>
      <c r="T491">
        <v>0</v>
      </c>
    </row>
    <row r="492" spans="1:20" x14ac:dyDescent="0.3">
      <c r="A492">
        <v>340060</v>
      </c>
      <c r="B492" t="s">
        <v>386</v>
      </c>
      <c r="C492" t="s">
        <v>376</v>
      </c>
      <c r="D492">
        <v>-95</v>
      </c>
      <c r="E492">
        <v>0</v>
      </c>
      <c r="F492">
        <v>0</v>
      </c>
      <c r="G492">
        <v>0</v>
      </c>
      <c r="H492">
        <v>0</v>
      </c>
      <c r="I492">
        <v>0</v>
      </c>
      <c r="J492">
        <v>0</v>
      </c>
      <c r="K492">
        <v>0</v>
      </c>
      <c r="L492">
        <v>0</v>
      </c>
      <c r="M492">
        <v>0</v>
      </c>
      <c r="N492">
        <v>0</v>
      </c>
      <c r="O492">
        <v>0</v>
      </c>
      <c r="P492">
        <v>0</v>
      </c>
      <c r="R492">
        <v>0</v>
      </c>
      <c r="S492" t="s">
        <v>368</v>
      </c>
      <c r="T492">
        <v>0</v>
      </c>
    </row>
    <row r="493" spans="1:20" x14ac:dyDescent="0.3">
      <c r="A493">
        <v>340895</v>
      </c>
      <c r="B493" t="s">
        <v>386</v>
      </c>
      <c r="C493" t="s">
        <v>376</v>
      </c>
      <c r="D493">
        <v>-95</v>
      </c>
      <c r="E493">
        <v>0</v>
      </c>
      <c r="F493">
        <v>0</v>
      </c>
      <c r="G493">
        <v>0</v>
      </c>
      <c r="H493">
        <v>0</v>
      </c>
      <c r="I493">
        <v>0</v>
      </c>
      <c r="J493">
        <v>0</v>
      </c>
      <c r="K493">
        <v>0</v>
      </c>
      <c r="L493">
        <v>0</v>
      </c>
      <c r="M493">
        <v>0</v>
      </c>
      <c r="N493">
        <v>0</v>
      </c>
      <c r="O493">
        <v>0</v>
      </c>
      <c r="P493">
        <v>0</v>
      </c>
      <c r="R493">
        <v>0</v>
      </c>
      <c r="S493" t="s">
        <v>368</v>
      </c>
      <c r="T493">
        <v>0</v>
      </c>
    </row>
    <row r="494" spans="1:20" x14ac:dyDescent="0.3">
      <c r="A494" t="s">
        <v>382</v>
      </c>
      <c r="B494" t="s">
        <v>385</v>
      </c>
      <c r="C494" t="s">
        <v>376</v>
      </c>
      <c r="D494">
        <v>-95</v>
      </c>
      <c r="E494">
        <v>-35</v>
      </c>
      <c r="F494">
        <v>0</v>
      </c>
      <c r="G494">
        <v>-60</v>
      </c>
      <c r="H494">
        <v>0</v>
      </c>
      <c r="I494">
        <v>1</v>
      </c>
      <c r="J494">
        <v>0</v>
      </c>
      <c r="K494">
        <v>0</v>
      </c>
      <c r="L494">
        <v>0</v>
      </c>
      <c r="M494">
        <v>0</v>
      </c>
      <c r="N494">
        <v>0</v>
      </c>
      <c r="O494">
        <v>0</v>
      </c>
      <c r="P494">
        <v>0</v>
      </c>
      <c r="Q494">
        <v>0</v>
      </c>
      <c r="R494">
        <v>0</v>
      </c>
      <c r="S494" t="s">
        <v>368</v>
      </c>
      <c r="T494">
        <v>-3</v>
      </c>
    </row>
    <row r="495" spans="1:20" x14ac:dyDescent="0.3">
      <c r="A495" t="s">
        <v>382</v>
      </c>
      <c r="B495" t="s">
        <v>385</v>
      </c>
      <c r="C495" t="s">
        <v>378</v>
      </c>
      <c r="D495">
        <v>-95</v>
      </c>
      <c r="E495">
        <v>-35</v>
      </c>
      <c r="F495">
        <v>0</v>
      </c>
      <c r="G495">
        <v>-60</v>
      </c>
      <c r="H495">
        <v>0</v>
      </c>
      <c r="I495">
        <v>1</v>
      </c>
      <c r="J495">
        <v>0</v>
      </c>
      <c r="K495">
        <v>0</v>
      </c>
      <c r="L495">
        <v>0</v>
      </c>
      <c r="M495">
        <v>0</v>
      </c>
      <c r="N495">
        <v>0</v>
      </c>
      <c r="O495">
        <v>0</v>
      </c>
      <c r="P495">
        <v>0</v>
      </c>
      <c r="Q495">
        <v>0</v>
      </c>
      <c r="R495">
        <v>0</v>
      </c>
      <c r="S495" t="s">
        <v>357</v>
      </c>
      <c r="T495">
        <v>-3</v>
      </c>
    </row>
    <row r="496" spans="1:20" x14ac:dyDescent="0.3">
      <c r="A496" t="s">
        <v>382</v>
      </c>
      <c r="B496" t="s">
        <v>385</v>
      </c>
      <c r="C496" t="s">
        <v>372</v>
      </c>
      <c r="D496">
        <v>-95</v>
      </c>
      <c r="E496">
        <v>-35</v>
      </c>
      <c r="F496">
        <v>0</v>
      </c>
      <c r="G496">
        <v>-60</v>
      </c>
      <c r="H496">
        <v>0</v>
      </c>
      <c r="I496">
        <v>1</v>
      </c>
      <c r="J496">
        <v>0</v>
      </c>
      <c r="K496">
        <v>0</v>
      </c>
      <c r="L496">
        <v>0</v>
      </c>
      <c r="M496">
        <v>0</v>
      </c>
      <c r="N496">
        <v>0</v>
      </c>
      <c r="O496">
        <v>0</v>
      </c>
      <c r="P496">
        <v>0</v>
      </c>
      <c r="Q496">
        <v>0</v>
      </c>
      <c r="R496">
        <v>0</v>
      </c>
      <c r="S496" t="s">
        <v>357</v>
      </c>
      <c r="T496">
        <v>-3</v>
      </c>
    </row>
    <row r="497" spans="1:20" x14ac:dyDescent="0.3">
      <c r="A497">
        <v>339595</v>
      </c>
      <c r="B497" t="s">
        <v>386</v>
      </c>
      <c r="C497" t="s">
        <v>376</v>
      </c>
      <c r="D497">
        <v>-100</v>
      </c>
      <c r="E497">
        <v>0</v>
      </c>
      <c r="F497">
        <v>0</v>
      </c>
      <c r="G497">
        <v>0</v>
      </c>
      <c r="H497">
        <v>0</v>
      </c>
      <c r="I497">
        <v>0</v>
      </c>
      <c r="J497">
        <v>0</v>
      </c>
      <c r="K497">
        <v>0</v>
      </c>
      <c r="L497">
        <v>0</v>
      </c>
      <c r="M497">
        <v>0</v>
      </c>
      <c r="N497">
        <v>0</v>
      </c>
      <c r="O497">
        <v>0</v>
      </c>
      <c r="P497">
        <v>0</v>
      </c>
      <c r="R497">
        <v>0</v>
      </c>
      <c r="S497" t="s">
        <v>368</v>
      </c>
      <c r="T497">
        <v>0</v>
      </c>
    </row>
    <row r="498" spans="1:20" x14ac:dyDescent="0.3">
      <c r="A498">
        <v>339968</v>
      </c>
      <c r="B498" t="s">
        <v>386</v>
      </c>
      <c r="C498" t="s">
        <v>376</v>
      </c>
      <c r="D498">
        <v>-100</v>
      </c>
      <c r="E498">
        <v>0</v>
      </c>
      <c r="F498">
        <v>0</v>
      </c>
      <c r="G498">
        <v>0</v>
      </c>
      <c r="H498">
        <v>0</v>
      </c>
      <c r="I498">
        <v>0</v>
      </c>
      <c r="J498">
        <v>0</v>
      </c>
      <c r="K498">
        <v>0</v>
      </c>
      <c r="L498">
        <v>0</v>
      </c>
      <c r="M498">
        <v>0</v>
      </c>
      <c r="N498">
        <v>0</v>
      </c>
      <c r="O498">
        <v>0</v>
      </c>
      <c r="P498">
        <v>0</v>
      </c>
      <c r="R498">
        <v>0</v>
      </c>
      <c r="S498" t="s">
        <v>368</v>
      </c>
      <c r="T498">
        <v>0</v>
      </c>
    </row>
    <row r="499" spans="1:20" x14ac:dyDescent="0.3">
      <c r="A499">
        <v>340615</v>
      </c>
      <c r="B499" t="s">
        <v>386</v>
      </c>
      <c r="C499" t="s">
        <v>376</v>
      </c>
      <c r="D499">
        <v>-100</v>
      </c>
      <c r="E499">
        <v>0</v>
      </c>
      <c r="F499">
        <v>0</v>
      </c>
      <c r="G499">
        <v>0</v>
      </c>
      <c r="H499">
        <v>0</v>
      </c>
      <c r="I499">
        <v>0</v>
      </c>
      <c r="J499">
        <v>0</v>
      </c>
      <c r="K499">
        <v>0</v>
      </c>
      <c r="L499">
        <v>0</v>
      </c>
      <c r="M499">
        <v>0</v>
      </c>
      <c r="N499">
        <v>0</v>
      </c>
      <c r="O499">
        <v>0</v>
      </c>
      <c r="P499">
        <v>0</v>
      </c>
      <c r="R499">
        <v>0</v>
      </c>
      <c r="S499" t="s">
        <v>368</v>
      </c>
      <c r="T499">
        <v>0</v>
      </c>
    </row>
    <row r="500" spans="1:20" x14ac:dyDescent="0.3">
      <c r="A500" t="s">
        <v>382</v>
      </c>
      <c r="B500" t="s">
        <v>384</v>
      </c>
      <c r="C500" t="s">
        <v>361</v>
      </c>
      <c r="D500">
        <v>-100</v>
      </c>
      <c r="E500">
        <v>0</v>
      </c>
      <c r="F500">
        <v>0</v>
      </c>
      <c r="G500">
        <v>-100</v>
      </c>
      <c r="H500">
        <v>0</v>
      </c>
      <c r="I500">
        <v>0</v>
      </c>
      <c r="J500">
        <v>0</v>
      </c>
      <c r="K500">
        <v>0</v>
      </c>
      <c r="L500">
        <v>0</v>
      </c>
      <c r="M500">
        <v>0</v>
      </c>
      <c r="N500">
        <v>0</v>
      </c>
      <c r="O500">
        <v>0</v>
      </c>
      <c r="P500">
        <v>0</v>
      </c>
      <c r="Q500">
        <v>0</v>
      </c>
      <c r="R500">
        <v>0</v>
      </c>
      <c r="S500" t="s">
        <v>357</v>
      </c>
      <c r="T500">
        <v>-5</v>
      </c>
    </row>
    <row r="501" spans="1:20" x14ac:dyDescent="0.3">
      <c r="A501" t="s">
        <v>382</v>
      </c>
      <c r="B501" t="s">
        <v>385</v>
      </c>
      <c r="C501" t="s">
        <v>381</v>
      </c>
      <c r="D501">
        <v>-100</v>
      </c>
      <c r="E501">
        <v>0</v>
      </c>
      <c r="F501">
        <v>0</v>
      </c>
      <c r="G501">
        <v>-100</v>
      </c>
      <c r="H501">
        <v>0</v>
      </c>
      <c r="I501">
        <v>1</v>
      </c>
      <c r="J501">
        <v>0</v>
      </c>
      <c r="K501">
        <v>0</v>
      </c>
      <c r="L501">
        <v>0</v>
      </c>
      <c r="M501">
        <v>0</v>
      </c>
      <c r="N501">
        <v>0</v>
      </c>
      <c r="O501">
        <v>0</v>
      </c>
      <c r="P501">
        <v>0</v>
      </c>
      <c r="Q501">
        <v>0</v>
      </c>
      <c r="R501">
        <v>0</v>
      </c>
      <c r="S501" t="s">
        <v>371</v>
      </c>
      <c r="T501">
        <v>-5</v>
      </c>
    </row>
    <row r="502" spans="1:20" x14ac:dyDescent="0.3">
      <c r="A502" t="s">
        <v>382</v>
      </c>
      <c r="B502" t="s">
        <v>388</v>
      </c>
      <c r="C502" t="s">
        <v>369</v>
      </c>
      <c r="D502">
        <v>-100</v>
      </c>
      <c r="E502">
        <v>0</v>
      </c>
      <c r="F502">
        <v>0</v>
      </c>
      <c r="G502">
        <v>0</v>
      </c>
      <c r="H502">
        <v>0</v>
      </c>
      <c r="I502">
        <v>0</v>
      </c>
      <c r="J502">
        <v>0</v>
      </c>
      <c r="K502">
        <v>0</v>
      </c>
      <c r="L502">
        <v>0</v>
      </c>
      <c r="M502">
        <v>0</v>
      </c>
      <c r="N502">
        <v>0</v>
      </c>
      <c r="O502">
        <v>0</v>
      </c>
      <c r="P502">
        <v>-100</v>
      </c>
      <c r="Q502">
        <v>0</v>
      </c>
      <c r="R502">
        <v>0</v>
      </c>
      <c r="S502" t="s">
        <v>357</v>
      </c>
      <c r="T502">
        <v>-20</v>
      </c>
    </row>
    <row r="503" spans="1:20" x14ac:dyDescent="0.3">
      <c r="A503" t="s">
        <v>382</v>
      </c>
      <c r="B503" t="s">
        <v>384</v>
      </c>
      <c r="C503" t="s">
        <v>365</v>
      </c>
      <c r="D503">
        <v>-100</v>
      </c>
      <c r="E503">
        <v>0</v>
      </c>
      <c r="F503">
        <v>0</v>
      </c>
      <c r="G503">
        <v>-100</v>
      </c>
      <c r="H503">
        <v>0</v>
      </c>
      <c r="I503">
        <v>0</v>
      </c>
      <c r="J503">
        <v>0</v>
      </c>
      <c r="K503">
        <v>0</v>
      </c>
      <c r="L503">
        <v>0</v>
      </c>
      <c r="M503">
        <v>0</v>
      </c>
      <c r="N503">
        <v>0</v>
      </c>
      <c r="O503">
        <v>0</v>
      </c>
      <c r="P503">
        <v>0</v>
      </c>
      <c r="Q503">
        <v>0</v>
      </c>
      <c r="R503">
        <v>0</v>
      </c>
      <c r="S503" t="s">
        <v>357</v>
      </c>
      <c r="T503">
        <v>-5</v>
      </c>
    </row>
    <row r="504" spans="1:20" x14ac:dyDescent="0.3">
      <c r="A504" t="s">
        <v>382</v>
      </c>
      <c r="B504" t="s">
        <v>384</v>
      </c>
      <c r="C504" t="s">
        <v>365</v>
      </c>
      <c r="D504">
        <v>-100</v>
      </c>
      <c r="E504">
        <v>0</v>
      </c>
      <c r="F504">
        <v>0</v>
      </c>
      <c r="G504">
        <v>-100</v>
      </c>
      <c r="H504">
        <v>0</v>
      </c>
      <c r="I504">
        <v>0</v>
      </c>
      <c r="J504">
        <v>0</v>
      </c>
      <c r="K504">
        <v>0</v>
      </c>
      <c r="L504">
        <v>0</v>
      </c>
      <c r="M504">
        <v>0</v>
      </c>
      <c r="N504">
        <v>0</v>
      </c>
      <c r="O504">
        <v>0</v>
      </c>
      <c r="P504">
        <v>0</v>
      </c>
      <c r="Q504">
        <v>0</v>
      </c>
      <c r="R504">
        <v>0</v>
      </c>
      <c r="S504" t="s">
        <v>357</v>
      </c>
      <c r="T504">
        <v>-5</v>
      </c>
    </row>
    <row r="505" spans="1:20" x14ac:dyDescent="0.3">
      <c r="A505" t="s">
        <v>382</v>
      </c>
      <c r="B505" t="s">
        <v>384</v>
      </c>
      <c r="C505" t="s">
        <v>374</v>
      </c>
      <c r="D505">
        <v>-100</v>
      </c>
      <c r="E505">
        <v>0</v>
      </c>
      <c r="F505">
        <v>0</v>
      </c>
      <c r="G505">
        <v>-100</v>
      </c>
      <c r="H505">
        <v>0</v>
      </c>
      <c r="I505">
        <v>0</v>
      </c>
      <c r="J505">
        <v>0</v>
      </c>
      <c r="K505">
        <v>0</v>
      </c>
      <c r="L505">
        <v>0</v>
      </c>
      <c r="M505">
        <v>0</v>
      </c>
      <c r="N505">
        <v>0</v>
      </c>
      <c r="O505">
        <v>0</v>
      </c>
      <c r="P505">
        <v>0</v>
      </c>
      <c r="Q505">
        <v>0</v>
      </c>
      <c r="R505">
        <v>0</v>
      </c>
      <c r="S505" t="s">
        <v>357</v>
      </c>
      <c r="T505">
        <v>-5</v>
      </c>
    </row>
    <row r="506" spans="1:20" x14ac:dyDescent="0.3">
      <c r="A506" t="s">
        <v>382</v>
      </c>
      <c r="B506" t="s">
        <v>384</v>
      </c>
      <c r="C506" t="s">
        <v>366</v>
      </c>
      <c r="D506">
        <v>-100</v>
      </c>
      <c r="E506">
        <v>0</v>
      </c>
      <c r="F506">
        <v>0</v>
      </c>
      <c r="G506">
        <v>-100</v>
      </c>
      <c r="H506">
        <v>0</v>
      </c>
      <c r="I506">
        <v>0</v>
      </c>
      <c r="J506">
        <v>0</v>
      </c>
      <c r="K506">
        <v>0</v>
      </c>
      <c r="L506">
        <v>0</v>
      </c>
      <c r="M506">
        <v>0</v>
      </c>
      <c r="N506">
        <v>0</v>
      </c>
      <c r="O506">
        <v>0</v>
      </c>
      <c r="P506">
        <v>0</v>
      </c>
      <c r="Q506">
        <v>0</v>
      </c>
      <c r="R506">
        <v>0</v>
      </c>
      <c r="S506" t="s">
        <v>363</v>
      </c>
      <c r="T506">
        <v>-5</v>
      </c>
    </row>
    <row r="507" spans="1:20" x14ac:dyDescent="0.3">
      <c r="A507" t="s">
        <v>382</v>
      </c>
      <c r="B507" t="s">
        <v>384</v>
      </c>
      <c r="C507" t="s">
        <v>372</v>
      </c>
      <c r="D507">
        <v>-100</v>
      </c>
      <c r="E507">
        <v>0</v>
      </c>
      <c r="F507">
        <v>0</v>
      </c>
      <c r="G507">
        <v>-100</v>
      </c>
      <c r="H507">
        <v>0</v>
      </c>
      <c r="I507">
        <v>0</v>
      </c>
      <c r="J507">
        <v>0</v>
      </c>
      <c r="K507">
        <v>0</v>
      </c>
      <c r="L507">
        <v>0</v>
      </c>
      <c r="M507">
        <v>0</v>
      </c>
      <c r="N507">
        <v>0</v>
      </c>
      <c r="O507">
        <v>0</v>
      </c>
      <c r="P507">
        <v>0</v>
      </c>
      <c r="Q507">
        <v>0</v>
      </c>
      <c r="R507">
        <v>0</v>
      </c>
      <c r="S507" t="s">
        <v>357</v>
      </c>
      <c r="T507">
        <v>-5</v>
      </c>
    </row>
    <row r="508" spans="1:20" x14ac:dyDescent="0.3">
      <c r="A508" t="s">
        <v>382</v>
      </c>
      <c r="B508" t="s">
        <v>385</v>
      </c>
      <c r="C508" t="s">
        <v>370</v>
      </c>
      <c r="D508">
        <v>-100</v>
      </c>
      <c r="E508">
        <v>-25</v>
      </c>
      <c r="F508">
        <v>0</v>
      </c>
      <c r="G508">
        <v>-75</v>
      </c>
      <c r="H508">
        <v>0</v>
      </c>
      <c r="I508">
        <v>1</v>
      </c>
      <c r="J508">
        <v>0</v>
      </c>
      <c r="K508">
        <v>0</v>
      </c>
      <c r="L508">
        <v>0</v>
      </c>
      <c r="M508">
        <v>0</v>
      </c>
      <c r="N508">
        <v>0</v>
      </c>
      <c r="O508">
        <v>0</v>
      </c>
      <c r="P508">
        <v>0</v>
      </c>
      <c r="Q508">
        <v>0</v>
      </c>
      <c r="R508">
        <v>0</v>
      </c>
      <c r="S508" t="s">
        <v>371</v>
      </c>
      <c r="T508">
        <v>-3</v>
      </c>
    </row>
    <row r="509" spans="1:20" x14ac:dyDescent="0.3">
      <c r="A509" t="s">
        <v>382</v>
      </c>
      <c r="B509" t="s">
        <v>385</v>
      </c>
      <c r="C509" t="s">
        <v>367</v>
      </c>
      <c r="D509">
        <v>-100</v>
      </c>
      <c r="E509">
        <v>-55</v>
      </c>
      <c r="F509">
        <v>0</v>
      </c>
      <c r="G509">
        <v>-45</v>
      </c>
      <c r="H509">
        <v>0</v>
      </c>
      <c r="I509">
        <v>1</v>
      </c>
      <c r="J509">
        <v>0</v>
      </c>
      <c r="K509">
        <v>0</v>
      </c>
      <c r="L509">
        <v>0</v>
      </c>
      <c r="M509">
        <v>0</v>
      </c>
      <c r="N509">
        <v>0</v>
      </c>
      <c r="O509">
        <v>0</v>
      </c>
      <c r="P509">
        <v>0</v>
      </c>
      <c r="Q509">
        <v>0</v>
      </c>
      <c r="R509">
        <v>-30</v>
      </c>
      <c r="S509" t="s">
        <v>368</v>
      </c>
      <c r="T509">
        <v>-2</v>
      </c>
    </row>
    <row r="510" spans="1:20" x14ac:dyDescent="0.3">
      <c r="A510">
        <v>338808</v>
      </c>
      <c r="B510" t="s">
        <v>355</v>
      </c>
      <c r="C510" t="s">
        <v>361</v>
      </c>
      <c r="D510">
        <v>-108</v>
      </c>
      <c r="E510">
        <v>35</v>
      </c>
      <c r="F510">
        <v>71</v>
      </c>
      <c r="G510">
        <v>900</v>
      </c>
      <c r="H510">
        <v>3</v>
      </c>
      <c r="I510">
        <v>0</v>
      </c>
      <c r="J510">
        <v>0</v>
      </c>
      <c r="K510">
        <v>0</v>
      </c>
      <c r="L510">
        <v>0</v>
      </c>
      <c r="M510">
        <v>0</v>
      </c>
      <c r="N510">
        <v>0</v>
      </c>
      <c r="O510">
        <v>0</v>
      </c>
      <c r="P510">
        <v>0</v>
      </c>
      <c r="Q510">
        <v>20</v>
      </c>
      <c r="R510">
        <v>0</v>
      </c>
      <c r="S510" t="s">
        <v>357</v>
      </c>
      <c r="T510">
        <v>41</v>
      </c>
    </row>
    <row r="511" spans="1:20" x14ac:dyDescent="0.3">
      <c r="A511">
        <v>340042</v>
      </c>
      <c r="B511" t="s">
        <v>386</v>
      </c>
      <c r="C511" t="s">
        <v>376</v>
      </c>
      <c r="D511">
        <v>-110</v>
      </c>
      <c r="E511">
        <v>0</v>
      </c>
      <c r="F511">
        <v>0</v>
      </c>
      <c r="G511">
        <v>0</v>
      </c>
      <c r="H511">
        <v>0</v>
      </c>
      <c r="I511">
        <v>0</v>
      </c>
      <c r="J511">
        <v>0</v>
      </c>
      <c r="K511">
        <v>0</v>
      </c>
      <c r="L511">
        <v>0</v>
      </c>
      <c r="M511">
        <v>0</v>
      </c>
      <c r="N511">
        <v>0</v>
      </c>
      <c r="O511">
        <v>0</v>
      </c>
      <c r="P511">
        <v>0</v>
      </c>
      <c r="R511">
        <v>0</v>
      </c>
      <c r="S511" t="s">
        <v>368</v>
      </c>
      <c r="T511">
        <v>0</v>
      </c>
    </row>
    <row r="512" spans="1:20" x14ac:dyDescent="0.3">
      <c r="A512" t="s">
        <v>382</v>
      </c>
      <c r="B512" t="s">
        <v>385</v>
      </c>
      <c r="C512" t="s">
        <v>376</v>
      </c>
      <c r="D512">
        <v>-110</v>
      </c>
      <c r="E512">
        <v>-35</v>
      </c>
      <c r="F512">
        <v>0</v>
      </c>
      <c r="G512">
        <v>-75</v>
      </c>
      <c r="H512">
        <v>0</v>
      </c>
      <c r="I512">
        <v>1</v>
      </c>
      <c r="J512">
        <v>0</v>
      </c>
      <c r="K512">
        <v>0</v>
      </c>
      <c r="L512">
        <v>0</v>
      </c>
      <c r="M512">
        <v>0</v>
      </c>
      <c r="N512">
        <v>0</v>
      </c>
      <c r="O512">
        <v>0</v>
      </c>
      <c r="P512">
        <v>0</v>
      </c>
      <c r="Q512">
        <v>0</v>
      </c>
      <c r="R512">
        <v>0</v>
      </c>
      <c r="S512" t="s">
        <v>368</v>
      </c>
      <c r="T512">
        <v>-3</v>
      </c>
    </row>
    <row r="513" spans="1:20" x14ac:dyDescent="0.3">
      <c r="A513">
        <v>340916</v>
      </c>
      <c r="B513" t="s">
        <v>386</v>
      </c>
      <c r="C513" t="s">
        <v>377</v>
      </c>
      <c r="D513">
        <v>-115</v>
      </c>
      <c r="E513">
        <v>0</v>
      </c>
      <c r="F513">
        <v>0</v>
      </c>
      <c r="G513">
        <v>0</v>
      </c>
      <c r="H513">
        <v>0</v>
      </c>
      <c r="I513">
        <v>0</v>
      </c>
      <c r="J513">
        <v>0</v>
      </c>
      <c r="K513">
        <v>0</v>
      </c>
      <c r="L513">
        <v>0</v>
      </c>
      <c r="M513">
        <v>0</v>
      </c>
      <c r="N513">
        <v>0</v>
      </c>
      <c r="O513">
        <v>0</v>
      </c>
      <c r="P513">
        <v>0</v>
      </c>
      <c r="R513">
        <v>0</v>
      </c>
      <c r="S513" t="s">
        <v>363</v>
      </c>
      <c r="T513">
        <v>0</v>
      </c>
    </row>
    <row r="514" spans="1:20" x14ac:dyDescent="0.3">
      <c r="A514" t="s">
        <v>382</v>
      </c>
      <c r="B514" t="s">
        <v>385</v>
      </c>
      <c r="C514" t="s">
        <v>374</v>
      </c>
      <c r="D514">
        <v>-120</v>
      </c>
      <c r="E514">
        <v>-35</v>
      </c>
      <c r="F514">
        <v>0</v>
      </c>
      <c r="G514">
        <v>-85</v>
      </c>
      <c r="H514">
        <v>0</v>
      </c>
      <c r="I514">
        <v>1</v>
      </c>
      <c r="J514">
        <v>0</v>
      </c>
      <c r="K514">
        <v>0</v>
      </c>
      <c r="L514">
        <v>0</v>
      </c>
      <c r="M514">
        <v>0</v>
      </c>
      <c r="N514">
        <v>0</v>
      </c>
      <c r="O514">
        <v>0</v>
      </c>
      <c r="P514">
        <v>0</v>
      </c>
      <c r="Q514">
        <v>0</v>
      </c>
      <c r="R514">
        <v>-35</v>
      </c>
      <c r="S514" t="s">
        <v>357</v>
      </c>
      <c r="T514">
        <v>-4</v>
      </c>
    </row>
    <row r="515" spans="1:20" x14ac:dyDescent="0.3">
      <c r="A515">
        <v>339672</v>
      </c>
      <c r="B515" t="s">
        <v>355</v>
      </c>
      <c r="C515" t="s">
        <v>362</v>
      </c>
      <c r="D515">
        <v>-125</v>
      </c>
      <c r="E515">
        <v>0</v>
      </c>
      <c r="F515">
        <v>9</v>
      </c>
      <c r="G515">
        <v>116.01</v>
      </c>
      <c r="H515">
        <v>2</v>
      </c>
      <c r="I515">
        <v>0</v>
      </c>
      <c r="J515">
        <v>0</v>
      </c>
      <c r="K515">
        <v>0</v>
      </c>
      <c r="L515">
        <v>0</v>
      </c>
      <c r="M515">
        <v>0</v>
      </c>
      <c r="N515">
        <v>0</v>
      </c>
      <c r="O515">
        <v>0</v>
      </c>
      <c r="P515">
        <v>0</v>
      </c>
      <c r="Q515">
        <v>59</v>
      </c>
      <c r="R515">
        <v>0</v>
      </c>
      <c r="S515" t="s">
        <v>363</v>
      </c>
      <c r="T515">
        <v>5</v>
      </c>
    </row>
    <row r="516" spans="1:20" x14ac:dyDescent="0.3">
      <c r="A516" t="s">
        <v>382</v>
      </c>
      <c r="B516" t="s">
        <v>385</v>
      </c>
      <c r="C516" t="s">
        <v>373</v>
      </c>
      <c r="D516">
        <v>-125</v>
      </c>
      <c r="E516">
        <v>-35</v>
      </c>
      <c r="F516">
        <v>0</v>
      </c>
      <c r="G516">
        <v>-90</v>
      </c>
      <c r="H516">
        <v>0</v>
      </c>
      <c r="I516">
        <v>1</v>
      </c>
      <c r="J516">
        <v>0</v>
      </c>
      <c r="K516">
        <v>0</v>
      </c>
      <c r="L516">
        <v>0</v>
      </c>
      <c r="M516">
        <v>0</v>
      </c>
      <c r="N516">
        <v>0</v>
      </c>
      <c r="O516">
        <v>0</v>
      </c>
      <c r="P516">
        <v>0</v>
      </c>
      <c r="Q516">
        <v>0</v>
      </c>
      <c r="R516">
        <v>0</v>
      </c>
      <c r="S516" t="s">
        <v>363</v>
      </c>
      <c r="T516">
        <v>-4</v>
      </c>
    </row>
    <row r="517" spans="1:20" x14ac:dyDescent="0.3">
      <c r="A517" t="s">
        <v>382</v>
      </c>
      <c r="B517" t="s">
        <v>385</v>
      </c>
      <c r="C517" t="s">
        <v>376</v>
      </c>
      <c r="D517">
        <v>-125</v>
      </c>
      <c r="E517">
        <v>-35</v>
      </c>
      <c r="F517">
        <v>0</v>
      </c>
      <c r="G517">
        <v>-90</v>
      </c>
      <c r="H517">
        <v>0</v>
      </c>
      <c r="I517">
        <v>1</v>
      </c>
      <c r="J517">
        <v>0</v>
      </c>
      <c r="K517">
        <v>0</v>
      </c>
      <c r="L517">
        <v>0</v>
      </c>
      <c r="M517">
        <v>0</v>
      </c>
      <c r="N517">
        <v>0</v>
      </c>
      <c r="O517">
        <v>0</v>
      </c>
      <c r="P517">
        <v>0</v>
      </c>
      <c r="Q517">
        <v>0</v>
      </c>
      <c r="R517">
        <v>0</v>
      </c>
      <c r="S517" t="s">
        <v>368</v>
      </c>
      <c r="T517">
        <v>-4</v>
      </c>
    </row>
    <row r="518" spans="1:20" x14ac:dyDescent="0.3">
      <c r="A518" t="s">
        <v>382</v>
      </c>
      <c r="B518" t="s">
        <v>384</v>
      </c>
      <c r="C518" t="s">
        <v>374</v>
      </c>
      <c r="D518">
        <v>-125</v>
      </c>
      <c r="E518">
        <v>0</v>
      </c>
      <c r="F518">
        <v>0</v>
      </c>
      <c r="G518">
        <v>-125</v>
      </c>
      <c r="H518">
        <v>0</v>
      </c>
      <c r="I518">
        <v>0</v>
      </c>
      <c r="J518">
        <v>0</v>
      </c>
      <c r="K518">
        <v>0</v>
      </c>
      <c r="L518">
        <v>0</v>
      </c>
      <c r="M518">
        <v>0</v>
      </c>
      <c r="N518">
        <v>0</v>
      </c>
      <c r="O518">
        <v>0</v>
      </c>
      <c r="P518">
        <v>0</v>
      </c>
      <c r="Q518">
        <v>0</v>
      </c>
      <c r="R518">
        <v>0</v>
      </c>
      <c r="S518" t="s">
        <v>357</v>
      </c>
      <c r="T518">
        <v>-6</v>
      </c>
    </row>
    <row r="519" spans="1:20" x14ac:dyDescent="0.3">
      <c r="A519" t="s">
        <v>382</v>
      </c>
      <c r="B519" t="s">
        <v>385</v>
      </c>
      <c r="C519" t="s">
        <v>372</v>
      </c>
      <c r="D519">
        <v>-130</v>
      </c>
      <c r="E519">
        <v>-35</v>
      </c>
      <c r="F519">
        <v>0</v>
      </c>
      <c r="G519">
        <v>-95</v>
      </c>
      <c r="H519">
        <v>0</v>
      </c>
      <c r="I519">
        <v>1</v>
      </c>
      <c r="J519">
        <v>0</v>
      </c>
      <c r="K519">
        <v>0</v>
      </c>
      <c r="L519">
        <v>0</v>
      </c>
      <c r="M519">
        <v>0</v>
      </c>
      <c r="N519">
        <v>0</v>
      </c>
      <c r="O519">
        <v>0</v>
      </c>
      <c r="P519">
        <v>0</v>
      </c>
      <c r="Q519">
        <v>0</v>
      </c>
      <c r="R519">
        <v>0</v>
      </c>
      <c r="S519" t="s">
        <v>357</v>
      </c>
      <c r="T519">
        <v>-4</v>
      </c>
    </row>
    <row r="520" spans="1:20" x14ac:dyDescent="0.3">
      <c r="A520" t="s">
        <v>382</v>
      </c>
      <c r="B520" t="s">
        <v>385</v>
      </c>
      <c r="C520" t="s">
        <v>361</v>
      </c>
      <c r="D520">
        <v>-135</v>
      </c>
      <c r="E520">
        <v>-35</v>
      </c>
      <c r="F520">
        <v>0</v>
      </c>
      <c r="G520">
        <v>-100</v>
      </c>
      <c r="H520">
        <v>0</v>
      </c>
      <c r="I520">
        <v>1</v>
      </c>
      <c r="J520">
        <v>0</v>
      </c>
      <c r="K520">
        <v>0</v>
      </c>
      <c r="L520">
        <v>0</v>
      </c>
      <c r="M520">
        <v>0</v>
      </c>
      <c r="N520">
        <v>0</v>
      </c>
      <c r="O520">
        <v>0</v>
      </c>
      <c r="P520">
        <v>0</v>
      </c>
      <c r="Q520">
        <v>0</v>
      </c>
      <c r="R520">
        <v>0</v>
      </c>
      <c r="S520" t="s">
        <v>357</v>
      </c>
      <c r="T520">
        <v>-5</v>
      </c>
    </row>
    <row r="521" spans="1:20" x14ac:dyDescent="0.3">
      <c r="A521" t="s">
        <v>382</v>
      </c>
      <c r="B521" t="s">
        <v>385</v>
      </c>
      <c r="C521" t="s">
        <v>366</v>
      </c>
      <c r="D521">
        <v>-135</v>
      </c>
      <c r="E521">
        <v>-35</v>
      </c>
      <c r="F521">
        <v>0</v>
      </c>
      <c r="G521">
        <v>-100</v>
      </c>
      <c r="H521">
        <v>0</v>
      </c>
      <c r="I521">
        <v>1</v>
      </c>
      <c r="J521">
        <v>0</v>
      </c>
      <c r="K521">
        <v>0</v>
      </c>
      <c r="L521">
        <v>0</v>
      </c>
      <c r="M521">
        <v>0</v>
      </c>
      <c r="N521">
        <v>0</v>
      </c>
      <c r="O521">
        <v>0</v>
      </c>
      <c r="P521">
        <v>0</v>
      </c>
      <c r="Q521">
        <v>0</v>
      </c>
      <c r="R521">
        <v>0</v>
      </c>
      <c r="S521" t="s">
        <v>363</v>
      </c>
      <c r="T521">
        <v>-5</v>
      </c>
    </row>
    <row r="522" spans="1:20" x14ac:dyDescent="0.3">
      <c r="A522">
        <v>340178</v>
      </c>
      <c r="B522" t="s">
        <v>355</v>
      </c>
      <c r="C522" t="s">
        <v>362</v>
      </c>
      <c r="D522">
        <v>-135</v>
      </c>
      <c r="E522">
        <v>0</v>
      </c>
      <c r="F522">
        <v>10</v>
      </c>
      <c r="G522">
        <v>125</v>
      </c>
      <c r="H522">
        <v>1</v>
      </c>
      <c r="I522">
        <v>0</v>
      </c>
      <c r="J522">
        <v>0</v>
      </c>
      <c r="K522">
        <v>0</v>
      </c>
      <c r="L522">
        <v>0</v>
      </c>
      <c r="M522">
        <v>0</v>
      </c>
      <c r="N522">
        <v>0</v>
      </c>
      <c r="O522">
        <v>0</v>
      </c>
      <c r="P522">
        <v>0</v>
      </c>
      <c r="Q522">
        <v>0</v>
      </c>
      <c r="R522">
        <v>0</v>
      </c>
      <c r="S522" t="s">
        <v>363</v>
      </c>
      <c r="T522">
        <v>6</v>
      </c>
    </row>
    <row r="523" spans="1:20" x14ac:dyDescent="0.3">
      <c r="A523" t="s">
        <v>382</v>
      </c>
      <c r="B523" t="s">
        <v>385</v>
      </c>
      <c r="C523" t="s">
        <v>381</v>
      </c>
      <c r="D523">
        <v>-150</v>
      </c>
      <c r="E523">
        <v>0</v>
      </c>
      <c r="F523">
        <v>0</v>
      </c>
      <c r="G523">
        <v>-150</v>
      </c>
      <c r="H523">
        <v>0</v>
      </c>
      <c r="I523">
        <v>1</v>
      </c>
      <c r="J523">
        <v>0</v>
      </c>
      <c r="K523">
        <v>0</v>
      </c>
      <c r="L523">
        <v>0</v>
      </c>
      <c r="M523">
        <v>0</v>
      </c>
      <c r="N523">
        <v>0</v>
      </c>
      <c r="O523">
        <v>0</v>
      </c>
      <c r="P523">
        <v>0</v>
      </c>
      <c r="Q523">
        <v>0</v>
      </c>
      <c r="R523">
        <v>0</v>
      </c>
      <c r="S523" t="s">
        <v>371</v>
      </c>
      <c r="T523">
        <v>-7</v>
      </c>
    </row>
    <row r="524" spans="1:20" x14ac:dyDescent="0.3">
      <c r="A524" t="s">
        <v>382</v>
      </c>
      <c r="B524" t="s">
        <v>384</v>
      </c>
      <c r="C524" t="s">
        <v>370</v>
      </c>
      <c r="D524">
        <v>-150</v>
      </c>
      <c r="E524">
        <v>0</v>
      </c>
      <c r="F524">
        <v>0</v>
      </c>
      <c r="G524">
        <v>-150</v>
      </c>
      <c r="H524">
        <v>0</v>
      </c>
      <c r="I524">
        <v>0</v>
      </c>
      <c r="J524">
        <v>0</v>
      </c>
      <c r="K524">
        <v>0</v>
      </c>
      <c r="L524">
        <v>0</v>
      </c>
      <c r="M524">
        <v>0</v>
      </c>
      <c r="N524">
        <v>0</v>
      </c>
      <c r="O524">
        <v>0</v>
      </c>
      <c r="P524">
        <v>0</v>
      </c>
      <c r="Q524">
        <v>0</v>
      </c>
      <c r="R524">
        <v>0</v>
      </c>
      <c r="S524" t="s">
        <v>371</v>
      </c>
      <c r="T524">
        <v>-7</v>
      </c>
    </row>
    <row r="525" spans="1:20" x14ac:dyDescent="0.3">
      <c r="A525" t="s">
        <v>382</v>
      </c>
      <c r="B525" t="s">
        <v>385</v>
      </c>
      <c r="C525" t="s">
        <v>358</v>
      </c>
      <c r="D525">
        <v>-150</v>
      </c>
      <c r="E525">
        <v>-50</v>
      </c>
      <c r="F525">
        <v>0</v>
      </c>
      <c r="G525">
        <v>-100</v>
      </c>
      <c r="H525">
        <v>0</v>
      </c>
      <c r="I525">
        <v>1</v>
      </c>
      <c r="J525">
        <v>0</v>
      </c>
      <c r="K525">
        <v>0</v>
      </c>
      <c r="L525">
        <v>0</v>
      </c>
      <c r="M525">
        <v>0</v>
      </c>
      <c r="N525">
        <v>0</v>
      </c>
      <c r="O525">
        <v>0</v>
      </c>
      <c r="P525">
        <v>0</v>
      </c>
      <c r="Q525">
        <v>0</v>
      </c>
      <c r="R525">
        <v>0</v>
      </c>
      <c r="S525" t="s">
        <v>357</v>
      </c>
      <c r="T525">
        <v>-5</v>
      </c>
    </row>
    <row r="526" spans="1:20" x14ac:dyDescent="0.3">
      <c r="A526" t="s">
        <v>382</v>
      </c>
      <c r="B526" t="s">
        <v>385</v>
      </c>
      <c r="C526" t="s">
        <v>372</v>
      </c>
      <c r="D526">
        <v>-155</v>
      </c>
      <c r="E526">
        <v>-35</v>
      </c>
      <c r="F526">
        <v>0</v>
      </c>
      <c r="G526">
        <v>-120</v>
      </c>
      <c r="H526">
        <v>0</v>
      </c>
      <c r="I526">
        <v>2</v>
      </c>
      <c r="J526">
        <v>0</v>
      </c>
      <c r="K526">
        <v>0</v>
      </c>
      <c r="L526">
        <v>0</v>
      </c>
      <c r="M526">
        <v>0</v>
      </c>
      <c r="N526">
        <v>0</v>
      </c>
      <c r="O526">
        <v>0</v>
      </c>
      <c r="P526">
        <v>0</v>
      </c>
      <c r="Q526">
        <v>0</v>
      </c>
      <c r="R526">
        <v>0</v>
      </c>
      <c r="S526" t="s">
        <v>357</v>
      </c>
      <c r="T526">
        <v>-5</v>
      </c>
    </row>
    <row r="527" spans="1:20" x14ac:dyDescent="0.3">
      <c r="A527" t="s">
        <v>382</v>
      </c>
      <c r="B527" t="s">
        <v>385</v>
      </c>
      <c r="C527" t="s">
        <v>361</v>
      </c>
      <c r="D527">
        <v>-160</v>
      </c>
      <c r="E527">
        <v>-35</v>
      </c>
      <c r="F527">
        <v>0</v>
      </c>
      <c r="G527">
        <v>-125</v>
      </c>
      <c r="H527">
        <v>0</v>
      </c>
      <c r="I527">
        <v>1</v>
      </c>
      <c r="J527">
        <v>0</v>
      </c>
      <c r="K527">
        <v>0</v>
      </c>
      <c r="L527">
        <v>0</v>
      </c>
      <c r="M527">
        <v>0</v>
      </c>
      <c r="N527">
        <v>0</v>
      </c>
      <c r="O527">
        <v>0</v>
      </c>
      <c r="P527">
        <v>0</v>
      </c>
      <c r="Q527">
        <v>0</v>
      </c>
      <c r="R527">
        <v>0</v>
      </c>
      <c r="S527" t="s">
        <v>357</v>
      </c>
      <c r="T527">
        <v>-6</v>
      </c>
    </row>
    <row r="528" spans="1:20" x14ac:dyDescent="0.3">
      <c r="A528" t="s">
        <v>382</v>
      </c>
      <c r="B528" t="s">
        <v>384</v>
      </c>
      <c r="C528" t="s">
        <v>360</v>
      </c>
      <c r="D528">
        <v>-165</v>
      </c>
      <c r="E528">
        <v>0</v>
      </c>
      <c r="F528">
        <v>0</v>
      </c>
      <c r="G528">
        <v>-165</v>
      </c>
      <c r="H528">
        <v>0</v>
      </c>
      <c r="I528">
        <v>0</v>
      </c>
      <c r="J528">
        <v>0</v>
      </c>
      <c r="K528">
        <v>0</v>
      </c>
      <c r="L528">
        <v>0</v>
      </c>
      <c r="M528">
        <v>0</v>
      </c>
      <c r="N528">
        <v>0</v>
      </c>
      <c r="O528">
        <v>0</v>
      </c>
      <c r="P528">
        <v>0</v>
      </c>
      <c r="Q528">
        <v>0</v>
      </c>
      <c r="R528">
        <v>0</v>
      </c>
      <c r="S528" t="s">
        <v>357</v>
      </c>
      <c r="T528">
        <v>-7</v>
      </c>
    </row>
    <row r="529" spans="1:20" x14ac:dyDescent="0.3">
      <c r="A529" t="s">
        <v>382</v>
      </c>
      <c r="B529" t="s">
        <v>385</v>
      </c>
      <c r="C529" t="s">
        <v>356</v>
      </c>
      <c r="D529">
        <v>-170</v>
      </c>
      <c r="E529">
        <v>-35</v>
      </c>
      <c r="F529">
        <v>0</v>
      </c>
      <c r="G529">
        <v>-135</v>
      </c>
      <c r="H529">
        <v>0</v>
      </c>
      <c r="I529">
        <v>2</v>
      </c>
      <c r="J529">
        <v>0</v>
      </c>
      <c r="K529">
        <v>0</v>
      </c>
      <c r="L529">
        <v>0</v>
      </c>
      <c r="M529">
        <v>0</v>
      </c>
      <c r="N529">
        <v>0</v>
      </c>
      <c r="O529">
        <v>0</v>
      </c>
      <c r="P529">
        <v>0</v>
      </c>
      <c r="Q529">
        <v>0</v>
      </c>
      <c r="R529">
        <v>0</v>
      </c>
      <c r="S529" t="s">
        <v>357</v>
      </c>
      <c r="T529">
        <v>-6</v>
      </c>
    </row>
    <row r="530" spans="1:20" x14ac:dyDescent="0.3">
      <c r="A530">
        <v>340229</v>
      </c>
      <c r="B530" t="s">
        <v>355</v>
      </c>
      <c r="C530" t="s">
        <v>373</v>
      </c>
      <c r="D530">
        <v>-175</v>
      </c>
      <c r="E530">
        <v>0</v>
      </c>
      <c r="F530">
        <v>0</v>
      </c>
      <c r="G530">
        <v>90</v>
      </c>
      <c r="H530">
        <v>1</v>
      </c>
      <c r="I530">
        <v>0</v>
      </c>
      <c r="J530">
        <v>0</v>
      </c>
      <c r="K530">
        <v>0</v>
      </c>
      <c r="L530">
        <v>0</v>
      </c>
      <c r="M530">
        <v>0</v>
      </c>
      <c r="N530">
        <v>0</v>
      </c>
      <c r="O530">
        <v>0</v>
      </c>
      <c r="P530">
        <v>0</v>
      </c>
      <c r="Q530">
        <v>20</v>
      </c>
      <c r="R530">
        <v>0</v>
      </c>
      <c r="S530" t="s">
        <v>363</v>
      </c>
      <c r="T530">
        <v>4</v>
      </c>
    </row>
    <row r="531" spans="1:20" x14ac:dyDescent="0.3">
      <c r="A531" t="s">
        <v>382</v>
      </c>
      <c r="B531" t="s">
        <v>385</v>
      </c>
      <c r="C531" t="s">
        <v>365</v>
      </c>
      <c r="D531">
        <v>-183</v>
      </c>
      <c r="E531">
        <v>0</v>
      </c>
      <c r="F531">
        <v>-13</v>
      </c>
      <c r="G531">
        <v>-170</v>
      </c>
      <c r="H531">
        <v>0</v>
      </c>
      <c r="I531">
        <v>1</v>
      </c>
      <c r="J531">
        <v>0</v>
      </c>
      <c r="K531">
        <v>0</v>
      </c>
      <c r="L531">
        <v>0</v>
      </c>
      <c r="M531">
        <v>0</v>
      </c>
      <c r="N531">
        <v>0</v>
      </c>
      <c r="O531">
        <v>0</v>
      </c>
      <c r="P531">
        <v>0</v>
      </c>
      <c r="Q531">
        <v>0</v>
      </c>
      <c r="R531">
        <v>0</v>
      </c>
      <c r="S531" t="s">
        <v>357</v>
      </c>
      <c r="T531">
        <v>-8</v>
      </c>
    </row>
    <row r="532" spans="1:20" x14ac:dyDescent="0.3">
      <c r="A532">
        <v>340157</v>
      </c>
      <c r="B532" t="s">
        <v>386</v>
      </c>
      <c r="C532" t="s">
        <v>376</v>
      </c>
      <c r="D532">
        <v>-185</v>
      </c>
      <c r="E532">
        <v>0</v>
      </c>
      <c r="F532">
        <v>0</v>
      </c>
      <c r="G532">
        <v>0</v>
      </c>
      <c r="H532">
        <v>0</v>
      </c>
      <c r="I532">
        <v>0</v>
      </c>
      <c r="J532">
        <v>0</v>
      </c>
      <c r="K532">
        <v>0</v>
      </c>
      <c r="L532">
        <v>0</v>
      </c>
      <c r="M532">
        <v>0</v>
      </c>
      <c r="N532">
        <v>0</v>
      </c>
      <c r="O532">
        <v>0</v>
      </c>
      <c r="P532">
        <v>0</v>
      </c>
      <c r="R532">
        <v>0</v>
      </c>
      <c r="S532" t="s">
        <v>368</v>
      </c>
      <c r="T532">
        <v>0</v>
      </c>
    </row>
    <row r="533" spans="1:20" x14ac:dyDescent="0.3">
      <c r="A533" t="s">
        <v>382</v>
      </c>
      <c r="B533" t="s">
        <v>385</v>
      </c>
      <c r="C533" t="s">
        <v>376</v>
      </c>
      <c r="D533">
        <v>-185</v>
      </c>
      <c r="E533">
        <v>-35</v>
      </c>
      <c r="F533">
        <v>0</v>
      </c>
      <c r="G533">
        <v>-150</v>
      </c>
      <c r="H533">
        <v>0</v>
      </c>
      <c r="I533">
        <v>1</v>
      </c>
      <c r="J533">
        <v>0</v>
      </c>
      <c r="K533">
        <v>0</v>
      </c>
      <c r="L533">
        <v>0</v>
      </c>
      <c r="M533">
        <v>0</v>
      </c>
      <c r="N533">
        <v>0</v>
      </c>
      <c r="O533">
        <v>0</v>
      </c>
      <c r="P533">
        <v>0</v>
      </c>
      <c r="Q533">
        <v>0</v>
      </c>
      <c r="R533">
        <v>0</v>
      </c>
      <c r="S533" t="s">
        <v>368</v>
      </c>
      <c r="T533">
        <v>-7</v>
      </c>
    </row>
    <row r="534" spans="1:20" x14ac:dyDescent="0.3">
      <c r="A534" t="s">
        <v>382</v>
      </c>
      <c r="B534" t="s">
        <v>385</v>
      </c>
      <c r="C534" t="s">
        <v>376</v>
      </c>
      <c r="D534">
        <v>-185</v>
      </c>
      <c r="E534">
        <v>-35</v>
      </c>
      <c r="F534">
        <v>0</v>
      </c>
      <c r="G534">
        <v>-150</v>
      </c>
      <c r="H534">
        <v>0</v>
      </c>
      <c r="I534">
        <v>1</v>
      </c>
      <c r="J534">
        <v>0</v>
      </c>
      <c r="K534">
        <v>0</v>
      </c>
      <c r="L534">
        <v>0</v>
      </c>
      <c r="M534">
        <v>0</v>
      </c>
      <c r="N534">
        <v>0</v>
      </c>
      <c r="O534">
        <v>0</v>
      </c>
      <c r="P534">
        <v>0</v>
      </c>
      <c r="Q534">
        <v>0</v>
      </c>
      <c r="R534">
        <v>0</v>
      </c>
      <c r="S534" t="s">
        <v>368</v>
      </c>
      <c r="T534">
        <v>-7</v>
      </c>
    </row>
    <row r="535" spans="1:20" x14ac:dyDescent="0.3">
      <c r="A535" t="s">
        <v>382</v>
      </c>
      <c r="B535" t="s">
        <v>385</v>
      </c>
      <c r="C535" t="s">
        <v>362</v>
      </c>
      <c r="D535">
        <v>-185</v>
      </c>
      <c r="E535">
        <v>-35</v>
      </c>
      <c r="F535">
        <v>0</v>
      </c>
      <c r="G535">
        <v>-150</v>
      </c>
      <c r="H535">
        <v>0</v>
      </c>
      <c r="I535">
        <v>1</v>
      </c>
      <c r="J535">
        <v>0</v>
      </c>
      <c r="K535">
        <v>0</v>
      </c>
      <c r="L535">
        <v>0</v>
      </c>
      <c r="M535">
        <v>0</v>
      </c>
      <c r="N535">
        <v>0</v>
      </c>
      <c r="O535">
        <v>0</v>
      </c>
      <c r="P535">
        <v>0</v>
      </c>
      <c r="Q535">
        <v>0</v>
      </c>
      <c r="R535">
        <v>0</v>
      </c>
      <c r="S535" t="s">
        <v>363</v>
      </c>
      <c r="T535">
        <v>-7</v>
      </c>
    </row>
    <row r="536" spans="1:20" x14ac:dyDescent="0.3">
      <c r="A536" t="s">
        <v>382</v>
      </c>
      <c r="B536" t="s">
        <v>384</v>
      </c>
      <c r="C536" t="s">
        <v>370</v>
      </c>
      <c r="D536">
        <v>-200</v>
      </c>
      <c r="E536">
        <v>0</v>
      </c>
      <c r="F536">
        <v>0</v>
      </c>
      <c r="G536">
        <v>-200</v>
      </c>
      <c r="H536">
        <v>0</v>
      </c>
      <c r="I536">
        <v>0</v>
      </c>
      <c r="J536">
        <v>0</v>
      </c>
      <c r="K536">
        <v>0</v>
      </c>
      <c r="L536">
        <v>0</v>
      </c>
      <c r="M536">
        <v>0</v>
      </c>
      <c r="N536">
        <v>0</v>
      </c>
      <c r="O536">
        <v>0</v>
      </c>
      <c r="P536">
        <v>0</v>
      </c>
      <c r="Q536">
        <v>0</v>
      </c>
      <c r="R536">
        <v>0</v>
      </c>
      <c r="S536" t="s">
        <v>371</v>
      </c>
      <c r="T536">
        <v>-9</v>
      </c>
    </row>
    <row r="537" spans="1:20" x14ac:dyDescent="0.3">
      <c r="A537" t="s">
        <v>382</v>
      </c>
      <c r="B537" t="s">
        <v>385</v>
      </c>
      <c r="C537" t="s">
        <v>370</v>
      </c>
      <c r="D537">
        <v>-200</v>
      </c>
      <c r="E537">
        <v>-50</v>
      </c>
      <c r="F537">
        <v>0</v>
      </c>
      <c r="G537">
        <v>-150</v>
      </c>
      <c r="H537">
        <v>0</v>
      </c>
      <c r="I537">
        <v>2</v>
      </c>
      <c r="J537">
        <v>0</v>
      </c>
      <c r="K537">
        <v>0</v>
      </c>
      <c r="L537">
        <v>0</v>
      </c>
      <c r="M537">
        <v>0</v>
      </c>
      <c r="N537">
        <v>0</v>
      </c>
      <c r="O537">
        <v>0</v>
      </c>
      <c r="P537">
        <v>0</v>
      </c>
      <c r="Q537">
        <v>0</v>
      </c>
      <c r="R537">
        <v>0</v>
      </c>
      <c r="S537" t="s">
        <v>371</v>
      </c>
      <c r="T537">
        <v>-7</v>
      </c>
    </row>
    <row r="538" spans="1:20" x14ac:dyDescent="0.3">
      <c r="A538" t="s">
        <v>382</v>
      </c>
      <c r="B538" t="s">
        <v>385</v>
      </c>
      <c r="C538" t="s">
        <v>370</v>
      </c>
      <c r="D538">
        <v>-200</v>
      </c>
      <c r="E538">
        <v>0</v>
      </c>
      <c r="F538">
        <v>0</v>
      </c>
      <c r="G538">
        <v>-200</v>
      </c>
      <c r="H538">
        <v>0</v>
      </c>
      <c r="I538">
        <v>1</v>
      </c>
      <c r="J538">
        <v>0</v>
      </c>
      <c r="K538">
        <v>0</v>
      </c>
      <c r="L538">
        <v>0</v>
      </c>
      <c r="M538">
        <v>0</v>
      </c>
      <c r="N538">
        <v>0</v>
      </c>
      <c r="O538">
        <v>0</v>
      </c>
      <c r="P538">
        <v>0</v>
      </c>
      <c r="Q538">
        <v>0</v>
      </c>
      <c r="R538">
        <v>0</v>
      </c>
      <c r="S538" t="s">
        <v>371</v>
      </c>
      <c r="T538">
        <v>-9</v>
      </c>
    </row>
    <row r="539" spans="1:20" x14ac:dyDescent="0.3">
      <c r="A539" t="s">
        <v>382</v>
      </c>
      <c r="B539" t="s">
        <v>385</v>
      </c>
      <c r="C539" t="s">
        <v>356</v>
      </c>
      <c r="D539">
        <v>-200</v>
      </c>
      <c r="E539">
        <v>-35</v>
      </c>
      <c r="F539">
        <v>0</v>
      </c>
      <c r="G539">
        <v>-165</v>
      </c>
      <c r="H539">
        <v>0</v>
      </c>
      <c r="I539">
        <v>1</v>
      </c>
      <c r="J539">
        <v>0</v>
      </c>
      <c r="K539">
        <v>0</v>
      </c>
      <c r="L539">
        <v>0</v>
      </c>
      <c r="M539">
        <v>0</v>
      </c>
      <c r="N539">
        <v>0</v>
      </c>
      <c r="O539">
        <v>0</v>
      </c>
      <c r="P539">
        <v>0</v>
      </c>
      <c r="Q539">
        <v>0</v>
      </c>
      <c r="R539">
        <v>0</v>
      </c>
      <c r="S539" t="s">
        <v>357</v>
      </c>
      <c r="T539">
        <v>-7</v>
      </c>
    </row>
    <row r="540" spans="1:20" x14ac:dyDescent="0.3">
      <c r="A540" t="s">
        <v>382</v>
      </c>
      <c r="B540" t="s">
        <v>385</v>
      </c>
      <c r="C540" t="s">
        <v>377</v>
      </c>
      <c r="D540">
        <v>-215</v>
      </c>
      <c r="E540">
        <v>-35</v>
      </c>
      <c r="F540">
        <v>0</v>
      </c>
      <c r="G540">
        <v>-180</v>
      </c>
      <c r="H540">
        <v>0</v>
      </c>
      <c r="I540">
        <v>1</v>
      </c>
      <c r="J540">
        <v>0</v>
      </c>
      <c r="K540">
        <v>0</v>
      </c>
      <c r="L540">
        <v>0</v>
      </c>
      <c r="M540">
        <v>0</v>
      </c>
      <c r="N540">
        <v>0</v>
      </c>
      <c r="O540">
        <v>0</v>
      </c>
      <c r="P540">
        <v>0</v>
      </c>
      <c r="Q540">
        <v>0</v>
      </c>
      <c r="R540">
        <v>0</v>
      </c>
      <c r="S540" t="s">
        <v>363</v>
      </c>
      <c r="T540">
        <v>-8</v>
      </c>
    </row>
    <row r="541" spans="1:20" x14ac:dyDescent="0.3">
      <c r="A541">
        <v>339847</v>
      </c>
      <c r="B541" t="s">
        <v>355</v>
      </c>
      <c r="C541" t="s">
        <v>361</v>
      </c>
      <c r="D541">
        <v>-216</v>
      </c>
      <c r="E541">
        <v>0</v>
      </c>
      <c r="F541">
        <v>92</v>
      </c>
      <c r="G541">
        <v>1192.1099999999999</v>
      </c>
      <c r="H541">
        <v>7</v>
      </c>
      <c r="I541">
        <v>0</v>
      </c>
      <c r="J541">
        <v>0</v>
      </c>
      <c r="K541">
        <v>0</v>
      </c>
      <c r="L541">
        <v>0</v>
      </c>
      <c r="M541">
        <v>0</v>
      </c>
      <c r="N541">
        <v>0</v>
      </c>
      <c r="O541">
        <v>0</v>
      </c>
      <c r="P541">
        <v>0</v>
      </c>
      <c r="Q541">
        <v>433</v>
      </c>
      <c r="R541">
        <v>0</v>
      </c>
      <c r="S541" t="s">
        <v>357</v>
      </c>
      <c r="T541">
        <v>54</v>
      </c>
    </row>
    <row r="542" spans="1:20" x14ac:dyDescent="0.3">
      <c r="A542" t="s">
        <v>382</v>
      </c>
      <c r="B542" t="s">
        <v>385</v>
      </c>
      <c r="C542" t="s">
        <v>364</v>
      </c>
      <c r="D542">
        <v>-220</v>
      </c>
      <c r="E542">
        <v>-20</v>
      </c>
      <c r="F542">
        <v>0</v>
      </c>
      <c r="G542">
        <v>-200</v>
      </c>
      <c r="H542">
        <v>0</v>
      </c>
      <c r="I542">
        <v>1</v>
      </c>
      <c r="J542">
        <v>0</v>
      </c>
      <c r="K542">
        <v>0</v>
      </c>
      <c r="L542">
        <v>0</v>
      </c>
      <c r="M542">
        <v>0</v>
      </c>
      <c r="N542">
        <v>0</v>
      </c>
      <c r="O542">
        <v>0</v>
      </c>
      <c r="P542">
        <v>0</v>
      </c>
      <c r="Q542">
        <v>0</v>
      </c>
      <c r="R542">
        <v>0</v>
      </c>
      <c r="S542" t="s">
        <v>357</v>
      </c>
      <c r="T542">
        <v>-9</v>
      </c>
    </row>
    <row r="543" spans="1:20" x14ac:dyDescent="0.3">
      <c r="A543" t="s">
        <v>382</v>
      </c>
      <c r="B543" t="s">
        <v>385</v>
      </c>
      <c r="C543" t="s">
        <v>362</v>
      </c>
      <c r="D543">
        <v>-220</v>
      </c>
      <c r="E543">
        <v>-35</v>
      </c>
      <c r="F543">
        <v>0</v>
      </c>
      <c r="G543">
        <v>-185</v>
      </c>
      <c r="H543">
        <v>0</v>
      </c>
      <c r="I543">
        <v>2</v>
      </c>
      <c r="J543">
        <v>0</v>
      </c>
      <c r="K543">
        <v>0</v>
      </c>
      <c r="L543">
        <v>0</v>
      </c>
      <c r="M543">
        <v>0</v>
      </c>
      <c r="N543">
        <v>0</v>
      </c>
      <c r="O543">
        <v>0</v>
      </c>
      <c r="P543">
        <v>0</v>
      </c>
      <c r="Q543">
        <v>0</v>
      </c>
      <c r="R543">
        <v>0</v>
      </c>
      <c r="S543" t="s">
        <v>363</v>
      </c>
      <c r="T543">
        <v>-8</v>
      </c>
    </row>
    <row r="544" spans="1:20" x14ac:dyDescent="0.3">
      <c r="A544">
        <v>339730</v>
      </c>
      <c r="B544" t="s">
        <v>355</v>
      </c>
      <c r="C544" t="s">
        <v>365</v>
      </c>
      <c r="D544">
        <v>-224</v>
      </c>
      <c r="E544">
        <v>0</v>
      </c>
      <c r="F544">
        <v>60</v>
      </c>
      <c r="G544">
        <v>725</v>
      </c>
      <c r="H544">
        <v>2</v>
      </c>
      <c r="I544">
        <v>0</v>
      </c>
      <c r="J544">
        <v>0</v>
      </c>
      <c r="K544">
        <v>0</v>
      </c>
      <c r="L544">
        <v>0</v>
      </c>
      <c r="M544">
        <v>0</v>
      </c>
      <c r="N544">
        <v>0</v>
      </c>
      <c r="O544">
        <v>0</v>
      </c>
      <c r="P544">
        <v>0</v>
      </c>
      <c r="Q544">
        <v>220</v>
      </c>
      <c r="R544">
        <v>0</v>
      </c>
      <c r="S544" t="s">
        <v>357</v>
      </c>
      <c r="T544">
        <v>33</v>
      </c>
    </row>
    <row r="545" spans="1:20" x14ac:dyDescent="0.3">
      <c r="A545">
        <v>339930</v>
      </c>
      <c r="B545" t="s">
        <v>386</v>
      </c>
      <c r="C545" t="s">
        <v>364</v>
      </c>
      <c r="D545">
        <v>-230</v>
      </c>
      <c r="E545">
        <v>0</v>
      </c>
      <c r="F545">
        <v>0</v>
      </c>
      <c r="G545">
        <v>0</v>
      </c>
      <c r="H545">
        <v>0</v>
      </c>
      <c r="I545">
        <v>0</v>
      </c>
      <c r="J545">
        <v>0</v>
      </c>
      <c r="K545">
        <v>0</v>
      </c>
      <c r="L545">
        <v>0</v>
      </c>
      <c r="M545">
        <v>0</v>
      </c>
      <c r="N545">
        <v>0</v>
      </c>
      <c r="O545">
        <v>0</v>
      </c>
      <c r="P545">
        <v>0</v>
      </c>
      <c r="R545">
        <v>0</v>
      </c>
      <c r="S545" t="s">
        <v>357</v>
      </c>
      <c r="T545">
        <v>0</v>
      </c>
    </row>
    <row r="546" spans="1:20" x14ac:dyDescent="0.3">
      <c r="A546" t="s">
        <v>382</v>
      </c>
      <c r="B546" t="s">
        <v>385</v>
      </c>
      <c r="C546" t="s">
        <v>356</v>
      </c>
      <c r="D546">
        <v>-230</v>
      </c>
      <c r="E546">
        <v>-35</v>
      </c>
      <c r="F546">
        <v>0</v>
      </c>
      <c r="G546">
        <v>-195</v>
      </c>
      <c r="H546">
        <v>0</v>
      </c>
      <c r="I546">
        <v>1</v>
      </c>
      <c r="J546">
        <v>0</v>
      </c>
      <c r="K546">
        <v>0</v>
      </c>
      <c r="L546">
        <v>0</v>
      </c>
      <c r="M546">
        <v>0</v>
      </c>
      <c r="N546">
        <v>0</v>
      </c>
      <c r="O546">
        <v>0</v>
      </c>
      <c r="P546">
        <v>0</v>
      </c>
      <c r="Q546">
        <v>0</v>
      </c>
      <c r="R546">
        <v>0</v>
      </c>
      <c r="S546" t="s">
        <v>357</v>
      </c>
      <c r="T546">
        <v>-9</v>
      </c>
    </row>
    <row r="547" spans="1:20" x14ac:dyDescent="0.3">
      <c r="A547" t="s">
        <v>382</v>
      </c>
      <c r="B547" t="s">
        <v>385</v>
      </c>
      <c r="C547" t="s">
        <v>373</v>
      </c>
      <c r="D547">
        <v>-235</v>
      </c>
      <c r="E547">
        <v>-35</v>
      </c>
      <c r="F547">
        <v>0</v>
      </c>
      <c r="G547">
        <v>-200</v>
      </c>
      <c r="H547">
        <v>0</v>
      </c>
      <c r="I547">
        <v>1</v>
      </c>
      <c r="J547">
        <v>0</v>
      </c>
      <c r="K547">
        <v>0</v>
      </c>
      <c r="L547">
        <v>0</v>
      </c>
      <c r="M547">
        <v>0</v>
      </c>
      <c r="N547">
        <v>0</v>
      </c>
      <c r="O547">
        <v>0</v>
      </c>
      <c r="P547">
        <v>0</v>
      </c>
      <c r="Q547">
        <v>0</v>
      </c>
      <c r="R547">
        <v>0</v>
      </c>
      <c r="S547" t="s">
        <v>363</v>
      </c>
      <c r="T547">
        <v>-9</v>
      </c>
    </row>
    <row r="548" spans="1:20" x14ac:dyDescent="0.3">
      <c r="A548" t="s">
        <v>382</v>
      </c>
      <c r="B548" t="s">
        <v>385</v>
      </c>
      <c r="C548" t="s">
        <v>376</v>
      </c>
      <c r="D548">
        <v>-235</v>
      </c>
      <c r="E548">
        <v>-35</v>
      </c>
      <c r="F548">
        <v>0</v>
      </c>
      <c r="G548">
        <v>-200</v>
      </c>
      <c r="H548">
        <v>0</v>
      </c>
      <c r="I548">
        <v>1</v>
      </c>
      <c r="J548">
        <v>0</v>
      </c>
      <c r="K548">
        <v>0</v>
      </c>
      <c r="L548">
        <v>0</v>
      </c>
      <c r="M548">
        <v>0</v>
      </c>
      <c r="N548">
        <v>0</v>
      </c>
      <c r="O548">
        <v>0</v>
      </c>
      <c r="P548">
        <v>0</v>
      </c>
      <c r="Q548">
        <v>0</v>
      </c>
      <c r="R548">
        <v>0</v>
      </c>
      <c r="S548" t="s">
        <v>368</v>
      </c>
      <c r="T548">
        <v>-9</v>
      </c>
    </row>
    <row r="549" spans="1:20" x14ac:dyDescent="0.3">
      <c r="A549" t="s">
        <v>382</v>
      </c>
      <c r="B549" t="s">
        <v>385</v>
      </c>
      <c r="C549" t="s">
        <v>361</v>
      </c>
      <c r="D549">
        <v>-240</v>
      </c>
      <c r="E549">
        <v>0</v>
      </c>
      <c r="F549">
        <v>0</v>
      </c>
      <c r="G549">
        <v>-240</v>
      </c>
      <c r="H549">
        <v>0</v>
      </c>
      <c r="I549">
        <v>2</v>
      </c>
      <c r="J549">
        <v>0</v>
      </c>
      <c r="K549">
        <v>0</v>
      </c>
      <c r="L549">
        <v>0</v>
      </c>
      <c r="M549">
        <v>0</v>
      </c>
      <c r="N549">
        <v>0</v>
      </c>
      <c r="O549">
        <v>0</v>
      </c>
      <c r="P549">
        <v>0</v>
      </c>
      <c r="Q549">
        <v>0</v>
      </c>
      <c r="R549">
        <v>0</v>
      </c>
      <c r="S549" t="s">
        <v>357</v>
      </c>
      <c r="T549">
        <v>-11</v>
      </c>
    </row>
    <row r="550" spans="1:20" x14ac:dyDescent="0.3">
      <c r="A550" t="s">
        <v>382</v>
      </c>
      <c r="B550" t="s">
        <v>385</v>
      </c>
      <c r="C550" t="s">
        <v>361</v>
      </c>
      <c r="D550">
        <v>-245</v>
      </c>
      <c r="E550">
        <v>-35</v>
      </c>
      <c r="F550">
        <v>0</v>
      </c>
      <c r="G550">
        <v>-210</v>
      </c>
      <c r="H550">
        <v>0</v>
      </c>
      <c r="I550">
        <v>1</v>
      </c>
      <c r="J550">
        <v>0</v>
      </c>
      <c r="K550">
        <v>0</v>
      </c>
      <c r="L550">
        <v>0</v>
      </c>
      <c r="M550">
        <v>0</v>
      </c>
      <c r="N550">
        <v>0</v>
      </c>
      <c r="O550">
        <v>0</v>
      </c>
      <c r="P550">
        <v>0</v>
      </c>
      <c r="Q550">
        <v>0</v>
      </c>
      <c r="R550">
        <v>0</v>
      </c>
      <c r="S550" t="s">
        <v>357</v>
      </c>
      <c r="T550">
        <v>-9</v>
      </c>
    </row>
    <row r="551" spans="1:20" x14ac:dyDescent="0.3">
      <c r="A551" t="s">
        <v>382</v>
      </c>
      <c r="B551" t="s">
        <v>385</v>
      </c>
      <c r="C551" t="s">
        <v>365</v>
      </c>
      <c r="D551">
        <v>-270</v>
      </c>
      <c r="E551">
        <v>-35</v>
      </c>
      <c r="F551">
        <v>0</v>
      </c>
      <c r="G551">
        <v>-235</v>
      </c>
      <c r="H551">
        <v>0</v>
      </c>
      <c r="I551">
        <v>2</v>
      </c>
      <c r="J551">
        <v>0</v>
      </c>
      <c r="K551">
        <v>0</v>
      </c>
      <c r="L551">
        <v>0</v>
      </c>
      <c r="M551">
        <v>0</v>
      </c>
      <c r="N551">
        <v>0</v>
      </c>
      <c r="O551">
        <v>0</v>
      </c>
      <c r="P551">
        <v>0</v>
      </c>
      <c r="Q551">
        <v>0</v>
      </c>
      <c r="R551">
        <v>0</v>
      </c>
      <c r="S551" t="s">
        <v>357</v>
      </c>
      <c r="T551">
        <v>-11</v>
      </c>
    </row>
    <row r="552" spans="1:20" x14ac:dyDescent="0.3">
      <c r="A552">
        <v>339717</v>
      </c>
      <c r="B552" t="s">
        <v>386</v>
      </c>
      <c r="C552" t="s">
        <v>367</v>
      </c>
      <c r="D552">
        <v>-290</v>
      </c>
      <c r="E552">
        <v>0</v>
      </c>
      <c r="F552">
        <v>0</v>
      </c>
      <c r="G552">
        <v>0</v>
      </c>
      <c r="H552">
        <v>0</v>
      </c>
      <c r="I552">
        <v>0</v>
      </c>
      <c r="J552">
        <v>0</v>
      </c>
      <c r="K552">
        <v>0</v>
      </c>
      <c r="L552">
        <v>0</v>
      </c>
      <c r="M552">
        <v>0</v>
      </c>
      <c r="N552">
        <v>0</v>
      </c>
      <c r="O552">
        <v>0</v>
      </c>
      <c r="P552">
        <v>0</v>
      </c>
      <c r="R552">
        <v>0</v>
      </c>
      <c r="S552" t="s">
        <v>368</v>
      </c>
      <c r="T552">
        <v>0</v>
      </c>
    </row>
    <row r="553" spans="1:20" x14ac:dyDescent="0.3">
      <c r="A553" t="s">
        <v>382</v>
      </c>
      <c r="B553" t="s">
        <v>385</v>
      </c>
      <c r="C553" t="s">
        <v>370</v>
      </c>
      <c r="D553">
        <v>-300</v>
      </c>
      <c r="E553">
        <v>0</v>
      </c>
      <c r="F553">
        <v>0</v>
      </c>
      <c r="G553">
        <v>-300</v>
      </c>
      <c r="H553">
        <v>0</v>
      </c>
      <c r="I553">
        <v>1</v>
      </c>
      <c r="J553">
        <v>0</v>
      </c>
      <c r="K553">
        <v>0</v>
      </c>
      <c r="L553">
        <v>0</v>
      </c>
      <c r="M553">
        <v>0</v>
      </c>
      <c r="N553">
        <v>0</v>
      </c>
      <c r="O553">
        <v>0</v>
      </c>
      <c r="P553">
        <v>0</v>
      </c>
      <c r="Q553">
        <v>0</v>
      </c>
      <c r="R553">
        <v>0</v>
      </c>
      <c r="S553" t="s">
        <v>371</v>
      </c>
      <c r="T553">
        <v>-14</v>
      </c>
    </row>
    <row r="554" spans="1:20" x14ac:dyDescent="0.3">
      <c r="A554" t="s">
        <v>382</v>
      </c>
      <c r="B554" t="s">
        <v>385</v>
      </c>
      <c r="C554" t="s">
        <v>358</v>
      </c>
      <c r="D554">
        <v>-300</v>
      </c>
      <c r="E554">
        <v>0</v>
      </c>
      <c r="F554">
        <v>0</v>
      </c>
      <c r="G554">
        <v>-300</v>
      </c>
      <c r="H554">
        <v>0</v>
      </c>
      <c r="I554">
        <v>4</v>
      </c>
      <c r="J554">
        <v>0</v>
      </c>
      <c r="K554">
        <v>0</v>
      </c>
      <c r="L554">
        <v>0</v>
      </c>
      <c r="M554">
        <v>0</v>
      </c>
      <c r="N554">
        <v>0</v>
      </c>
      <c r="O554">
        <v>0</v>
      </c>
      <c r="P554">
        <v>0</v>
      </c>
      <c r="Q554">
        <v>0</v>
      </c>
      <c r="R554">
        <v>0</v>
      </c>
      <c r="S554" t="s">
        <v>357</v>
      </c>
      <c r="T554">
        <v>-14</v>
      </c>
    </row>
    <row r="555" spans="1:20" x14ac:dyDescent="0.3">
      <c r="A555">
        <v>337139</v>
      </c>
      <c r="B555" t="s">
        <v>386</v>
      </c>
      <c r="C555" t="s">
        <v>376</v>
      </c>
      <c r="D555">
        <v>-310</v>
      </c>
      <c r="E555">
        <v>0</v>
      </c>
      <c r="F555">
        <v>0</v>
      </c>
      <c r="G555">
        <v>0</v>
      </c>
      <c r="H555">
        <v>0</v>
      </c>
      <c r="I555">
        <v>0</v>
      </c>
      <c r="J555">
        <v>0</v>
      </c>
      <c r="K555">
        <v>0</v>
      </c>
      <c r="L555">
        <v>0</v>
      </c>
      <c r="M555">
        <v>0</v>
      </c>
      <c r="N555">
        <v>0</v>
      </c>
      <c r="O555">
        <v>0</v>
      </c>
      <c r="P555">
        <v>0</v>
      </c>
      <c r="R555">
        <v>0</v>
      </c>
      <c r="S555" t="s">
        <v>368</v>
      </c>
      <c r="T555">
        <v>0</v>
      </c>
    </row>
    <row r="556" spans="1:20" x14ac:dyDescent="0.3">
      <c r="A556">
        <v>340845</v>
      </c>
      <c r="B556" t="s">
        <v>386</v>
      </c>
      <c r="C556" t="s">
        <v>376</v>
      </c>
      <c r="D556">
        <v>-325</v>
      </c>
      <c r="E556">
        <v>0</v>
      </c>
      <c r="F556">
        <v>0</v>
      </c>
      <c r="G556">
        <v>0</v>
      </c>
      <c r="H556">
        <v>0</v>
      </c>
      <c r="I556">
        <v>0</v>
      </c>
      <c r="J556">
        <v>0</v>
      </c>
      <c r="K556">
        <v>0</v>
      </c>
      <c r="L556">
        <v>0</v>
      </c>
      <c r="M556">
        <v>0</v>
      </c>
      <c r="N556">
        <v>0</v>
      </c>
      <c r="O556">
        <v>0</v>
      </c>
      <c r="P556">
        <v>0</v>
      </c>
      <c r="R556">
        <v>0</v>
      </c>
      <c r="S556" t="s">
        <v>368</v>
      </c>
      <c r="T556">
        <v>0</v>
      </c>
    </row>
    <row r="557" spans="1:20" x14ac:dyDescent="0.3">
      <c r="A557">
        <v>340206</v>
      </c>
      <c r="B557" t="s">
        <v>355</v>
      </c>
      <c r="C557" t="s">
        <v>374</v>
      </c>
      <c r="D557">
        <v>-343</v>
      </c>
      <c r="E557">
        <v>35</v>
      </c>
      <c r="F557">
        <v>66</v>
      </c>
      <c r="G557">
        <v>615</v>
      </c>
      <c r="H557">
        <v>1</v>
      </c>
      <c r="I557">
        <v>0</v>
      </c>
      <c r="J557">
        <v>0</v>
      </c>
      <c r="K557">
        <v>0</v>
      </c>
      <c r="L557">
        <v>0</v>
      </c>
      <c r="M557">
        <v>0</v>
      </c>
      <c r="N557">
        <v>0</v>
      </c>
      <c r="O557">
        <v>0</v>
      </c>
      <c r="P557">
        <v>0</v>
      </c>
      <c r="Q557">
        <v>0</v>
      </c>
      <c r="R557">
        <v>150</v>
      </c>
      <c r="S557" t="s">
        <v>357</v>
      </c>
      <c r="T557">
        <v>28</v>
      </c>
    </row>
    <row r="558" spans="1:20" x14ac:dyDescent="0.3">
      <c r="A558">
        <v>340248</v>
      </c>
      <c r="B558" t="s">
        <v>386</v>
      </c>
      <c r="C558" t="s">
        <v>377</v>
      </c>
      <c r="D558">
        <v>-361</v>
      </c>
      <c r="E558">
        <v>0</v>
      </c>
      <c r="F558">
        <v>0</v>
      </c>
      <c r="G558">
        <v>0</v>
      </c>
      <c r="H558">
        <v>0</v>
      </c>
      <c r="I558">
        <v>0</v>
      </c>
      <c r="J558">
        <v>0</v>
      </c>
      <c r="K558">
        <v>0</v>
      </c>
      <c r="L558">
        <v>0</v>
      </c>
      <c r="M558">
        <v>0</v>
      </c>
      <c r="N558">
        <v>0</v>
      </c>
      <c r="O558">
        <v>0</v>
      </c>
      <c r="P558">
        <v>0</v>
      </c>
      <c r="R558">
        <v>0</v>
      </c>
      <c r="S558" t="s">
        <v>363</v>
      </c>
      <c r="T558">
        <v>0</v>
      </c>
    </row>
    <row r="559" spans="1:20" x14ac:dyDescent="0.3">
      <c r="A559" t="s">
        <v>382</v>
      </c>
      <c r="B559" t="s">
        <v>385</v>
      </c>
      <c r="C559" t="s">
        <v>378</v>
      </c>
      <c r="D559">
        <v>-361</v>
      </c>
      <c r="E559">
        <v>-35</v>
      </c>
      <c r="F559">
        <v>0</v>
      </c>
      <c r="G559">
        <v>-326</v>
      </c>
      <c r="H559">
        <v>0</v>
      </c>
      <c r="I559">
        <v>3</v>
      </c>
      <c r="J559">
        <v>0</v>
      </c>
      <c r="K559">
        <v>0</v>
      </c>
      <c r="L559">
        <v>0</v>
      </c>
      <c r="M559">
        <v>0</v>
      </c>
      <c r="N559">
        <v>0</v>
      </c>
      <c r="O559">
        <v>0</v>
      </c>
      <c r="P559">
        <v>0</v>
      </c>
      <c r="Q559">
        <v>0</v>
      </c>
      <c r="R559">
        <v>0</v>
      </c>
      <c r="S559" t="s">
        <v>357</v>
      </c>
      <c r="T559">
        <v>-15</v>
      </c>
    </row>
    <row r="560" spans="1:20" x14ac:dyDescent="0.3">
      <c r="A560">
        <v>340339</v>
      </c>
      <c r="B560" t="s">
        <v>386</v>
      </c>
      <c r="C560" t="s">
        <v>366</v>
      </c>
      <c r="D560">
        <v>-400</v>
      </c>
      <c r="E560">
        <v>0</v>
      </c>
      <c r="F560">
        <v>0</v>
      </c>
      <c r="G560">
        <v>0</v>
      </c>
      <c r="H560">
        <v>0</v>
      </c>
      <c r="I560">
        <v>0</v>
      </c>
      <c r="J560">
        <v>0</v>
      </c>
      <c r="K560">
        <v>0</v>
      </c>
      <c r="L560">
        <v>0</v>
      </c>
      <c r="M560">
        <v>0</v>
      </c>
      <c r="N560">
        <v>0</v>
      </c>
      <c r="O560">
        <v>0</v>
      </c>
      <c r="P560">
        <v>0</v>
      </c>
      <c r="R560">
        <v>0</v>
      </c>
      <c r="S560" t="s">
        <v>363</v>
      </c>
      <c r="T560">
        <v>0</v>
      </c>
    </row>
    <row r="561" spans="1:20" x14ac:dyDescent="0.3">
      <c r="A561" t="s">
        <v>382</v>
      </c>
      <c r="B561" t="s">
        <v>385</v>
      </c>
      <c r="C561" t="s">
        <v>370</v>
      </c>
      <c r="D561">
        <v>-420</v>
      </c>
      <c r="E561">
        <v>0</v>
      </c>
      <c r="F561">
        <v>0</v>
      </c>
      <c r="G561">
        <v>-420</v>
      </c>
      <c r="H561">
        <v>0</v>
      </c>
      <c r="I561">
        <v>1</v>
      </c>
      <c r="J561">
        <v>0</v>
      </c>
      <c r="K561">
        <v>0</v>
      </c>
      <c r="L561">
        <v>0</v>
      </c>
      <c r="M561">
        <v>0</v>
      </c>
      <c r="N561">
        <v>0</v>
      </c>
      <c r="O561">
        <v>0</v>
      </c>
      <c r="P561">
        <v>0</v>
      </c>
      <c r="Q561">
        <v>0</v>
      </c>
      <c r="R561">
        <v>0</v>
      </c>
      <c r="S561" t="s">
        <v>371</v>
      </c>
      <c r="T561">
        <v>-19</v>
      </c>
    </row>
    <row r="562" spans="1:20" x14ac:dyDescent="0.3">
      <c r="A562" t="s">
        <v>382</v>
      </c>
      <c r="B562" t="s">
        <v>385</v>
      </c>
      <c r="C562" t="s">
        <v>365</v>
      </c>
      <c r="D562">
        <v>-431</v>
      </c>
      <c r="E562">
        <v>0</v>
      </c>
      <c r="F562">
        <v>-31</v>
      </c>
      <c r="G562">
        <v>0</v>
      </c>
      <c r="H562">
        <v>0</v>
      </c>
      <c r="I562">
        <v>0</v>
      </c>
      <c r="J562">
        <v>-400</v>
      </c>
      <c r="K562">
        <v>-150</v>
      </c>
      <c r="L562">
        <v>-37.5</v>
      </c>
      <c r="M562">
        <v>0</v>
      </c>
      <c r="N562">
        <v>1</v>
      </c>
      <c r="O562">
        <v>0</v>
      </c>
      <c r="P562">
        <v>0</v>
      </c>
      <c r="Q562">
        <v>0</v>
      </c>
      <c r="R562">
        <v>0</v>
      </c>
      <c r="S562" t="s">
        <v>357</v>
      </c>
      <c r="T562">
        <v>-15</v>
      </c>
    </row>
    <row r="563" spans="1:20" x14ac:dyDescent="0.3">
      <c r="A563" t="s">
        <v>382</v>
      </c>
      <c r="B563" t="s">
        <v>385</v>
      </c>
      <c r="C563" t="s">
        <v>376</v>
      </c>
      <c r="D563">
        <v>-450</v>
      </c>
      <c r="E563">
        <v>-200</v>
      </c>
      <c r="F563">
        <v>0</v>
      </c>
      <c r="G563">
        <v>-250</v>
      </c>
      <c r="H563">
        <v>0</v>
      </c>
      <c r="I563">
        <v>1</v>
      </c>
      <c r="J563">
        <v>0</v>
      </c>
      <c r="K563">
        <v>0</v>
      </c>
      <c r="L563">
        <v>0</v>
      </c>
      <c r="M563">
        <v>0</v>
      </c>
      <c r="N563">
        <v>0</v>
      </c>
      <c r="O563">
        <v>0</v>
      </c>
      <c r="P563">
        <v>0</v>
      </c>
      <c r="Q563">
        <v>0</v>
      </c>
      <c r="R563">
        <v>0</v>
      </c>
      <c r="S563" t="s">
        <v>368</v>
      </c>
      <c r="T563">
        <v>-11</v>
      </c>
    </row>
    <row r="564" spans="1:20" x14ac:dyDescent="0.3">
      <c r="A564" t="s">
        <v>382</v>
      </c>
      <c r="B564" t="s">
        <v>385</v>
      </c>
      <c r="C564" t="s">
        <v>356</v>
      </c>
      <c r="D564">
        <v>-535</v>
      </c>
      <c r="E564">
        <v>-35</v>
      </c>
      <c r="F564">
        <v>0</v>
      </c>
      <c r="G564">
        <v>-500</v>
      </c>
      <c r="H564">
        <v>0</v>
      </c>
      <c r="I564">
        <v>1</v>
      </c>
      <c r="J564">
        <v>0</v>
      </c>
      <c r="K564">
        <v>0</v>
      </c>
      <c r="L564">
        <v>0</v>
      </c>
      <c r="M564">
        <v>0</v>
      </c>
      <c r="N564">
        <v>0</v>
      </c>
      <c r="O564">
        <v>0</v>
      </c>
      <c r="P564">
        <v>0</v>
      </c>
      <c r="Q564">
        <v>0</v>
      </c>
      <c r="R564">
        <v>0</v>
      </c>
      <c r="S564" t="s">
        <v>357</v>
      </c>
      <c r="T564">
        <v>-23</v>
      </c>
    </row>
    <row r="565" spans="1:20" x14ac:dyDescent="0.3">
      <c r="A565" t="s">
        <v>382</v>
      </c>
      <c r="B565" t="s">
        <v>385</v>
      </c>
      <c r="C565" t="s">
        <v>361</v>
      </c>
      <c r="D565">
        <v>-650</v>
      </c>
      <c r="E565">
        <v>-270</v>
      </c>
      <c r="F565">
        <v>0</v>
      </c>
      <c r="G565">
        <v>-380</v>
      </c>
      <c r="H565">
        <v>0</v>
      </c>
      <c r="I565">
        <v>1</v>
      </c>
      <c r="J565">
        <v>0</v>
      </c>
      <c r="K565">
        <v>0</v>
      </c>
      <c r="L565">
        <v>0</v>
      </c>
      <c r="M565">
        <v>0</v>
      </c>
      <c r="N565">
        <v>0</v>
      </c>
      <c r="O565">
        <v>0</v>
      </c>
      <c r="P565">
        <v>0</v>
      </c>
      <c r="Q565">
        <v>0</v>
      </c>
      <c r="R565">
        <v>0</v>
      </c>
      <c r="S565" t="s">
        <v>357</v>
      </c>
      <c r="T565">
        <v>-17</v>
      </c>
    </row>
    <row r="566" spans="1:20" x14ac:dyDescent="0.3">
      <c r="A566" t="s">
        <v>382</v>
      </c>
      <c r="B566" t="s">
        <v>385</v>
      </c>
      <c r="C566" t="s">
        <v>356</v>
      </c>
      <c r="D566">
        <v>-700</v>
      </c>
      <c r="E566">
        <v>-35</v>
      </c>
      <c r="F566">
        <v>0</v>
      </c>
      <c r="G566">
        <v>-665</v>
      </c>
      <c r="H566">
        <v>0</v>
      </c>
      <c r="I566">
        <v>1</v>
      </c>
      <c r="J566">
        <v>0</v>
      </c>
      <c r="K566">
        <v>0</v>
      </c>
      <c r="L566">
        <v>0</v>
      </c>
      <c r="M566">
        <v>0</v>
      </c>
      <c r="N566">
        <v>0</v>
      </c>
      <c r="O566">
        <v>0</v>
      </c>
      <c r="P566">
        <v>0</v>
      </c>
      <c r="Q566">
        <v>0</v>
      </c>
      <c r="R566">
        <v>0</v>
      </c>
      <c r="S566" t="s">
        <v>357</v>
      </c>
      <c r="T566">
        <v>-30</v>
      </c>
    </row>
    <row r="567" spans="1:20" x14ac:dyDescent="0.3">
      <c r="A567">
        <v>340163</v>
      </c>
      <c r="B567" t="s">
        <v>386</v>
      </c>
      <c r="C567" t="s">
        <v>356</v>
      </c>
      <c r="D567">
        <v>-785</v>
      </c>
      <c r="E567">
        <v>0</v>
      </c>
      <c r="F567">
        <v>0</v>
      </c>
      <c r="G567">
        <v>0</v>
      </c>
      <c r="H567">
        <v>0</v>
      </c>
      <c r="I567">
        <v>0</v>
      </c>
      <c r="J567">
        <v>0</v>
      </c>
      <c r="K567">
        <v>0</v>
      </c>
      <c r="L567">
        <v>0</v>
      </c>
      <c r="M567">
        <v>0</v>
      </c>
      <c r="N567">
        <v>0</v>
      </c>
      <c r="O567">
        <v>0</v>
      </c>
      <c r="P567">
        <v>0</v>
      </c>
      <c r="R567">
        <v>0</v>
      </c>
      <c r="S567" t="s">
        <v>357</v>
      </c>
      <c r="T567">
        <v>0</v>
      </c>
    </row>
    <row r="568" spans="1:20" x14ac:dyDescent="0.3">
      <c r="A568" t="s">
        <v>382</v>
      </c>
      <c r="B568" t="s">
        <v>385</v>
      </c>
      <c r="C568" t="s">
        <v>375</v>
      </c>
      <c r="D568">
        <v>-785</v>
      </c>
      <c r="E568">
        <v>-35</v>
      </c>
      <c r="F568">
        <v>0</v>
      </c>
      <c r="G568">
        <v>-750</v>
      </c>
      <c r="H568">
        <v>0</v>
      </c>
      <c r="I568">
        <v>1</v>
      </c>
      <c r="J568">
        <v>0</v>
      </c>
      <c r="K568">
        <v>0</v>
      </c>
      <c r="L568">
        <v>0</v>
      </c>
      <c r="M568">
        <v>0</v>
      </c>
      <c r="N568">
        <v>0</v>
      </c>
      <c r="O568">
        <v>0</v>
      </c>
      <c r="P568">
        <v>0</v>
      </c>
      <c r="Q568">
        <v>0</v>
      </c>
      <c r="R568">
        <v>0</v>
      </c>
      <c r="S568" t="s">
        <v>368</v>
      </c>
      <c r="T568">
        <v>-34</v>
      </c>
    </row>
    <row r="569" spans="1:20" x14ac:dyDescent="0.3">
      <c r="A569">
        <v>340710</v>
      </c>
      <c r="B569" t="s">
        <v>386</v>
      </c>
      <c r="C569" t="s">
        <v>356</v>
      </c>
      <c r="D569">
        <v>-835</v>
      </c>
      <c r="E569">
        <v>0</v>
      </c>
      <c r="F569">
        <v>0</v>
      </c>
      <c r="G569">
        <v>0</v>
      </c>
      <c r="H569">
        <v>0</v>
      </c>
      <c r="I569">
        <v>0</v>
      </c>
      <c r="J569">
        <v>0</v>
      </c>
      <c r="K569">
        <v>0</v>
      </c>
      <c r="L569">
        <v>0</v>
      </c>
      <c r="M569">
        <v>0</v>
      </c>
      <c r="N569">
        <v>0</v>
      </c>
      <c r="O569">
        <v>0</v>
      </c>
      <c r="P569">
        <v>0</v>
      </c>
      <c r="R569">
        <v>0</v>
      </c>
      <c r="S569" t="s">
        <v>357</v>
      </c>
      <c r="T569">
        <v>0</v>
      </c>
    </row>
    <row r="570" spans="1:20" x14ac:dyDescent="0.3">
      <c r="A570">
        <v>339427</v>
      </c>
      <c r="B570" t="s">
        <v>386</v>
      </c>
      <c r="C570" t="s">
        <v>372</v>
      </c>
      <c r="D570">
        <v>-920</v>
      </c>
      <c r="E570">
        <v>0</v>
      </c>
      <c r="F570">
        <v>0</v>
      </c>
      <c r="G570">
        <v>0</v>
      </c>
      <c r="H570">
        <v>0</v>
      </c>
      <c r="I570">
        <v>0</v>
      </c>
      <c r="J570">
        <v>0</v>
      </c>
      <c r="K570">
        <v>0</v>
      </c>
      <c r="L570">
        <v>0</v>
      </c>
      <c r="M570">
        <v>0</v>
      </c>
      <c r="N570">
        <v>0</v>
      </c>
      <c r="O570">
        <v>0</v>
      </c>
      <c r="P570">
        <v>0</v>
      </c>
      <c r="R570">
        <v>0</v>
      </c>
      <c r="S570" t="s">
        <v>357</v>
      </c>
      <c r="T570">
        <v>0</v>
      </c>
    </row>
    <row r="571" spans="1:20" x14ac:dyDescent="0.3">
      <c r="A571" t="s">
        <v>382</v>
      </c>
      <c r="B571" t="s">
        <v>385</v>
      </c>
      <c r="C571" t="s">
        <v>369</v>
      </c>
      <c r="D571">
        <v>-1085</v>
      </c>
      <c r="E571">
        <v>-35</v>
      </c>
      <c r="F571">
        <v>0</v>
      </c>
      <c r="G571">
        <v>-1050</v>
      </c>
      <c r="H571">
        <v>0</v>
      </c>
      <c r="I571">
        <v>1</v>
      </c>
      <c r="J571">
        <v>0</v>
      </c>
      <c r="K571">
        <v>0</v>
      </c>
      <c r="L571">
        <v>0</v>
      </c>
      <c r="M571">
        <v>0</v>
      </c>
      <c r="N571">
        <v>0</v>
      </c>
      <c r="O571">
        <v>0</v>
      </c>
      <c r="P571">
        <v>0</v>
      </c>
      <c r="Q571">
        <v>0</v>
      </c>
      <c r="R571">
        <v>0</v>
      </c>
      <c r="S571" t="s">
        <v>357</v>
      </c>
      <c r="T571">
        <v>-47</v>
      </c>
    </row>
    <row r="572" spans="1:20" x14ac:dyDescent="0.3">
      <c r="A572">
        <v>339715</v>
      </c>
      <c r="B572" t="s">
        <v>355</v>
      </c>
      <c r="C572" t="s">
        <v>369</v>
      </c>
      <c r="D572">
        <v>-1104</v>
      </c>
      <c r="E572">
        <v>0</v>
      </c>
      <c r="F572">
        <v>16</v>
      </c>
      <c r="G572">
        <v>200</v>
      </c>
      <c r="H572">
        <v>4</v>
      </c>
      <c r="I572">
        <v>0</v>
      </c>
      <c r="J572">
        <v>0</v>
      </c>
      <c r="K572">
        <v>0</v>
      </c>
      <c r="L572">
        <v>0</v>
      </c>
      <c r="M572">
        <v>0</v>
      </c>
      <c r="N572">
        <v>0</v>
      </c>
      <c r="O572">
        <v>0</v>
      </c>
      <c r="P572">
        <v>6</v>
      </c>
      <c r="Q572">
        <v>55</v>
      </c>
      <c r="R572">
        <v>0</v>
      </c>
      <c r="S572" t="s">
        <v>357</v>
      </c>
      <c r="T572">
        <v>10</v>
      </c>
    </row>
    <row r="573" spans="1:20" x14ac:dyDescent="0.3">
      <c r="A573">
        <v>340113</v>
      </c>
      <c r="B573" t="s">
        <v>386</v>
      </c>
      <c r="C573" t="s">
        <v>372</v>
      </c>
      <c r="D573">
        <v>-1205</v>
      </c>
      <c r="E573">
        <v>0</v>
      </c>
      <c r="F573">
        <v>0</v>
      </c>
      <c r="G573">
        <v>0</v>
      </c>
      <c r="H573">
        <v>0</v>
      </c>
      <c r="I573">
        <v>0</v>
      </c>
      <c r="J573">
        <v>0</v>
      </c>
      <c r="K573">
        <v>0</v>
      </c>
      <c r="L573">
        <v>0</v>
      </c>
      <c r="M573">
        <v>0</v>
      </c>
      <c r="N573">
        <v>0</v>
      </c>
      <c r="O573">
        <v>0</v>
      </c>
      <c r="P573">
        <v>0</v>
      </c>
      <c r="R573">
        <v>0</v>
      </c>
      <c r="S573" t="s">
        <v>357</v>
      </c>
      <c r="T573">
        <v>0</v>
      </c>
    </row>
  </sheetData>
  <dataConsolid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26CE8-0814-4477-A95C-D957BF72DC59}">
  <sheetPr codeName="Sheet7"/>
  <dimension ref="A1:I38"/>
  <sheetViews>
    <sheetView workbookViewId="0">
      <selection activeCell="I1" sqref="I1"/>
    </sheetView>
  </sheetViews>
  <sheetFormatPr defaultRowHeight="14.4" x14ac:dyDescent="0.3"/>
  <cols>
    <col min="1" max="1" width="17.44140625" bestFit="1" customWidth="1"/>
    <col min="2" max="2" width="5.44140625" customWidth="1"/>
    <col min="3" max="3" width="11.33203125" customWidth="1"/>
    <col min="4" max="4" width="15" customWidth="1"/>
    <col min="5" max="5" width="11.5546875" customWidth="1"/>
    <col min="6" max="6" width="13" customWidth="1"/>
    <col min="7" max="7" width="17.77734375" customWidth="1"/>
    <col min="8" max="8" width="17.33203125" customWidth="1"/>
    <col min="9" max="9" width="18" customWidth="1"/>
  </cols>
  <sheetData>
    <row r="1" spans="1:9" x14ac:dyDescent="0.3">
      <c r="A1" t="s">
        <v>337</v>
      </c>
      <c r="B1" s="11" t="s">
        <v>390</v>
      </c>
      <c r="C1" s="11" t="s">
        <v>391</v>
      </c>
      <c r="D1" s="11" t="s">
        <v>392</v>
      </c>
      <c r="E1" s="11" t="s">
        <v>393</v>
      </c>
      <c r="F1" s="11" t="s">
        <v>394</v>
      </c>
      <c r="G1" s="11" t="s">
        <v>395</v>
      </c>
      <c r="H1" s="11" t="s">
        <v>396</v>
      </c>
      <c r="I1" s="11" t="s">
        <v>397</v>
      </c>
    </row>
    <row r="2" spans="1:9" x14ac:dyDescent="0.3">
      <c r="A2" s="11" t="s">
        <v>398</v>
      </c>
      <c r="B2" s="12">
        <v>7923</v>
      </c>
      <c r="C2" s="12">
        <v>17</v>
      </c>
      <c r="D2" s="12">
        <v>17</v>
      </c>
      <c r="E2" s="13">
        <v>12</v>
      </c>
      <c r="F2" s="12">
        <v>5</v>
      </c>
      <c r="G2" s="12">
        <v>100</v>
      </c>
      <c r="H2" s="12">
        <v>12</v>
      </c>
      <c r="I2" s="14">
        <v>5.7870370370370367E-3</v>
      </c>
    </row>
    <row r="3" spans="1:9" x14ac:dyDescent="0.3">
      <c r="A3" s="11" t="s">
        <v>361</v>
      </c>
      <c r="B3" s="12">
        <v>7911</v>
      </c>
      <c r="C3" s="12">
        <v>70</v>
      </c>
      <c r="D3" s="12">
        <v>70</v>
      </c>
      <c r="E3" s="13">
        <v>65</v>
      </c>
      <c r="F3" s="12">
        <v>5</v>
      </c>
      <c r="G3" s="12">
        <v>66.150000000000006</v>
      </c>
      <c r="H3" s="12">
        <v>43</v>
      </c>
      <c r="I3" s="14">
        <v>4.1388888888888892E-2</v>
      </c>
    </row>
    <row r="4" spans="1:9" x14ac:dyDescent="0.3">
      <c r="A4" s="11" t="s">
        <v>399</v>
      </c>
      <c r="B4" s="12">
        <v>7956</v>
      </c>
      <c r="C4" s="12">
        <v>1</v>
      </c>
      <c r="D4" s="12">
        <v>1</v>
      </c>
      <c r="E4" s="13">
        <v>1</v>
      </c>
      <c r="F4" s="12">
        <v>0</v>
      </c>
      <c r="G4" s="12">
        <v>100</v>
      </c>
      <c r="H4" s="12">
        <v>1</v>
      </c>
      <c r="I4" s="14">
        <v>0</v>
      </c>
    </row>
    <row r="5" spans="1:9" x14ac:dyDescent="0.3">
      <c r="A5" s="11" t="s">
        <v>400</v>
      </c>
      <c r="B5" s="12">
        <v>7961</v>
      </c>
      <c r="C5" s="12">
        <v>60</v>
      </c>
      <c r="D5" s="12">
        <v>60</v>
      </c>
      <c r="E5" s="13">
        <v>15</v>
      </c>
      <c r="F5" s="12">
        <v>45</v>
      </c>
      <c r="G5" s="12">
        <v>26.67</v>
      </c>
      <c r="H5" s="12">
        <v>4</v>
      </c>
      <c r="I5" s="14">
        <v>0.12550925925925926</v>
      </c>
    </row>
    <row r="6" spans="1:9" x14ac:dyDescent="0.3">
      <c r="A6" s="11" t="s">
        <v>401</v>
      </c>
      <c r="B6" s="12">
        <v>7950</v>
      </c>
      <c r="C6" s="12">
        <v>5</v>
      </c>
      <c r="D6" s="12">
        <v>5</v>
      </c>
      <c r="E6" s="13">
        <v>1</v>
      </c>
      <c r="F6" s="12">
        <v>4</v>
      </c>
      <c r="G6" s="12">
        <v>0</v>
      </c>
      <c r="H6" s="12">
        <v>0</v>
      </c>
      <c r="I6" s="14">
        <v>1.7893518518518517E-2</v>
      </c>
    </row>
    <row r="7" spans="1:9" x14ac:dyDescent="0.3">
      <c r="A7" s="11" t="s">
        <v>402</v>
      </c>
      <c r="B7" s="12">
        <v>1001</v>
      </c>
      <c r="C7" s="12">
        <v>0</v>
      </c>
      <c r="D7" s="12">
        <v>0</v>
      </c>
      <c r="E7" s="13">
        <v>0</v>
      </c>
      <c r="F7" s="12">
        <v>0</v>
      </c>
      <c r="G7" s="12">
        <v>0</v>
      </c>
      <c r="H7" s="12">
        <v>0</v>
      </c>
      <c r="I7" s="14">
        <v>0</v>
      </c>
    </row>
    <row r="8" spans="1:9" x14ac:dyDescent="0.3">
      <c r="A8" s="11" t="s">
        <v>403</v>
      </c>
      <c r="B8" s="12">
        <v>7960</v>
      </c>
      <c r="C8" s="12">
        <v>0</v>
      </c>
      <c r="D8" s="12">
        <v>0</v>
      </c>
      <c r="E8" s="13">
        <v>0</v>
      </c>
      <c r="F8" s="12">
        <v>0</v>
      </c>
      <c r="G8" s="12">
        <v>0</v>
      </c>
      <c r="H8" s="12">
        <v>0</v>
      </c>
      <c r="I8" s="14">
        <v>0</v>
      </c>
    </row>
    <row r="9" spans="1:9" x14ac:dyDescent="0.3">
      <c r="A9" s="11" t="s">
        <v>404</v>
      </c>
      <c r="B9" s="12">
        <v>7939</v>
      </c>
      <c r="C9" s="12">
        <v>0</v>
      </c>
      <c r="D9" s="12">
        <v>0</v>
      </c>
      <c r="E9" s="13">
        <v>0</v>
      </c>
      <c r="F9" s="12">
        <v>0</v>
      </c>
      <c r="G9" s="12">
        <v>0</v>
      </c>
      <c r="H9" s="12">
        <v>0</v>
      </c>
      <c r="I9" s="14">
        <v>0</v>
      </c>
    </row>
    <row r="10" spans="1:9" x14ac:dyDescent="0.3">
      <c r="A10" s="11" t="s">
        <v>355</v>
      </c>
      <c r="B10" s="12">
        <v>7942</v>
      </c>
      <c r="C10" s="12">
        <v>8</v>
      </c>
      <c r="D10" s="12">
        <v>8</v>
      </c>
      <c r="E10" s="13">
        <v>8</v>
      </c>
      <c r="F10" s="12">
        <v>0</v>
      </c>
      <c r="G10" s="12">
        <v>0</v>
      </c>
      <c r="H10" s="12">
        <v>0</v>
      </c>
      <c r="I10" s="14">
        <v>2.3148148148148147E-5</v>
      </c>
    </row>
    <row r="11" spans="1:9" x14ac:dyDescent="0.3">
      <c r="A11" s="11" t="s">
        <v>405</v>
      </c>
      <c r="B11" s="12">
        <v>7907</v>
      </c>
      <c r="C11" s="12">
        <v>12</v>
      </c>
      <c r="D11" s="12">
        <v>12</v>
      </c>
      <c r="E11" s="13">
        <v>12</v>
      </c>
      <c r="F11" s="12">
        <v>0</v>
      </c>
      <c r="G11" s="12">
        <v>0</v>
      </c>
      <c r="H11" s="12">
        <v>0</v>
      </c>
      <c r="I11" s="14">
        <v>3.4722222222222222E-5</v>
      </c>
    </row>
    <row r="12" spans="1:9" x14ac:dyDescent="0.3">
      <c r="A12" s="11" t="s">
        <v>364</v>
      </c>
      <c r="B12" s="12">
        <v>7903</v>
      </c>
      <c r="C12" s="12">
        <v>69</v>
      </c>
      <c r="D12" s="12">
        <v>69</v>
      </c>
      <c r="E12" s="13">
        <v>47</v>
      </c>
      <c r="F12" s="12">
        <v>22</v>
      </c>
      <c r="G12" s="12">
        <v>10.64</v>
      </c>
      <c r="H12" s="12">
        <v>5</v>
      </c>
      <c r="I12" s="14">
        <v>8.2187499999999997E-2</v>
      </c>
    </row>
    <row r="13" spans="1:9" x14ac:dyDescent="0.3">
      <c r="A13" s="11" t="s">
        <v>373</v>
      </c>
      <c r="B13" s="12">
        <v>7954</v>
      </c>
      <c r="C13" s="12">
        <v>65</v>
      </c>
      <c r="D13" s="12">
        <v>65</v>
      </c>
      <c r="E13" s="13">
        <v>24</v>
      </c>
      <c r="F13" s="12">
        <v>41</v>
      </c>
      <c r="G13" s="12">
        <v>50</v>
      </c>
      <c r="H13" s="12">
        <v>12</v>
      </c>
      <c r="I13" s="14">
        <v>6.0925925925925925E-2</v>
      </c>
    </row>
    <row r="14" spans="1:9" x14ac:dyDescent="0.3">
      <c r="A14" s="11" t="s">
        <v>369</v>
      </c>
      <c r="B14" s="12">
        <v>7913</v>
      </c>
      <c r="C14" s="12">
        <v>52</v>
      </c>
      <c r="D14" s="12">
        <v>52</v>
      </c>
      <c r="E14" s="13">
        <v>50</v>
      </c>
      <c r="F14" s="12">
        <v>2</v>
      </c>
      <c r="G14" s="12">
        <v>96</v>
      </c>
      <c r="H14" s="12">
        <v>48</v>
      </c>
      <c r="I14" s="14">
        <v>7.2685185185185188E-3</v>
      </c>
    </row>
    <row r="15" spans="1:9" x14ac:dyDescent="0.3">
      <c r="A15" s="11" t="s">
        <v>377</v>
      </c>
      <c r="B15" s="12">
        <v>7929</v>
      </c>
      <c r="C15" s="12">
        <v>65</v>
      </c>
      <c r="D15" s="12">
        <v>65</v>
      </c>
      <c r="E15" s="13">
        <v>25</v>
      </c>
      <c r="F15" s="12">
        <v>40</v>
      </c>
      <c r="G15" s="12">
        <v>36</v>
      </c>
      <c r="H15" s="12">
        <v>9</v>
      </c>
      <c r="I15" s="14">
        <v>0.11016203703703703</v>
      </c>
    </row>
    <row r="16" spans="1:9" x14ac:dyDescent="0.3">
      <c r="A16" s="11" t="s">
        <v>406</v>
      </c>
      <c r="B16" s="12">
        <v>7946</v>
      </c>
      <c r="C16" s="12">
        <v>0</v>
      </c>
      <c r="D16" s="12">
        <v>0</v>
      </c>
      <c r="E16" s="13">
        <v>0</v>
      </c>
      <c r="F16" s="12">
        <v>0</v>
      </c>
      <c r="G16" s="12">
        <v>0</v>
      </c>
      <c r="H16" s="12">
        <v>0</v>
      </c>
      <c r="I16" s="14">
        <v>0</v>
      </c>
    </row>
    <row r="17" spans="1:9" x14ac:dyDescent="0.3">
      <c r="A17" s="11" t="s">
        <v>407</v>
      </c>
      <c r="B17" s="12">
        <v>7963</v>
      </c>
      <c r="C17" s="12">
        <v>0</v>
      </c>
      <c r="D17" s="12">
        <v>0</v>
      </c>
      <c r="E17" s="13">
        <v>0</v>
      </c>
      <c r="F17" s="12">
        <v>0</v>
      </c>
      <c r="G17" s="12">
        <v>0</v>
      </c>
      <c r="H17" s="12">
        <v>0</v>
      </c>
      <c r="I17" s="14">
        <v>0</v>
      </c>
    </row>
    <row r="18" spans="1:9" x14ac:dyDescent="0.3">
      <c r="A18" s="11" t="s">
        <v>408</v>
      </c>
      <c r="B18" s="12">
        <v>7901</v>
      </c>
      <c r="C18" s="12">
        <v>1</v>
      </c>
      <c r="D18" s="12">
        <v>1</v>
      </c>
      <c r="E18" s="13">
        <v>1</v>
      </c>
      <c r="F18" s="12">
        <v>0</v>
      </c>
      <c r="G18" s="12">
        <v>100</v>
      </c>
      <c r="H18" s="12">
        <v>1</v>
      </c>
      <c r="I18" s="14">
        <v>0</v>
      </c>
    </row>
    <row r="19" spans="1:9" x14ac:dyDescent="0.3">
      <c r="A19" s="11" t="s">
        <v>365</v>
      </c>
      <c r="B19" s="12">
        <v>7904</v>
      </c>
      <c r="C19" s="12">
        <v>63</v>
      </c>
      <c r="D19" s="12">
        <v>63</v>
      </c>
      <c r="E19" s="13">
        <v>40</v>
      </c>
      <c r="F19" s="12">
        <v>23</v>
      </c>
      <c r="G19" s="12">
        <v>12.5</v>
      </c>
      <c r="H19" s="12">
        <v>5</v>
      </c>
      <c r="I19" s="14">
        <v>0.13131944444444443</v>
      </c>
    </row>
    <row r="20" spans="1:9" x14ac:dyDescent="0.3">
      <c r="A20" s="11" t="s">
        <v>409</v>
      </c>
      <c r="B20" s="12">
        <v>7930</v>
      </c>
      <c r="C20" s="12">
        <v>0</v>
      </c>
      <c r="D20" s="12">
        <v>0</v>
      </c>
      <c r="E20" s="13">
        <v>0</v>
      </c>
      <c r="F20" s="12">
        <v>0</v>
      </c>
      <c r="G20" s="12">
        <v>0</v>
      </c>
      <c r="H20" s="12">
        <v>0</v>
      </c>
      <c r="I20" s="14">
        <v>0</v>
      </c>
    </row>
    <row r="21" spans="1:9" x14ac:dyDescent="0.3">
      <c r="A21" s="11" t="s">
        <v>410</v>
      </c>
      <c r="B21" s="12">
        <v>7932</v>
      </c>
      <c r="C21" s="12">
        <v>1</v>
      </c>
      <c r="D21" s="12">
        <v>1</v>
      </c>
      <c r="E21" s="13">
        <v>1</v>
      </c>
      <c r="F21" s="12">
        <v>0</v>
      </c>
      <c r="G21" s="12">
        <v>100</v>
      </c>
      <c r="H21" s="12">
        <v>1</v>
      </c>
      <c r="I21" s="14">
        <v>0</v>
      </c>
    </row>
    <row r="22" spans="1:9" x14ac:dyDescent="0.3">
      <c r="A22" s="11" t="s">
        <v>411</v>
      </c>
      <c r="B22" s="12">
        <v>7959</v>
      </c>
      <c r="C22" s="12">
        <v>1</v>
      </c>
      <c r="D22" s="12">
        <v>1</v>
      </c>
      <c r="E22" s="13">
        <v>1</v>
      </c>
      <c r="F22" s="12">
        <v>0</v>
      </c>
      <c r="G22" s="12">
        <v>0</v>
      </c>
      <c r="H22" s="12">
        <v>0</v>
      </c>
      <c r="I22" s="14">
        <v>0</v>
      </c>
    </row>
    <row r="23" spans="1:9" x14ac:dyDescent="0.3">
      <c r="A23" s="11" t="s">
        <v>412</v>
      </c>
      <c r="B23" s="12">
        <v>7945</v>
      </c>
      <c r="C23" s="12">
        <v>1</v>
      </c>
      <c r="D23" s="12">
        <v>1</v>
      </c>
      <c r="E23" s="13">
        <v>1</v>
      </c>
      <c r="F23" s="12">
        <v>0</v>
      </c>
      <c r="G23" s="12">
        <v>100</v>
      </c>
      <c r="H23" s="12">
        <v>1</v>
      </c>
      <c r="I23" s="14">
        <v>0</v>
      </c>
    </row>
    <row r="24" spans="1:9" x14ac:dyDescent="0.3">
      <c r="A24" s="11" t="s">
        <v>413</v>
      </c>
      <c r="B24" s="12">
        <v>7908</v>
      </c>
      <c r="C24" s="12">
        <v>0</v>
      </c>
      <c r="D24" s="12">
        <v>0</v>
      </c>
      <c r="E24" s="13">
        <v>0</v>
      </c>
      <c r="F24" s="12">
        <v>0</v>
      </c>
      <c r="G24" s="12">
        <v>0</v>
      </c>
      <c r="H24" s="12">
        <v>0</v>
      </c>
      <c r="I24" s="14">
        <v>0</v>
      </c>
    </row>
    <row r="25" spans="1:9" x14ac:dyDescent="0.3">
      <c r="A25" s="11" t="s">
        <v>374</v>
      </c>
      <c r="B25" s="12">
        <v>7951</v>
      </c>
      <c r="C25" s="12">
        <v>24</v>
      </c>
      <c r="D25" s="12">
        <v>24</v>
      </c>
      <c r="E25" s="13">
        <v>24</v>
      </c>
      <c r="F25" s="12">
        <v>0</v>
      </c>
      <c r="G25" s="12">
        <v>100</v>
      </c>
      <c r="H25" s="12">
        <v>24</v>
      </c>
      <c r="I25" s="14">
        <v>0</v>
      </c>
    </row>
    <row r="26" spans="1:9" x14ac:dyDescent="0.3">
      <c r="A26" s="11" t="s">
        <v>366</v>
      </c>
      <c r="B26" s="12">
        <v>7935</v>
      </c>
      <c r="C26" s="12">
        <v>42</v>
      </c>
      <c r="D26" s="12">
        <v>42</v>
      </c>
      <c r="E26" s="13">
        <v>25</v>
      </c>
      <c r="F26" s="12">
        <v>17</v>
      </c>
      <c r="G26" s="12">
        <v>20</v>
      </c>
      <c r="H26" s="12">
        <v>5</v>
      </c>
      <c r="I26" s="14">
        <v>5.8634259259259261E-2</v>
      </c>
    </row>
    <row r="27" spans="1:9" x14ac:dyDescent="0.3">
      <c r="A27" s="11" t="s">
        <v>414</v>
      </c>
      <c r="B27" s="12">
        <v>7944</v>
      </c>
      <c r="C27" s="12">
        <v>1</v>
      </c>
      <c r="D27" s="12">
        <v>1</v>
      </c>
      <c r="E27" s="13">
        <v>1</v>
      </c>
      <c r="F27" s="12">
        <v>0</v>
      </c>
      <c r="G27" s="12">
        <v>100</v>
      </c>
      <c r="H27" s="12">
        <v>1</v>
      </c>
      <c r="I27" s="14">
        <v>0</v>
      </c>
    </row>
    <row r="28" spans="1:9" x14ac:dyDescent="0.3">
      <c r="A28" s="11" t="s">
        <v>378</v>
      </c>
      <c r="B28" s="12">
        <v>7948</v>
      </c>
      <c r="C28" s="12">
        <v>44</v>
      </c>
      <c r="D28" s="12">
        <v>44</v>
      </c>
      <c r="E28" s="13">
        <v>34</v>
      </c>
      <c r="F28" s="12">
        <v>10</v>
      </c>
      <c r="G28" s="12">
        <v>55.88</v>
      </c>
      <c r="H28" s="12">
        <v>19</v>
      </c>
      <c r="I28" s="14">
        <v>6.0590277777777778E-2</v>
      </c>
    </row>
    <row r="29" spans="1:9" x14ac:dyDescent="0.3">
      <c r="A29" s="11" t="s">
        <v>360</v>
      </c>
      <c r="B29" s="12">
        <v>7910</v>
      </c>
      <c r="C29" s="12">
        <v>65</v>
      </c>
      <c r="D29" s="12">
        <v>65</v>
      </c>
      <c r="E29" s="13">
        <v>50</v>
      </c>
      <c r="F29" s="12">
        <v>15</v>
      </c>
      <c r="G29" s="12">
        <v>26</v>
      </c>
      <c r="H29" s="12">
        <v>13</v>
      </c>
      <c r="I29" s="14">
        <v>0.14208333333333334</v>
      </c>
    </row>
    <row r="30" spans="1:9" x14ac:dyDescent="0.3">
      <c r="A30" s="11" t="s">
        <v>415</v>
      </c>
      <c r="B30" s="12">
        <v>7940</v>
      </c>
      <c r="C30" s="12">
        <v>0</v>
      </c>
      <c r="D30" s="12">
        <v>0</v>
      </c>
      <c r="E30" s="13">
        <v>0</v>
      </c>
      <c r="F30" s="12">
        <v>0</v>
      </c>
      <c r="G30" s="12">
        <v>0</v>
      </c>
      <c r="H30" s="12">
        <v>0</v>
      </c>
      <c r="I30" s="14">
        <v>0</v>
      </c>
    </row>
    <row r="31" spans="1:9" x14ac:dyDescent="0.3">
      <c r="A31" s="11" t="s">
        <v>387</v>
      </c>
      <c r="B31" s="12">
        <v>7922</v>
      </c>
      <c r="C31" s="12">
        <v>13</v>
      </c>
      <c r="D31" s="12">
        <v>13</v>
      </c>
      <c r="E31" s="13">
        <v>3</v>
      </c>
      <c r="F31" s="12">
        <v>10</v>
      </c>
      <c r="G31" s="12">
        <v>0</v>
      </c>
      <c r="H31" s="12">
        <v>0</v>
      </c>
      <c r="I31" s="14">
        <v>2.4328703703703703E-2</v>
      </c>
    </row>
    <row r="32" spans="1:9" x14ac:dyDescent="0.3">
      <c r="A32" s="11" t="s">
        <v>416</v>
      </c>
      <c r="B32" s="12">
        <v>7931</v>
      </c>
      <c r="C32" s="12">
        <v>65</v>
      </c>
      <c r="D32" s="12">
        <v>65</v>
      </c>
      <c r="E32" s="13">
        <v>31</v>
      </c>
      <c r="F32" s="12">
        <v>34</v>
      </c>
      <c r="G32" s="12">
        <v>32.26</v>
      </c>
      <c r="H32" s="12">
        <v>10</v>
      </c>
      <c r="I32" s="14">
        <v>7.7499999999999999E-2</v>
      </c>
    </row>
    <row r="33" spans="1:9" x14ac:dyDescent="0.3">
      <c r="A33" s="11" t="s">
        <v>417</v>
      </c>
      <c r="B33" s="12">
        <v>7952</v>
      </c>
      <c r="C33" s="12">
        <v>0</v>
      </c>
      <c r="D33" s="12">
        <v>0</v>
      </c>
      <c r="E33" s="13">
        <v>0</v>
      </c>
      <c r="F33" s="12">
        <v>0</v>
      </c>
      <c r="G33" s="12">
        <v>0</v>
      </c>
      <c r="H33" s="12">
        <v>0</v>
      </c>
      <c r="I33" s="14">
        <v>0</v>
      </c>
    </row>
    <row r="34" spans="1:9" x14ac:dyDescent="0.3">
      <c r="A34" s="11" t="s">
        <v>372</v>
      </c>
      <c r="B34" s="12">
        <v>7943</v>
      </c>
      <c r="C34" s="12">
        <v>97</v>
      </c>
      <c r="D34" s="12">
        <v>97</v>
      </c>
      <c r="E34" s="13">
        <v>87</v>
      </c>
      <c r="F34" s="12">
        <v>10</v>
      </c>
      <c r="G34" s="12">
        <v>45.98</v>
      </c>
      <c r="H34" s="12">
        <v>40</v>
      </c>
      <c r="I34" s="14">
        <v>5.8993055555555556E-2</v>
      </c>
    </row>
    <row r="35" spans="1:9" x14ac:dyDescent="0.3">
      <c r="A35" s="11" t="s">
        <v>418</v>
      </c>
      <c r="B35" s="12">
        <v>7925</v>
      </c>
      <c r="C35" s="12">
        <v>62</v>
      </c>
      <c r="D35" s="12">
        <v>62</v>
      </c>
      <c r="E35" s="13">
        <v>25</v>
      </c>
      <c r="F35" s="12">
        <v>37</v>
      </c>
      <c r="G35" s="12">
        <v>44</v>
      </c>
      <c r="H35" s="12">
        <v>11</v>
      </c>
      <c r="I35" s="14">
        <v>7.7743055555555551E-2</v>
      </c>
    </row>
    <row r="36" spans="1:9" x14ac:dyDescent="0.3">
      <c r="A36" s="11" t="s">
        <v>419</v>
      </c>
      <c r="B36" s="12">
        <v>7936</v>
      </c>
      <c r="C36" s="12">
        <v>49</v>
      </c>
      <c r="D36" s="12">
        <v>49</v>
      </c>
      <c r="E36" s="13">
        <v>26</v>
      </c>
      <c r="F36" s="12">
        <v>23</v>
      </c>
      <c r="G36" s="12">
        <v>46.15</v>
      </c>
      <c r="H36" s="12">
        <v>12</v>
      </c>
      <c r="I36" s="14">
        <v>5.0509259259259261E-2</v>
      </c>
    </row>
    <row r="37" spans="1:9" x14ac:dyDescent="0.3">
      <c r="A37" s="11" t="s">
        <v>356</v>
      </c>
      <c r="B37" s="12">
        <v>7909</v>
      </c>
      <c r="C37" s="12">
        <v>51</v>
      </c>
      <c r="D37" s="12">
        <v>51</v>
      </c>
      <c r="E37" s="13">
        <v>38</v>
      </c>
      <c r="F37" s="12">
        <v>13</v>
      </c>
      <c r="G37" s="12">
        <v>7.89</v>
      </c>
      <c r="H37" s="12">
        <v>3</v>
      </c>
      <c r="I37" s="14">
        <v>0.10310185185185185</v>
      </c>
    </row>
    <row r="38" spans="1:9" x14ac:dyDescent="0.3">
      <c r="A38" s="11" t="s">
        <v>358</v>
      </c>
      <c r="B38" s="12">
        <v>7906</v>
      </c>
      <c r="C38" s="12">
        <v>155</v>
      </c>
      <c r="D38" s="12">
        <v>155</v>
      </c>
      <c r="E38" s="13">
        <v>118</v>
      </c>
      <c r="F38" s="12">
        <v>37</v>
      </c>
      <c r="G38" s="12">
        <v>27.97</v>
      </c>
      <c r="H38" s="12">
        <v>33</v>
      </c>
      <c r="I38" s="14">
        <v>0.20045138888888889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869E1114-F8A9-46C5-826E-DF49CB2D70B7}">
  <ds:schemaRefs/>
</ds:datastoreItem>
</file>

<file path=customXml/itemProps2.xml><?xml version="1.0" encoding="utf-8"?>
<ds:datastoreItem xmlns:ds="http://schemas.openxmlformats.org/officeDocument/2006/customXml" ds:itemID="{160092FB-17F5-4286-AF08-89162B1D8577}">
  <ds:schemaRefs/>
</ds:datastoreItem>
</file>

<file path=customXml/itemProps3.xml><?xml version="1.0" encoding="utf-8"?>
<ds:datastoreItem xmlns:ds="http://schemas.openxmlformats.org/officeDocument/2006/customXml" ds:itemID="{8529D352-0C1B-45D9-B2F6-9216C668D879}">
  <ds:schemaRefs/>
</ds:datastoreItem>
</file>

<file path=customXml/itemProps4.xml><?xml version="1.0" encoding="utf-8"?>
<ds:datastoreItem xmlns:ds="http://schemas.openxmlformats.org/officeDocument/2006/customXml" ds:itemID="{958BD002-B61C-4121-9715-9CC727489CAF}">
  <ds:schemaRefs/>
</ds:datastoreItem>
</file>

<file path=customXml/itemProps5.xml><?xml version="1.0" encoding="utf-8"?>
<ds:datastoreItem xmlns:ds="http://schemas.openxmlformats.org/officeDocument/2006/customXml" ds:itemID="{A9CBDAE2-C50F-48FE-8EF7-7CD5FD34341E}">
  <ds:schemaRefs/>
</ds:datastoreItem>
</file>

<file path=customXml/itemProps6.xml><?xml version="1.0" encoding="utf-8"?>
<ds:datastoreItem xmlns:ds="http://schemas.openxmlformats.org/officeDocument/2006/customXml" ds:itemID="{863809B0-F65C-4649-9F4A-343F3E81BBC4}">
  <ds:schemaRefs/>
</ds:datastoreItem>
</file>

<file path=customXml/itemProps7.xml><?xml version="1.0" encoding="utf-8"?>
<ds:datastoreItem xmlns:ds="http://schemas.openxmlformats.org/officeDocument/2006/customXml" ds:itemID="{DFBEFD2A-6910-4A80-887A-FC5328CB91DA}">
  <ds:schemaRefs/>
</ds:datastoreItem>
</file>

<file path=customXml/itemProps8.xml><?xml version="1.0" encoding="utf-8"?>
<ds:datastoreItem xmlns:ds="http://schemas.openxmlformats.org/officeDocument/2006/customXml" ds:itemID="{78A05E16-ADBA-4F34-9EEF-D85990430CF2}">
  <ds:schemaRefs/>
</ds:datastoreItem>
</file>

<file path=customXml/itemProps9.xml><?xml version="1.0" encoding="utf-8"?>
<ds:datastoreItem xmlns:ds="http://schemas.openxmlformats.org/officeDocument/2006/customXml" ds:itemID="{542C44F7-C13D-4DD2-B848-986CE1581624}">
  <ds:schemaRefs/>
</ds:datastoreItem>
</file>

<file path=customXml/itemProps10.xml><?xml version="1.0" encoding="utf-8"?>
<ds:datastoreItem xmlns:ds="http://schemas.openxmlformats.org/officeDocument/2006/customXml" ds:itemID="{3FAF7520-B79B-4AAC-B57D-715058E01E8B}">
  <ds:schemaRefs/>
</ds:datastoreItem>
</file>

<file path=customXml/itemProps11.xml><?xml version="1.0" encoding="utf-8"?>
<ds:datastoreItem xmlns:ds="http://schemas.openxmlformats.org/officeDocument/2006/customXml" ds:itemID="{35FED63D-AB20-4C87-8778-D7333B5CA7ED}">
  <ds:schemaRefs/>
</ds:datastoreItem>
</file>

<file path=customXml/itemProps12.xml><?xml version="1.0" encoding="utf-8"?>
<ds:datastoreItem xmlns:ds="http://schemas.openxmlformats.org/officeDocument/2006/customXml" ds:itemID="{215B8B95-B485-4C04-AAED-98FBF821DF38}">
  <ds:schemaRefs/>
</ds:datastoreItem>
</file>

<file path=customXml/itemProps13.xml><?xml version="1.0" encoding="utf-8"?>
<ds:datastoreItem xmlns:ds="http://schemas.openxmlformats.org/officeDocument/2006/customXml" ds:itemID="{09F971CD-86DB-4429-A35C-D1D63AC371A6}">
  <ds:schemaRefs/>
</ds:datastoreItem>
</file>

<file path=customXml/itemProps14.xml><?xml version="1.0" encoding="utf-8"?>
<ds:datastoreItem xmlns:ds="http://schemas.openxmlformats.org/officeDocument/2006/customXml" ds:itemID="{AE160C93-42DA-48A5-BAF5-452736B8E3B7}">
  <ds:schemaRefs/>
</ds:datastoreItem>
</file>

<file path=customXml/itemProps15.xml><?xml version="1.0" encoding="utf-8"?>
<ds:datastoreItem xmlns:ds="http://schemas.openxmlformats.org/officeDocument/2006/customXml" ds:itemID="{A4F758E8-0FC0-4E4A-A08F-1CAF24258CC1}">
  <ds:schemaRefs/>
</ds:datastoreItem>
</file>

<file path=customXml/itemProps16.xml><?xml version="1.0" encoding="utf-8"?>
<ds:datastoreItem xmlns:ds="http://schemas.openxmlformats.org/officeDocument/2006/customXml" ds:itemID="{728785B7-65AD-48A8-962C-4517390D771B}">
  <ds:schemaRefs/>
</ds:datastoreItem>
</file>

<file path=customXml/itemProps17.xml><?xml version="1.0" encoding="utf-8"?>
<ds:datastoreItem xmlns:ds="http://schemas.openxmlformats.org/officeDocument/2006/customXml" ds:itemID="{F7CB4A40-7E21-47BD-AD34-F2F0AD9EF85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Visualization</vt:lpstr>
      <vt:lpstr>Macros</vt:lpstr>
      <vt:lpstr>Analysis1</vt:lpstr>
      <vt:lpstr>Analysis2</vt:lpstr>
      <vt:lpstr>SuperStore</vt:lpstr>
      <vt:lpstr>SalesData</vt:lpstr>
      <vt:lpstr>CallsHandled</vt:lpstr>
      <vt:lpstr>adults</vt:lpstr>
      <vt:lpstr>advanced_booking</vt:lpstr>
      <vt:lpstr>Avg_Room_Rate</vt:lpstr>
      <vt:lpstr>booking_channel</vt:lpstr>
      <vt:lpstr>check_in_date</vt:lpstr>
      <vt:lpstr>children</vt:lpstr>
      <vt:lpstr>Macros!Criteria</vt:lpstr>
      <vt:lpstr>Date</vt:lpstr>
      <vt:lpstr>Furniture1</vt:lpstr>
      <vt:lpstr>Office_Supplies1</vt:lpstr>
      <vt:lpstr>Property</vt:lpstr>
      <vt:lpstr>Rate_Type</vt:lpstr>
      <vt:lpstr>reservation_id</vt:lpstr>
      <vt:lpstr>reservation_status</vt:lpstr>
      <vt:lpstr>room_type</vt:lpstr>
      <vt:lpstr>special_requests_flag</vt:lpstr>
      <vt:lpstr>stay_duration</vt:lpstr>
      <vt:lpstr>Technology1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Kavita Patel</dc:creator>
  <cp:lastModifiedBy>Nitin bansal</cp:lastModifiedBy>
  <dcterms:created xsi:type="dcterms:W3CDTF">2023-12-04T06:37:00Z</dcterms:created>
  <dcterms:modified xsi:type="dcterms:W3CDTF">2024-08-31T15:06:49Z</dcterms:modified>
</cp:coreProperties>
</file>