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CFA0E55644D45E88FF74E9736760C9D9F328450B" xr6:coauthVersionLast="47" xr6:coauthVersionMax="47" xr10:uidLastSave="{665996A6-2071-4A88-B8F0-231B5EAC7CC0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MTD'!$B$9:$AF$490</definedName>
    <definedName name="HistoricalTable_21">'NAP2 Param - MTD'!$AK$9:$BM$490</definedName>
    <definedName name="HistoricalTable_22">'NAP2 Vib - MTD'!$B$9:$AL$490</definedName>
    <definedName name="HistoricalTable_23">'NAP2 Vib - MTD'!$AP$9:$BK$490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<sst xmlns="http://schemas.openxmlformats.org/spreadsheetml/2006/main" count="2737" uniqueCount="248">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</sst>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A-4734-BE19-726DED2DE181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A-4734-BE19-726DED2DE181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A-4734-BE19-726DED2DE181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A-4734-BE19-726DED2DE181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BA-4734-BE19-726DED2DE181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BA-4734-BE19-726DED2DE181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BA-4734-BE19-726DED2DE181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BA-4734-BE19-726DED2DE181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BA-4734-BE19-726DED2DE181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BA-4734-BE19-726DED2DE181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BA-4734-BE19-726DED2DE181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ABA-4734-BE19-726DED2DE181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ABA-4734-BE19-726DED2DE181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ABA-4734-BE19-726DED2DE181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ABA-4734-BE19-726DED2DE181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ABA-4734-BE19-726DED2DE181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ABA-4734-BE19-726DED2DE181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ABA-4734-BE19-726DED2DE181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ABA-4734-BE19-726DED2DE181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ABA-4734-BE19-726DED2DE181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  <c:pt idx="457">
                  <c:v>22.227657319999999</c:v>
                </c:pt>
                <c:pt idx="458">
                  <c:v>22.309616089999999</c:v>
                </c:pt>
                <c:pt idx="459">
                  <c:v>22.167154310000001</c:v>
                </c:pt>
                <c:pt idx="460">
                  <c:v>22.000623699999998</c:v>
                </c:pt>
                <c:pt idx="461">
                  <c:v>21.80960846</c:v>
                </c:pt>
                <c:pt idx="462">
                  <c:v>21.937347410000001</c:v>
                </c:pt>
                <c:pt idx="463">
                  <c:v>21.863357539999999</c:v>
                </c:pt>
                <c:pt idx="464">
                  <c:v>21.696956629999999</c:v>
                </c:pt>
                <c:pt idx="465">
                  <c:v>22.023303989999999</c:v>
                </c:pt>
                <c:pt idx="466">
                  <c:v>22.502731319999999</c:v>
                </c:pt>
                <c:pt idx="467">
                  <c:v>22.843372339999998</c:v>
                </c:pt>
                <c:pt idx="468">
                  <c:v>23.03722191</c:v>
                </c:pt>
                <c:pt idx="469">
                  <c:v>23.020202640000001</c:v>
                </c:pt>
                <c:pt idx="470">
                  <c:v>23.42536926</c:v>
                </c:pt>
                <c:pt idx="471">
                  <c:v>23.46411896</c:v>
                </c:pt>
                <c:pt idx="472">
                  <c:v>23.415637969999999</c:v>
                </c:pt>
                <c:pt idx="473">
                  <c:v>23.378089899999999</c:v>
                </c:pt>
                <c:pt idx="474">
                  <c:v>23.081037519999999</c:v>
                </c:pt>
                <c:pt idx="475">
                  <c:v>23.705436710000001</c:v>
                </c:pt>
                <c:pt idx="476">
                  <c:v>24.02301598</c:v>
                </c:pt>
                <c:pt idx="477">
                  <c:v>24.07161331</c:v>
                </c:pt>
                <c:pt idx="478">
                  <c:v>24.13973236</c:v>
                </c:pt>
                <c:pt idx="479">
                  <c:v>23.703613279999999</c:v>
                </c:pt>
                <c:pt idx="480">
                  <c:v>23.217514040000001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ABA-4734-BE19-726DED2DE181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ABA-4734-BE19-726DED2DE181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ABA-4734-BE19-726DED2DE181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ABA-4734-BE19-726DED2DE181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ABA-4734-BE19-726DED2DE181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ABA-4734-BE19-726DED2DE181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ABA-4734-BE19-726DED2D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1-44EE-8BDA-C144181A250E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1-44EE-8BDA-C144181A250E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1-44EE-8BDA-C144181A250E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91-44EE-8BDA-C144181A250E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91-44EE-8BDA-C144181A250E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91-44EE-8BDA-C144181A250E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91-44EE-8BDA-C144181A250E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91-44EE-8BDA-C144181A250E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91-44EE-8BDA-C144181A250E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91-44EE-8BDA-C144181A250E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91-44EE-8BDA-C144181A250E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91-44EE-8BDA-C144181A250E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191-44EE-8BDA-C144181A250E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91-44EE-8BDA-C144181A250E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91-44EE-8BDA-C144181A250E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191-44EE-8BDA-C144181A250E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191-44EE-8BDA-C144181A250E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191-44EE-8BDA-C144181A250E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191-44EE-8BDA-C144181A250E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191-44EE-8BDA-C144181A250E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191-44EE-8BDA-C144181A250E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191-44EE-8BDA-C144181A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13.786129000000001</c:v>
                </c:pt>
                <c:pt idx="435">
                  <c:v>13.77461815</c:v>
                </c:pt>
                <c:pt idx="436">
                  <c:v>13.79625893</c:v>
                </c:pt>
                <c:pt idx="437">
                  <c:v>13.817184449999999</c:v>
                </c:pt>
                <c:pt idx="438">
                  <c:v>13.79592514</c:v>
                </c:pt>
                <c:pt idx="439">
                  <c:v>13.80690575</c:v>
                </c:pt>
                <c:pt idx="440">
                  <c:v>13.831294059999999</c:v>
                </c:pt>
                <c:pt idx="441">
                  <c:v>13.81572723</c:v>
                </c:pt>
                <c:pt idx="442">
                  <c:v>13.76498413</c:v>
                </c:pt>
                <c:pt idx="443">
                  <c:v>13.684480669999999</c:v>
                </c:pt>
                <c:pt idx="444">
                  <c:v>13.621229169999999</c:v>
                </c:pt>
                <c:pt idx="445">
                  <c:v>13.52358437</c:v>
                </c:pt>
                <c:pt idx="446">
                  <c:v>13.46883965</c:v>
                </c:pt>
                <c:pt idx="447">
                  <c:v>13.415803909999999</c:v>
                </c:pt>
                <c:pt idx="448">
                  <c:v>13.34610844</c:v>
                </c:pt>
                <c:pt idx="449">
                  <c:v>13.34735107</c:v>
                </c:pt>
                <c:pt idx="450">
                  <c:v>13.374475479999999</c:v>
                </c:pt>
                <c:pt idx="451">
                  <c:v>13.4595108</c:v>
                </c:pt>
                <c:pt idx="452">
                  <c:v>13.49127483</c:v>
                </c:pt>
                <c:pt idx="453">
                  <c:v>13.515561099999999</c:v>
                </c:pt>
                <c:pt idx="454">
                  <c:v>13.600395199999999</c:v>
                </c:pt>
                <c:pt idx="455">
                  <c:v>13.598867419999999</c:v>
                </c:pt>
                <c:pt idx="456">
                  <c:v>13.522745130000001</c:v>
                </c:pt>
                <c:pt idx="457">
                  <c:v>13.55656624</c:v>
                </c:pt>
                <c:pt idx="458">
                  <c:v>13.56437683</c:v>
                </c:pt>
                <c:pt idx="459">
                  <c:v>13.586124420000001</c:v>
                </c:pt>
                <c:pt idx="460">
                  <c:v>13.576120380000001</c:v>
                </c:pt>
                <c:pt idx="461">
                  <c:v>13.58618164</c:v>
                </c:pt>
                <c:pt idx="462">
                  <c:v>13.52200985</c:v>
                </c:pt>
                <c:pt idx="463">
                  <c:v>13.536016460000001</c:v>
                </c:pt>
                <c:pt idx="464">
                  <c:v>13.55454254</c:v>
                </c:pt>
                <c:pt idx="465">
                  <c:v>13.544834140000001</c:v>
                </c:pt>
                <c:pt idx="466">
                  <c:v>13.51593018</c:v>
                </c:pt>
                <c:pt idx="467">
                  <c:v>13.47924995</c:v>
                </c:pt>
                <c:pt idx="468">
                  <c:v>13.47868729</c:v>
                </c:pt>
                <c:pt idx="469">
                  <c:v>13.41973495</c:v>
                </c:pt>
                <c:pt idx="470">
                  <c:v>13.402671809999999</c:v>
                </c:pt>
                <c:pt idx="471">
                  <c:v>13.41118526</c:v>
                </c:pt>
                <c:pt idx="472">
                  <c:v>13.39271164</c:v>
                </c:pt>
                <c:pt idx="473">
                  <c:v>13.4036293</c:v>
                </c:pt>
                <c:pt idx="474">
                  <c:v>13.4243679</c:v>
                </c:pt>
                <c:pt idx="475">
                  <c:v>13.45261955</c:v>
                </c:pt>
                <c:pt idx="476">
                  <c:v>13.404119489999999</c:v>
                </c:pt>
                <c:pt idx="477">
                  <c:v>13.40680313</c:v>
                </c:pt>
                <c:pt idx="478">
                  <c:v>13.42341995</c:v>
                </c:pt>
                <c:pt idx="479">
                  <c:v>13.48550034</c:v>
                </c:pt>
                <c:pt idx="480">
                  <c:v>13.522789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B-4AA5-902F-83200BF0191A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B-4AA5-902F-83200BF0191A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B-4AA5-902F-83200BF0191A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B-4AA5-902F-83200BF0191A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CB-4AA5-902F-83200BF0191A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CB-4AA5-902F-83200BF0191A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CB-4AA5-902F-83200BF0191A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CB-4AA5-902F-83200BF0191A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CB-4AA5-902F-83200BF0191A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CB-4AA5-902F-83200BF0191A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CB-4AA5-902F-83200BF0191A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  <c:pt idx="433">
                  <c:v>41.840579990000002</c:v>
                </c:pt>
                <c:pt idx="434">
                  <c:v>42.064243320000003</c:v>
                </c:pt>
                <c:pt idx="435">
                  <c:v>42.048549649999998</c:v>
                </c:pt>
                <c:pt idx="436">
                  <c:v>42.064426419999997</c:v>
                </c:pt>
                <c:pt idx="437">
                  <c:v>42.098869319999999</c:v>
                </c:pt>
                <c:pt idx="438">
                  <c:v>42.0872612</c:v>
                </c:pt>
                <c:pt idx="439">
                  <c:v>42.149913789999999</c:v>
                </c:pt>
                <c:pt idx="440">
                  <c:v>42.253112790000003</c:v>
                </c:pt>
                <c:pt idx="441">
                  <c:v>42.250701900000003</c:v>
                </c:pt>
                <c:pt idx="442">
                  <c:v>42.087409970000003</c:v>
                </c:pt>
                <c:pt idx="443">
                  <c:v>41.934646610000001</c:v>
                </c:pt>
                <c:pt idx="444">
                  <c:v>41.80641937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41.570625309999997</c:v>
                </c:pt>
                <c:pt idx="448">
                  <c:v>41.607475280000003</c:v>
                </c:pt>
                <c:pt idx="449">
                  <c:v>41.571868899999998</c:v>
                </c:pt>
                <c:pt idx="450">
                  <c:v>41.5291748</c:v>
                </c:pt>
                <c:pt idx="451">
                  <c:v>41.429054260000001</c:v>
                </c:pt>
                <c:pt idx="452">
                  <c:v>41.357818600000002</c:v>
                </c:pt>
                <c:pt idx="453">
                  <c:v>41.304748539999999</c:v>
                </c:pt>
                <c:pt idx="454">
                  <c:v>41.420925140000001</c:v>
                </c:pt>
                <c:pt idx="455">
                  <c:v>41.505126949999998</c:v>
                </c:pt>
                <c:pt idx="456">
                  <c:v>41.422782900000001</c:v>
                </c:pt>
                <c:pt idx="457">
                  <c:v>41.520393370000001</c:v>
                </c:pt>
                <c:pt idx="458">
                  <c:v>41.545944210000002</c:v>
                </c:pt>
                <c:pt idx="459">
                  <c:v>41.413768769999997</c:v>
                </c:pt>
                <c:pt idx="460">
                  <c:v>41.441757199999998</c:v>
                </c:pt>
                <c:pt idx="461">
                  <c:v>41.515342709999999</c:v>
                </c:pt>
                <c:pt idx="462">
                  <c:v>41.561458590000001</c:v>
                </c:pt>
                <c:pt idx="463">
                  <c:v>41.497085570000003</c:v>
                </c:pt>
                <c:pt idx="464">
                  <c:v>41.467086790000003</c:v>
                </c:pt>
                <c:pt idx="465">
                  <c:v>41.349281310000002</c:v>
                </c:pt>
                <c:pt idx="466">
                  <c:v>41.30512238</c:v>
                </c:pt>
                <c:pt idx="467">
                  <c:v>41.306484220000002</c:v>
                </c:pt>
                <c:pt idx="468">
                  <c:v>41.373279570000001</c:v>
                </c:pt>
                <c:pt idx="469">
                  <c:v>41.264167790000002</c:v>
                </c:pt>
                <c:pt idx="470">
                  <c:v>41.179321289999997</c:v>
                </c:pt>
                <c:pt idx="471">
                  <c:v>41.18836975</c:v>
                </c:pt>
                <c:pt idx="472">
                  <c:v>41.204963679999999</c:v>
                </c:pt>
                <c:pt idx="473">
                  <c:v>41.154338840000001</c:v>
                </c:pt>
                <c:pt idx="474">
                  <c:v>41.11422348</c:v>
                </c:pt>
                <c:pt idx="475">
                  <c:v>41.021583560000003</c:v>
                </c:pt>
                <c:pt idx="476">
                  <c:v>41.027030940000003</c:v>
                </c:pt>
                <c:pt idx="477">
                  <c:v>41.114707950000003</c:v>
                </c:pt>
                <c:pt idx="478">
                  <c:v>41.112129209999999</c:v>
                </c:pt>
                <c:pt idx="479">
                  <c:v>41.209236150000002</c:v>
                </c:pt>
                <c:pt idx="480">
                  <c:v>41.311286930000001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CB-4AA5-902F-83200BF0191A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CB-4AA5-902F-83200BF0191A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CB-4AA5-902F-83200BF0191A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CB-4AA5-902F-83200BF0191A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CB-4AA5-902F-83200BF0191A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CB-4AA5-902F-83200BF0191A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CB-4AA5-902F-83200BF0191A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CB-4AA5-902F-83200BF0191A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CB-4AA5-902F-83200BF0191A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CB-4AA5-902F-83200BF0191A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CB-4AA5-902F-83200BF0191A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CB-4AA5-902F-83200BF0191A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CB-4AA5-902F-83200BF0191A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CB-4AA5-902F-83200BF0191A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CB-4AA5-902F-83200BF0191A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CB-4AA5-902F-83200BF0191A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CB-4AA5-902F-83200BF0191A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  <c:pt idx="457">
                  <c:v>12.870176320000001</c:v>
                </c:pt>
                <c:pt idx="458">
                  <c:v>12.849985119999999</c:v>
                </c:pt>
                <c:pt idx="459">
                  <c:v>12.859529500000001</c:v>
                </c:pt>
                <c:pt idx="460">
                  <c:v>12.88469315</c:v>
                </c:pt>
                <c:pt idx="461">
                  <c:v>12.896995540000001</c:v>
                </c:pt>
                <c:pt idx="462">
                  <c:v>12.88889694</c:v>
                </c:pt>
                <c:pt idx="463">
                  <c:v>12.892883299999999</c:v>
                </c:pt>
                <c:pt idx="464">
                  <c:v>12.928308489999999</c:v>
                </c:pt>
                <c:pt idx="465">
                  <c:v>12.81617355</c:v>
                </c:pt>
                <c:pt idx="466">
                  <c:v>12.766475679999999</c:v>
                </c:pt>
                <c:pt idx="467">
                  <c:v>12.76075268</c:v>
                </c:pt>
                <c:pt idx="468">
                  <c:v>12.66836357</c:v>
                </c:pt>
                <c:pt idx="469">
                  <c:v>12.63873482</c:v>
                </c:pt>
                <c:pt idx="470">
                  <c:v>12.67306995</c:v>
                </c:pt>
                <c:pt idx="471">
                  <c:v>12.690557480000001</c:v>
                </c:pt>
                <c:pt idx="472">
                  <c:v>12.65917683</c:v>
                </c:pt>
                <c:pt idx="473">
                  <c:v>12.65309334</c:v>
                </c:pt>
                <c:pt idx="474">
                  <c:v>12.70231819</c:v>
                </c:pt>
                <c:pt idx="475">
                  <c:v>12.801686289999999</c:v>
                </c:pt>
                <c:pt idx="476">
                  <c:v>12.688471789999999</c:v>
                </c:pt>
                <c:pt idx="477">
                  <c:v>12.66511536</c:v>
                </c:pt>
                <c:pt idx="478">
                  <c:v>12.713567729999999</c:v>
                </c:pt>
                <c:pt idx="479">
                  <c:v>12.72208118</c:v>
                </c:pt>
                <c:pt idx="480">
                  <c:v>12.84234047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CB-4AA5-902F-83200BF0191A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CB-4AA5-902F-83200BF0191A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CB-4AA5-902F-83200BF0191A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CB-4AA5-902F-83200BF0191A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CB-4AA5-902F-83200BF0191A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CB-4AA5-902F-83200BF01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8-4EFA-8816-B2D59D38F216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8-4EFA-8816-B2D59D38F216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8-4EFA-8816-B2D59D38F216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8-4EFA-8816-B2D59D38F216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8-4EFA-8816-B2D59D38F216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8-4EFA-8816-B2D59D38F216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8-4EFA-8816-B2D59D38F216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8-4EFA-8816-B2D59D38F216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8-4EFA-8816-B2D59D38F216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8-4EFA-8816-B2D59D38F216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8-4EFA-8816-B2D59D38F216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8-4EFA-8816-B2D59D38F216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8-4EFA-8816-B2D59D38F216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8-4EFA-8816-B2D59D38F216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8-4EFA-8816-B2D59D38F216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8-4EFA-8816-B2D59D38F216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8-4EFA-8816-B2D59D38F216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8-4EFA-8816-B2D59D38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43332.25</v>
      </c>
      <c r="C8" s="16" t="s">
        <v>224</v>
      </c>
      <c r="D8" s="23">
        <v>0.43585506081999997</v>
      </c>
      <c r="E8" s="23">
        <v>20.405651092999999</v>
      </c>
      <c r="F8" s="23"/>
      <c r="G8" s="23">
        <v>759.50170897999999</v>
      </c>
      <c r="H8" s="23">
        <v>96.698211669900004</v>
      </c>
      <c r="I8" s="23">
        <v>96.590690613000007</v>
      </c>
      <c r="J8" s="23">
        <v>170.07957458000001</v>
      </c>
      <c r="K8" s="23">
        <v>138.83288573999999</v>
      </c>
      <c r="L8" s="23">
        <v>23.689401626999999</v>
      </c>
      <c r="M8" s="23">
        <v>351.51730347</v>
      </c>
      <c r="N8" s="23">
        <v>86.671592709999999</v>
      </c>
      <c r="O8" s="23">
        <v>21.937347410000001</v>
      </c>
      <c r="P8" s="23">
        <v>759.50170897999999</v>
      </c>
      <c r="Q8" s="23">
        <v>99.053054810000006</v>
      </c>
      <c r="R8" s="23">
        <v>6.1197137832999999</v>
      </c>
      <c r="S8" s="23">
        <v>0.17691200972000001</v>
      </c>
      <c r="T8" s="23">
        <v>92430.351561999996</v>
      </c>
      <c r="U8" s="23">
        <v>10063.314453000001</v>
      </c>
      <c r="V8" s="23">
        <v>2.2827568054</v>
      </c>
      <c r="W8" s="23">
        <v>98.800659179999997</v>
      </c>
      <c r="X8" s="23">
        <v>302.72775268999999</v>
      </c>
      <c r="Y8" s="23">
        <v>559.13336182</v>
      </c>
      <c r="Z8" s="23">
        <v>0</v>
      </c>
      <c r="AA8" s="23">
        <v>102.17663573999999</v>
      </c>
      <c r="AB8" s="23">
        <v>0</v>
      </c>
      <c r="AC8" s="23">
        <v>203.55755615000001</v>
      </c>
      <c r="AD8" s="23">
        <v>208.1043396</v>
      </c>
      <c r="AE8" s="23">
        <v>104.1782608</v>
      </c>
      <c r="AF8" s="23">
        <v>105.06391143800001</v>
      </c>
      <c r="AG8" s="24">
        <v>100.31993103000001</v>
      </c>
    </row>
    <row r="9" spans="2:33" x14ac:dyDescent="0.25">
      <c r="B9" s="17">
        <v>43332.291666666664</v>
      </c>
      <c r="C9" s="1" t="s">
        <v>225</v>
      </c>
      <c r="D9" s="8">
        <v>0.43628507852999998</v>
      </c>
      <c r="E9" s="8">
        <v>20.59308815</v>
      </c>
      <c r="F9" s="8"/>
      <c r="G9" s="8">
        <v>760.22186279000005</v>
      </c>
      <c r="H9" s="8">
        <v>97.552719116199995</v>
      </c>
      <c r="I9" s="8">
        <v>97.293563843000001</v>
      </c>
      <c r="J9" s="8">
        <v>170.3253479</v>
      </c>
      <c r="K9" s="8">
        <v>139.34591674999999</v>
      </c>
      <c r="L9" s="8">
        <v>23.588874817000001</v>
      </c>
      <c r="M9" s="8">
        <v>351.9296875</v>
      </c>
      <c r="N9" s="8">
        <v>86.54624939</v>
      </c>
      <c r="O9" s="8">
        <v>21.863357539999999</v>
      </c>
      <c r="P9" s="8">
        <v>760.22149658000001</v>
      </c>
      <c r="Q9" s="8">
        <v>98.943267821999996</v>
      </c>
      <c r="R9" s="8">
        <v>5.8970193863000002</v>
      </c>
      <c r="S9" s="8">
        <v>0.14889815449999999</v>
      </c>
      <c r="T9" s="8">
        <v>92509.140625</v>
      </c>
      <c r="U9" s="8">
        <v>10086.591796999999</v>
      </c>
      <c r="V9" s="8">
        <v>2.2761261463000002</v>
      </c>
      <c r="W9" s="8">
        <v>98.849868774000001</v>
      </c>
      <c r="X9" s="8">
        <v>302.69708251999998</v>
      </c>
      <c r="Y9" s="8">
        <v>559.68359375</v>
      </c>
      <c r="Z9" s="8">
        <v>0</v>
      </c>
      <c r="AA9" s="8">
        <v>102.17758179</v>
      </c>
      <c r="AB9" s="8">
        <v>0</v>
      </c>
      <c r="AC9" s="8">
        <v>203.77810668999999</v>
      </c>
      <c r="AD9" s="8">
        <v>208.04608153999999</v>
      </c>
      <c r="AE9" s="8">
        <v>104.07592773</v>
      </c>
      <c r="AF9" s="8">
        <v>104.96257018999999</v>
      </c>
      <c r="AG9" s="25">
        <v>100.42705535899999</v>
      </c>
    </row>
    <row r="10" spans="2:33" x14ac:dyDescent="0.25">
      <c r="B10" s="17">
        <v>43332.333333333336</v>
      </c>
      <c r="C10" s="1" t="s">
        <v>226</v>
      </c>
      <c r="D10" s="8">
        <v>0.43353542686000002</v>
      </c>
      <c r="E10" s="8">
        <v>20.063484192000001</v>
      </c>
      <c r="F10" s="8"/>
      <c r="G10" s="8">
        <v>760.40435791000004</v>
      </c>
      <c r="H10" s="8">
        <v>96.451148986800007</v>
      </c>
      <c r="I10" s="8">
        <v>96.417358398000005</v>
      </c>
      <c r="J10" s="8">
        <v>170.23001099000001</v>
      </c>
      <c r="K10" s="8">
        <v>138.45059204</v>
      </c>
      <c r="L10" s="8">
        <v>23.431594849</v>
      </c>
      <c r="M10" s="8">
        <v>351.86395263999998</v>
      </c>
      <c r="N10" s="8">
        <v>86.393753050000001</v>
      </c>
      <c r="O10" s="8">
        <v>21.696956629999999</v>
      </c>
      <c r="P10" s="8">
        <v>760.40380859000004</v>
      </c>
      <c r="Q10" s="8">
        <v>98.796173096000004</v>
      </c>
      <c r="R10" s="8">
        <v>5.8432383537000003</v>
      </c>
      <c r="S10" s="8">
        <v>0.15743327140999999</v>
      </c>
      <c r="T10" s="8">
        <v>92513.953125</v>
      </c>
      <c r="U10" s="8">
        <v>10093.511719</v>
      </c>
      <c r="V10" s="8">
        <v>2.2834124564999998</v>
      </c>
      <c r="W10" s="8">
        <v>98.847648621000005</v>
      </c>
      <c r="X10" s="8">
        <v>302.52014159999999</v>
      </c>
      <c r="Y10" s="8">
        <v>559.91473388999998</v>
      </c>
      <c r="Z10" s="8">
        <v>0</v>
      </c>
      <c r="AA10" s="8">
        <v>102.17886353</v>
      </c>
      <c r="AB10" s="8">
        <v>0</v>
      </c>
      <c r="AC10" s="8">
        <v>203.87533568999999</v>
      </c>
      <c r="AD10" s="8">
        <v>207.89633179</v>
      </c>
      <c r="AE10" s="8">
        <v>103.94557953</v>
      </c>
      <c r="AF10" s="8">
        <v>104.82201385499999</v>
      </c>
      <c r="AG10" s="25">
        <v>99.844184874999996</v>
      </c>
    </row>
    <row r="11" spans="2:33" x14ac:dyDescent="0.25">
      <c r="B11" s="17">
        <v>43332.375</v>
      </c>
      <c r="C11" s="1" t="s">
        <v>227</v>
      </c>
      <c r="D11" s="8">
        <v>0.43416517973000002</v>
      </c>
      <c r="E11" s="8">
        <v>21.164556503</v>
      </c>
      <c r="F11" s="8"/>
      <c r="G11" s="8">
        <v>758.87731933999999</v>
      </c>
      <c r="H11" s="8">
        <v>98.505172729500003</v>
      </c>
      <c r="I11" s="8">
        <v>98.249160767000006</v>
      </c>
      <c r="J11" s="8">
        <v>170.17935181000001</v>
      </c>
      <c r="K11" s="8">
        <v>140.02330017</v>
      </c>
      <c r="L11" s="8">
        <v>23.872526169</v>
      </c>
      <c r="M11" s="8">
        <v>351.38067626999998</v>
      </c>
      <c r="N11" s="8">
        <v>86.803421020000002</v>
      </c>
      <c r="O11" s="8">
        <v>22.023303989999999</v>
      </c>
      <c r="P11" s="8">
        <v>758.87731933999999</v>
      </c>
      <c r="Q11" s="8">
        <v>99.099029540999993</v>
      </c>
      <c r="R11" s="8">
        <v>6.3050560951000003</v>
      </c>
      <c r="S11" s="8">
        <v>0.14346390963</v>
      </c>
      <c r="T11" s="8">
        <v>92308.007811999996</v>
      </c>
      <c r="U11" s="8">
        <v>10054.774414</v>
      </c>
      <c r="V11" s="8">
        <v>2.2672910690000001</v>
      </c>
      <c r="W11" s="8">
        <v>98.834396362000007</v>
      </c>
      <c r="X11" s="8">
        <v>302.64886474999997</v>
      </c>
      <c r="Y11" s="8">
        <v>558.64123534999999</v>
      </c>
      <c r="Z11" s="8">
        <v>0</v>
      </c>
      <c r="AA11" s="8">
        <v>102.17658996999999</v>
      </c>
      <c r="AB11" s="8">
        <v>0</v>
      </c>
      <c r="AC11" s="8">
        <v>203.34671021</v>
      </c>
      <c r="AD11" s="8">
        <v>207.98156738</v>
      </c>
      <c r="AE11" s="8">
        <v>104.12706756999999</v>
      </c>
      <c r="AF11" s="8">
        <v>105.015792847</v>
      </c>
      <c r="AG11" s="25">
        <v>98.622848511000001</v>
      </c>
    </row>
    <row r="12" spans="2:33" x14ac:dyDescent="0.25">
      <c r="B12" s="17">
        <v>43332.416666666664</v>
      </c>
      <c r="C12" s="1" t="s">
        <v>228</v>
      </c>
      <c r="D12" s="8">
        <v>0.43594717978999997</v>
      </c>
      <c r="E12" s="8">
        <v>22.409162520999999</v>
      </c>
      <c r="F12" s="8"/>
      <c r="G12" s="8">
        <v>756.94848633000004</v>
      </c>
      <c r="H12" s="8">
        <v>99.988418579099999</v>
      </c>
      <c r="I12" s="8">
        <v>99.428894043</v>
      </c>
      <c r="J12" s="8">
        <v>170.00785827999999</v>
      </c>
      <c r="K12" s="8">
        <v>141.75878906</v>
      </c>
      <c r="L12" s="8">
        <v>24.280626297000001</v>
      </c>
      <c r="M12" s="8">
        <v>350.91204834000001</v>
      </c>
      <c r="N12" s="8">
        <v>87.232742310000006</v>
      </c>
      <c r="O12" s="8">
        <v>22.502731319999999</v>
      </c>
      <c r="P12" s="8">
        <v>756.94866943</v>
      </c>
      <c r="Q12" s="8">
        <v>99.560180664000001</v>
      </c>
      <c r="R12" s="8">
        <v>6.8799219130999996</v>
      </c>
      <c r="S12" s="8">
        <v>0.17151221632999999</v>
      </c>
      <c r="T12" s="8">
        <v>92006.976561999996</v>
      </c>
      <c r="U12" s="8">
        <v>10031.306640999999</v>
      </c>
      <c r="V12" s="8">
        <v>2.2688627242999999</v>
      </c>
      <c r="W12" s="8">
        <v>98.837638854999994</v>
      </c>
      <c r="X12" s="8">
        <v>303.06890869</v>
      </c>
      <c r="Y12" s="8">
        <v>557.20898437999995</v>
      </c>
      <c r="Z12" s="8">
        <v>0</v>
      </c>
      <c r="AA12" s="8">
        <v>102.18045044</v>
      </c>
      <c r="AB12" s="8">
        <v>0</v>
      </c>
      <c r="AC12" s="8">
        <v>202.75952147999999</v>
      </c>
      <c r="AD12" s="8">
        <v>208.36071777000001</v>
      </c>
      <c r="AE12" s="8">
        <v>104.56553649999999</v>
      </c>
      <c r="AF12" s="8">
        <v>105.44732666</v>
      </c>
      <c r="AG12" s="25">
        <v>97.846496582</v>
      </c>
    </row>
    <row r="13" spans="2:33" x14ac:dyDescent="0.25">
      <c r="B13" s="17">
        <v>43332.458333333336</v>
      </c>
      <c r="C13" s="1" t="s">
        <v>229</v>
      </c>
      <c r="D13" s="8">
        <v>0.4388936162</v>
      </c>
      <c r="E13" s="8">
        <v>23.56867218</v>
      </c>
      <c r="F13" s="8"/>
      <c r="G13" s="8">
        <v>754.46380614999998</v>
      </c>
      <c r="H13" s="8">
        <v>99.645004272500003</v>
      </c>
      <c r="I13" s="8">
        <v>99.167434692</v>
      </c>
      <c r="J13" s="8">
        <v>169.26954651</v>
      </c>
      <c r="K13" s="8">
        <v>142.97366332999999</v>
      </c>
      <c r="L13" s="8">
        <v>24.419910431000002</v>
      </c>
      <c r="M13" s="8">
        <v>349.88964843999997</v>
      </c>
      <c r="N13" s="8">
        <v>87.413085940000002</v>
      </c>
      <c r="O13" s="8">
        <v>22.843372339999998</v>
      </c>
      <c r="P13" s="8">
        <v>754.46380614999998</v>
      </c>
      <c r="Q13" s="8">
        <v>99.893539429</v>
      </c>
      <c r="R13" s="8">
        <v>7.6338133812000004</v>
      </c>
      <c r="S13" s="8">
        <v>0.10817949474000001</v>
      </c>
      <c r="T13" s="8">
        <v>91517.0625</v>
      </c>
      <c r="U13" s="8">
        <v>10075.147461</v>
      </c>
      <c r="V13" s="8">
        <v>2.2609238624999999</v>
      </c>
      <c r="W13" s="8">
        <v>98.785591124999996</v>
      </c>
      <c r="X13" s="8">
        <v>303.00231933999999</v>
      </c>
      <c r="Y13" s="8">
        <v>555.38287353999999</v>
      </c>
      <c r="Z13" s="8">
        <v>0</v>
      </c>
      <c r="AA13" s="8">
        <v>102.19262695</v>
      </c>
      <c r="AB13" s="8">
        <v>0</v>
      </c>
      <c r="AC13" s="8">
        <v>201.95533752</v>
      </c>
      <c r="AD13" s="8">
        <v>208.32107543999999</v>
      </c>
      <c r="AE13" s="8">
        <v>104.76563263</v>
      </c>
      <c r="AF13" s="8">
        <v>105.63507842999999</v>
      </c>
      <c r="AG13" s="25">
        <v>97.080673218000001</v>
      </c>
    </row>
    <row r="14" spans="2:33" x14ac:dyDescent="0.25">
      <c r="B14" s="17">
        <v>43332.5</v>
      </c>
      <c r="C14" s="1" t="s">
        <v>230</v>
      </c>
      <c r="D14" s="8">
        <v>0.43397018313000002</v>
      </c>
      <c r="E14" s="8">
        <v>24.173971175999998</v>
      </c>
      <c r="F14" s="8"/>
      <c r="G14" s="8">
        <v>745.71984863</v>
      </c>
      <c r="H14" s="8">
        <v>95</v>
      </c>
      <c r="I14" s="8">
        <v>94.721473693999997</v>
      </c>
      <c r="J14" s="8">
        <v>166.75216674999999</v>
      </c>
      <c r="K14" s="8">
        <v>142.03302002000001</v>
      </c>
      <c r="L14" s="8">
        <v>24.624191283999998</v>
      </c>
      <c r="M14" s="8">
        <v>345.59344482</v>
      </c>
      <c r="N14" s="8">
        <v>87.618354800000006</v>
      </c>
      <c r="O14" s="8">
        <v>23.03722191</v>
      </c>
      <c r="P14" s="8">
        <v>745.71984863</v>
      </c>
      <c r="Q14" s="8">
        <v>100.066749573</v>
      </c>
      <c r="R14" s="8">
        <v>10.2230205536</v>
      </c>
      <c r="S14" s="8">
        <v>0.12672375143</v>
      </c>
      <c r="T14" s="8">
        <v>90501.039061999996</v>
      </c>
      <c r="U14" s="8">
        <v>9973.4472659999992</v>
      </c>
      <c r="V14" s="8">
        <v>2.2472381592000001</v>
      </c>
      <c r="W14" s="8">
        <v>98.833641052000004</v>
      </c>
      <c r="X14" s="8">
        <v>303.10675049000002</v>
      </c>
      <c r="Y14" s="8">
        <v>548.41607666000004</v>
      </c>
      <c r="Z14" s="8">
        <v>0</v>
      </c>
      <c r="AA14" s="8">
        <v>102.2119751</v>
      </c>
      <c r="AB14" s="8">
        <v>0</v>
      </c>
      <c r="AC14" s="8">
        <v>199.08782959000001</v>
      </c>
      <c r="AD14" s="8">
        <v>208.49040221999999</v>
      </c>
      <c r="AE14" s="8">
        <v>105.64929198999999</v>
      </c>
      <c r="AF14" s="8">
        <v>106.46862793</v>
      </c>
      <c r="AG14" s="25">
        <v>96.556381225999999</v>
      </c>
    </row>
    <row r="15" spans="2:33" x14ac:dyDescent="0.25">
      <c r="B15" s="17">
        <v>43332.541666666664</v>
      </c>
      <c r="C15" s="1" t="s">
        <v>231</v>
      </c>
      <c r="D15" s="8">
        <v>0.43675947188999997</v>
      </c>
      <c r="E15" s="8">
        <v>22.555099487</v>
      </c>
      <c r="F15" s="8"/>
      <c r="G15" s="8">
        <v>751.21282958999996</v>
      </c>
      <c r="H15" s="8">
        <v>97.733650207500006</v>
      </c>
      <c r="I15" s="8">
        <v>97.331565857000001</v>
      </c>
      <c r="J15" s="8">
        <v>168.9881134</v>
      </c>
      <c r="K15" s="8">
        <v>141.19923401</v>
      </c>
      <c r="L15" s="8">
        <v>24.816074370999999</v>
      </c>
      <c r="M15" s="8">
        <v>348.78427124000001</v>
      </c>
      <c r="N15" s="8">
        <v>87.764389039999998</v>
      </c>
      <c r="O15" s="8">
        <v>23.020202640000001</v>
      </c>
      <c r="P15" s="8">
        <v>751.21295166000004</v>
      </c>
      <c r="Q15" s="8">
        <v>100.01493835399999</v>
      </c>
      <c r="R15" s="8">
        <v>8.6046628952000006</v>
      </c>
      <c r="S15" s="8">
        <v>0.111000046</v>
      </c>
      <c r="T15" s="8">
        <v>91210</v>
      </c>
      <c r="U15" s="8">
        <v>10057.061523</v>
      </c>
      <c r="V15" s="8">
        <v>2.2541208266999999</v>
      </c>
      <c r="W15" s="8">
        <v>98.797912597999996</v>
      </c>
      <c r="X15" s="8">
        <v>302.97851562</v>
      </c>
      <c r="Y15" s="8">
        <v>552.77429199000005</v>
      </c>
      <c r="Z15" s="8">
        <v>0</v>
      </c>
      <c r="AA15" s="8">
        <v>102.19543457</v>
      </c>
      <c r="AB15" s="8">
        <v>0</v>
      </c>
      <c r="AC15" s="8">
        <v>200.95808410999999</v>
      </c>
      <c r="AD15" s="8">
        <v>208.38566589000001</v>
      </c>
      <c r="AE15" s="8">
        <v>105.15022278000001</v>
      </c>
      <c r="AF15" s="8">
        <v>106.018913269</v>
      </c>
      <c r="AG15" s="25">
        <v>97.372032165999997</v>
      </c>
    </row>
    <row r="16" spans="2:33" x14ac:dyDescent="0.25">
      <c r="B16" s="17">
        <v>43332.583333333336</v>
      </c>
      <c r="C16" s="1" t="s">
        <v>232</v>
      </c>
      <c r="D16" s="8">
        <v>0.44013768435</v>
      </c>
      <c r="E16" s="8">
        <v>20.969760895</v>
      </c>
      <c r="F16" s="8"/>
      <c r="G16" s="8">
        <v>757.09509276999995</v>
      </c>
      <c r="H16" s="8">
        <v>100</v>
      </c>
      <c r="I16" s="8">
        <v>99.438018799000005</v>
      </c>
      <c r="J16" s="8">
        <v>171.31359863</v>
      </c>
      <c r="K16" s="8">
        <v>140.40853881999999</v>
      </c>
      <c r="L16" s="8">
        <v>25.224544524999999</v>
      </c>
      <c r="M16" s="8">
        <v>352.27435302999999</v>
      </c>
      <c r="N16" s="8">
        <v>88.137756350000004</v>
      </c>
      <c r="O16" s="8">
        <v>23.42536926</v>
      </c>
      <c r="P16" s="8">
        <v>757.09509276999995</v>
      </c>
      <c r="Q16" s="8">
        <v>100.37869262700001</v>
      </c>
      <c r="R16" s="8">
        <v>6.8389930725000001</v>
      </c>
      <c r="S16" s="8">
        <v>0.10729782283</v>
      </c>
      <c r="T16" s="8">
        <v>91854.109375</v>
      </c>
      <c r="U16" s="8">
        <v>10128.373046999999</v>
      </c>
      <c r="V16" s="8">
        <v>2.2708666325000002</v>
      </c>
      <c r="W16" s="8">
        <v>98.767753600999995</v>
      </c>
      <c r="X16" s="8">
        <v>303.16534424000002</v>
      </c>
      <c r="Y16" s="8">
        <v>557.41217041000004</v>
      </c>
      <c r="Z16" s="8">
        <v>0</v>
      </c>
      <c r="AA16" s="8">
        <v>102.17646790000001</v>
      </c>
      <c r="AB16" s="8">
        <v>0</v>
      </c>
      <c r="AC16" s="8">
        <v>202.86923218000001</v>
      </c>
      <c r="AD16" s="8">
        <v>208.418396</v>
      </c>
      <c r="AE16" s="8">
        <v>104.54290770999999</v>
      </c>
      <c r="AF16" s="8">
        <v>105.402610779</v>
      </c>
      <c r="AG16" s="25">
        <v>98.928024292000003</v>
      </c>
    </row>
    <row r="17" spans="2:33" x14ac:dyDescent="0.25">
      <c r="B17" s="17">
        <v>43332.625</v>
      </c>
      <c r="C17" s="1" t="s">
        <v>233</v>
      </c>
      <c r="D17" s="8">
        <v>0.44327250123</v>
      </c>
      <c r="E17" s="8">
        <v>20.787761688</v>
      </c>
      <c r="F17" s="8"/>
      <c r="G17" s="8">
        <v>756.56500243999994</v>
      </c>
      <c r="H17" s="8">
        <v>100</v>
      </c>
      <c r="I17" s="8">
        <v>99.444519043</v>
      </c>
      <c r="J17" s="8">
        <v>171.22354125999999</v>
      </c>
      <c r="K17" s="8">
        <v>140.15725707999999</v>
      </c>
      <c r="L17" s="8">
        <v>25.330104828</v>
      </c>
      <c r="M17" s="8">
        <v>352.01858521000003</v>
      </c>
      <c r="N17" s="8">
        <v>88.215858460000007</v>
      </c>
      <c r="O17" s="8">
        <v>23.46411896</v>
      </c>
      <c r="P17" s="8">
        <v>756.56512451000003</v>
      </c>
      <c r="Q17" s="8">
        <v>100.43049621599999</v>
      </c>
      <c r="R17" s="8">
        <v>6.9930176734999998</v>
      </c>
      <c r="S17" s="8">
        <v>8.1021517520000003E-2</v>
      </c>
      <c r="T17" s="8">
        <v>91841.265625</v>
      </c>
      <c r="U17" s="8">
        <v>10038.503906</v>
      </c>
      <c r="V17" s="8">
        <v>2.2599101067</v>
      </c>
      <c r="W17" s="8">
        <v>98.769149780000006</v>
      </c>
      <c r="X17" s="8">
        <v>303.47451782000002</v>
      </c>
      <c r="Y17" s="8">
        <v>556.92932128999996</v>
      </c>
      <c r="Z17" s="8">
        <v>0</v>
      </c>
      <c r="AA17" s="8">
        <v>102.16834258999999</v>
      </c>
      <c r="AB17" s="8">
        <v>0</v>
      </c>
      <c r="AC17" s="8">
        <v>202.72067261000001</v>
      </c>
      <c r="AD17" s="8">
        <v>208.71133423000001</v>
      </c>
      <c r="AE17" s="8">
        <v>104.76089478</v>
      </c>
      <c r="AF17" s="8">
        <v>105.643493652</v>
      </c>
      <c r="AG17" s="25">
        <v>98.918731688999998</v>
      </c>
    </row>
    <row r="18" spans="2:33" x14ac:dyDescent="0.25">
      <c r="B18" s="17">
        <v>43332.666666666664</v>
      </c>
      <c r="C18" s="1" t="s">
        <v>234</v>
      </c>
      <c r="D18" s="8">
        <v>0.43733370304000002</v>
      </c>
      <c r="E18" s="8">
        <v>22.207910538</v>
      </c>
      <c r="F18" s="8"/>
      <c r="G18" s="8">
        <v>753.16259765999996</v>
      </c>
      <c r="H18" s="8">
        <v>100</v>
      </c>
      <c r="I18" s="8">
        <v>99.444030761999997</v>
      </c>
      <c r="J18" s="8">
        <v>170.00492858999999</v>
      </c>
      <c r="K18" s="8">
        <v>141.6156311</v>
      </c>
      <c r="L18" s="8">
        <v>25.241279601999999</v>
      </c>
      <c r="M18" s="8">
        <v>350.09869385000002</v>
      </c>
      <c r="N18" s="8">
        <v>88.156219480000004</v>
      </c>
      <c r="O18" s="8">
        <v>23.415637969999999</v>
      </c>
      <c r="P18" s="8">
        <v>753.16284180000002</v>
      </c>
      <c r="Q18" s="8">
        <v>100.420196533</v>
      </c>
      <c r="R18" s="8">
        <v>8.0144529342999995</v>
      </c>
      <c r="S18" s="8">
        <v>6.6188275810000002E-2</v>
      </c>
      <c r="T18" s="8">
        <v>91435.242188000004</v>
      </c>
      <c r="U18" s="8">
        <v>9954.7949219999991</v>
      </c>
      <c r="V18" s="8">
        <v>2.2637448310999999</v>
      </c>
      <c r="W18" s="8">
        <v>98.759857178000004</v>
      </c>
      <c r="X18" s="8">
        <v>303.81625365999997</v>
      </c>
      <c r="Y18" s="8">
        <v>554.21911621000004</v>
      </c>
      <c r="Z18" s="8">
        <v>0</v>
      </c>
      <c r="AA18" s="8">
        <v>102.17544556</v>
      </c>
      <c r="AB18" s="8">
        <v>0</v>
      </c>
      <c r="AC18" s="8">
        <v>201.64138793999999</v>
      </c>
      <c r="AD18" s="8">
        <v>209.06622314000001</v>
      </c>
      <c r="AE18" s="8">
        <v>105.23980713</v>
      </c>
      <c r="AF18" s="8">
        <v>106.12915802000001</v>
      </c>
      <c r="AG18" s="25">
        <v>97.708251953000001</v>
      </c>
    </row>
    <row r="19" spans="2:33" x14ac:dyDescent="0.25">
      <c r="B19" s="17">
        <v>43332.708333333336</v>
      </c>
      <c r="C19" s="1" t="s">
        <v>235</v>
      </c>
      <c r="D19" s="8">
        <v>0.43783211708000003</v>
      </c>
      <c r="E19" s="8">
        <v>21.736312865999999</v>
      </c>
      <c r="F19" s="8"/>
      <c r="G19" s="8">
        <v>753.88195800999995</v>
      </c>
      <c r="H19" s="8">
        <v>100</v>
      </c>
      <c r="I19" s="8">
        <v>99.460212708</v>
      </c>
      <c r="J19" s="8">
        <v>170.26069641000001</v>
      </c>
      <c r="K19" s="8">
        <v>141.14859009</v>
      </c>
      <c r="L19" s="8">
        <v>25.188957213999998</v>
      </c>
      <c r="M19" s="8">
        <v>350.48699950999998</v>
      </c>
      <c r="N19" s="8">
        <v>88.084487920000001</v>
      </c>
      <c r="O19" s="8">
        <v>23.378089899999999</v>
      </c>
      <c r="P19" s="8">
        <v>753.88195800999995</v>
      </c>
      <c r="Q19" s="8">
        <v>100.350059509</v>
      </c>
      <c r="R19" s="8">
        <v>7.8003849983000002</v>
      </c>
      <c r="S19" s="8">
        <v>7.384133339E-2</v>
      </c>
      <c r="T19" s="8">
        <v>91502.78125</v>
      </c>
      <c r="U19" s="8">
        <v>10023.769531</v>
      </c>
      <c r="V19" s="8">
        <v>2.2595336437000002</v>
      </c>
      <c r="W19" s="8">
        <v>98.777282714999998</v>
      </c>
      <c r="X19" s="8">
        <v>303.77618408000001</v>
      </c>
      <c r="Y19" s="8">
        <v>554.77410888999998</v>
      </c>
      <c r="Z19" s="8">
        <v>0</v>
      </c>
      <c r="AA19" s="8">
        <v>102.17353821</v>
      </c>
      <c r="AB19" s="8">
        <v>0</v>
      </c>
      <c r="AC19" s="8">
        <v>201.86366272000001</v>
      </c>
      <c r="AD19" s="8">
        <v>208.98107909999999</v>
      </c>
      <c r="AE19" s="8">
        <v>105.14064026</v>
      </c>
      <c r="AF19" s="8">
        <v>105.995132446</v>
      </c>
      <c r="AG19" s="25">
        <v>98.521331786999994</v>
      </c>
    </row>
    <row r="20" spans="2:33" x14ac:dyDescent="0.25">
      <c r="B20" s="17">
        <v>43332.75</v>
      </c>
      <c r="C20" s="1" t="s">
        <v>236</v>
      </c>
      <c r="D20" s="8">
        <v>0.44045940041999998</v>
      </c>
      <c r="E20" s="8">
        <v>21.127006530999999</v>
      </c>
      <c r="F20" s="8"/>
      <c r="G20" s="8">
        <v>756.71411133000004</v>
      </c>
      <c r="H20" s="8">
        <v>100</v>
      </c>
      <c r="I20" s="8">
        <v>99.453735351999995</v>
      </c>
      <c r="J20" s="8">
        <v>170.79681396000001</v>
      </c>
      <c r="K20" s="8">
        <v>140.65158081000001</v>
      </c>
      <c r="L20" s="8">
        <v>24.855766295999999</v>
      </c>
      <c r="M20" s="8">
        <v>351.64074706999997</v>
      </c>
      <c r="N20" s="8">
        <v>87.782363889999999</v>
      </c>
      <c r="O20" s="8">
        <v>23.081037519999999</v>
      </c>
      <c r="P20" s="8">
        <v>756.71386718999997</v>
      </c>
      <c r="Q20" s="8">
        <v>100.11878967299999</v>
      </c>
      <c r="R20" s="8">
        <v>6.9449172020000001</v>
      </c>
      <c r="S20" s="8">
        <v>8.2422673700000004E-2</v>
      </c>
      <c r="T20" s="8">
        <v>91913.335938000004</v>
      </c>
      <c r="U20" s="8">
        <v>10049.144531</v>
      </c>
      <c r="V20" s="8">
        <v>2.2673945427</v>
      </c>
      <c r="W20" s="8">
        <v>98.775863646999994</v>
      </c>
      <c r="X20" s="8">
        <v>303.71533203000001</v>
      </c>
      <c r="Y20" s="8">
        <v>557.02050781000003</v>
      </c>
      <c r="Z20" s="8">
        <v>0</v>
      </c>
      <c r="AA20" s="8">
        <v>102.17527771</v>
      </c>
      <c r="AB20" s="8">
        <v>0</v>
      </c>
      <c r="AC20" s="8">
        <v>202.77003479000001</v>
      </c>
      <c r="AD20" s="8">
        <v>208.85256957999999</v>
      </c>
      <c r="AE20" s="8">
        <v>104.80529785</v>
      </c>
      <c r="AF20" s="8">
        <v>105.658966064</v>
      </c>
      <c r="AG20" s="25">
        <v>99.704086304</v>
      </c>
    </row>
    <row r="21" spans="2:33" x14ac:dyDescent="0.25">
      <c r="B21" s="17">
        <v>43332.791666666664</v>
      </c>
      <c r="C21" s="1" t="s">
        <v>237</v>
      </c>
      <c r="D21" s="8">
        <v>0.46287566422999998</v>
      </c>
      <c r="E21" s="8">
        <v>19.403549194</v>
      </c>
      <c r="F21" s="8"/>
      <c r="G21" s="8">
        <v>758.80859375</v>
      </c>
      <c r="H21" s="8">
        <v>99.833709716800001</v>
      </c>
      <c r="I21" s="8">
        <v>99.418395996000001</v>
      </c>
      <c r="J21" s="8">
        <v>172.27442932</v>
      </c>
      <c r="K21" s="8">
        <v>138.75283812999999</v>
      </c>
      <c r="L21" s="8">
        <v>25.633741379</v>
      </c>
      <c r="M21" s="8">
        <v>353.49667357999999</v>
      </c>
      <c r="N21" s="8">
        <v>88.449935909999994</v>
      </c>
      <c r="O21" s="8">
        <v>23.705436710000001</v>
      </c>
      <c r="P21" s="8">
        <v>758.80883788999995</v>
      </c>
      <c r="Q21" s="8">
        <v>100.62298584</v>
      </c>
      <c r="R21" s="8">
        <v>6.3188076018999997</v>
      </c>
      <c r="S21" s="8">
        <v>0.12288527191</v>
      </c>
      <c r="T21" s="8">
        <v>92173.164061999996</v>
      </c>
      <c r="U21" s="8">
        <v>10041.158203000001</v>
      </c>
      <c r="V21" s="8">
        <v>2.2763962746000002</v>
      </c>
      <c r="W21" s="8">
        <v>98.761810303000004</v>
      </c>
      <c r="X21" s="8">
        <v>303.68341063999998</v>
      </c>
      <c r="Y21" s="8">
        <v>558.62371826000003</v>
      </c>
      <c r="Z21" s="8">
        <v>0</v>
      </c>
      <c r="AA21" s="8">
        <v>102.15653992</v>
      </c>
      <c r="AB21" s="8">
        <v>0</v>
      </c>
      <c r="AC21" s="8">
        <v>203.35714722</v>
      </c>
      <c r="AD21" s="8">
        <v>208.67918395999999</v>
      </c>
      <c r="AE21" s="8">
        <v>104.41020202999999</v>
      </c>
      <c r="AF21" s="8">
        <v>105.33996582</v>
      </c>
      <c r="AG21" s="25">
        <v>100.366027832</v>
      </c>
    </row>
    <row r="22" spans="2:33" x14ac:dyDescent="0.25">
      <c r="B22" s="17">
        <v>43332.833333333336</v>
      </c>
      <c r="C22" s="1" t="s">
        <v>238</v>
      </c>
      <c r="D22" s="8">
        <v>0.49755838513</v>
      </c>
      <c r="E22" s="8">
        <v>19.104541779000002</v>
      </c>
      <c r="F22" s="8"/>
      <c r="G22" s="8">
        <v>759.17346191000001</v>
      </c>
      <c r="H22" s="8">
        <v>99.752212524399994</v>
      </c>
      <c r="I22" s="8">
        <v>99.424568175999994</v>
      </c>
      <c r="J22" s="8">
        <v>172.64364624000001</v>
      </c>
      <c r="K22" s="8">
        <v>138.42706299</v>
      </c>
      <c r="L22" s="8">
        <v>26.046340942</v>
      </c>
      <c r="M22" s="8">
        <v>353.84967040999999</v>
      </c>
      <c r="N22" s="8">
        <v>88.878044130000006</v>
      </c>
      <c r="O22" s="8">
        <v>24.02301598</v>
      </c>
      <c r="P22" s="8">
        <v>759.17327881000006</v>
      </c>
      <c r="Q22" s="8">
        <v>100.95433044399999</v>
      </c>
      <c r="R22" s="8">
        <v>6.2192478180000004</v>
      </c>
      <c r="S22" s="8">
        <v>0.10143062472</v>
      </c>
      <c r="T22" s="8">
        <v>92175.859375</v>
      </c>
      <c r="U22" s="8">
        <v>10008.882812</v>
      </c>
      <c r="V22" s="8">
        <v>2.2612676619999998</v>
      </c>
      <c r="W22" s="8">
        <v>98.715347289999997</v>
      </c>
      <c r="X22" s="8">
        <v>304.53356933999999</v>
      </c>
      <c r="Y22" s="8">
        <v>558.75317383000004</v>
      </c>
      <c r="Z22" s="8">
        <v>0</v>
      </c>
      <c r="AA22" s="8">
        <v>102.15356445</v>
      </c>
      <c r="AB22" s="8">
        <v>0</v>
      </c>
      <c r="AC22" s="8">
        <v>203.43856812000001</v>
      </c>
      <c r="AD22" s="8">
        <v>209.49731445</v>
      </c>
      <c r="AE22" s="8">
        <v>105.08220673</v>
      </c>
      <c r="AF22" s="8">
        <v>105.995788574</v>
      </c>
      <c r="AG22" s="25">
        <v>100.273468018</v>
      </c>
    </row>
    <row r="23" spans="2:33" x14ac:dyDescent="0.25">
      <c r="B23" s="17">
        <v>43332.875</v>
      </c>
      <c r="C23" s="1" t="s">
        <v>239</v>
      </c>
      <c r="D23" s="8">
        <v>0.54053092003000003</v>
      </c>
      <c r="E23" s="8">
        <v>18.398399352999999</v>
      </c>
      <c r="F23" s="8"/>
      <c r="G23" s="8">
        <v>760.42407227000001</v>
      </c>
      <c r="H23" s="8">
        <v>99.130920410200005</v>
      </c>
      <c r="I23" s="8">
        <v>99.109611510999997</v>
      </c>
      <c r="J23" s="8">
        <v>173.03273010000001</v>
      </c>
      <c r="K23" s="8">
        <v>137.65429688</v>
      </c>
      <c r="L23" s="8">
        <v>26.107484818</v>
      </c>
      <c r="M23" s="8">
        <v>354.48834228999999</v>
      </c>
      <c r="N23" s="8">
        <v>88.921936040000006</v>
      </c>
      <c r="O23" s="8">
        <v>24.07161331</v>
      </c>
      <c r="P23" s="8">
        <v>760.42407227000001</v>
      </c>
      <c r="Q23" s="8">
        <v>101.020248413</v>
      </c>
      <c r="R23" s="8">
        <v>5.8351659775</v>
      </c>
      <c r="S23" s="8">
        <v>8.7662383910000002E-2</v>
      </c>
      <c r="T23" s="8">
        <v>92248.195311999996</v>
      </c>
      <c r="U23" s="8">
        <v>10014.310546999999</v>
      </c>
      <c r="V23" s="8">
        <v>2.2792525290999999</v>
      </c>
      <c r="W23" s="8">
        <v>98.697090149000005</v>
      </c>
      <c r="X23" s="8">
        <v>305.00268555000002</v>
      </c>
      <c r="Y23" s="8">
        <v>559.79223633000004</v>
      </c>
      <c r="Z23" s="8">
        <v>0</v>
      </c>
      <c r="AA23" s="8">
        <v>102.14448547000001</v>
      </c>
      <c r="AB23" s="8">
        <v>0</v>
      </c>
      <c r="AC23" s="8">
        <v>203.88839722</v>
      </c>
      <c r="AD23" s="8">
        <v>209.94564818999999</v>
      </c>
      <c r="AE23" s="8">
        <v>105.37939453</v>
      </c>
      <c r="AF23" s="8">
        <v>106.26156616199999</v>
      </c>
      <c r="AG23" s="25">
        <v>100.363502502</v>
      </c>
    </row>
    <row r="24" spans="2:33" x14ac:dyDescent="0.25">
      <c r="B24" s="17">
        <v>43332.916666666664</v>
      </c>
      <c r="C24" s="1" t="s">
        <v>240</v>
      </c>
      <c r="D24" s="8">
        <v>0.56742113828999996</v>
      </c>
      <c r="E24" s="8">
        <v>18.057128905999999</v>
      </c>
      <c r="F24" s="8"/>
      <c r="G24" s="8">
        <v>759.88543701000003</v>
      </c>
      <c r="H24" s="8">
        <v>98.636062622099999</v>
      </c>
      <c r="I24" s="8">
        <v>98.018432617000002</v>
      </c>
      <c r="J24" s="8">
        <v>172.87948607999999</v>
      </c>
      <c r="K24" s="8">
        <v>136.93057250999999</v>
      </c>
      <c r="L24" s="8">
        <v>26.150386810000001</v>
      </c>
      <c r="M24" s="8">
        <v>354.26782227000001</v>
      </c>
      <c r="N24" s="8">
        <v>88.951416019999996</v>
      </c>
      <c r="O24" s="8">
        <v>24.13973236</v>
      </c>
      <c r="P24" s="8">
        <v>759.88549805000002</v>
      </c>
      <c r="Q24" s="8">
        <v>101.082221985</v>
      </c>
      <c r="R24" s="8">
        <v>5.9977769851999998</v>
      </c>
      <c r="S24" s="8">
        <v>0.12463897467</v>
      </c>
      <c r="T24" s="8">
        <v>92183.46875</v>
      </c>
      <c r="U24" s="8">
        <v>10013.226562</v>
      </c>
      <c r="V24" s="8">
        <v>2.2844521999</v>
      </c>
      <c r="W24" s="8">
        <v>98.722930907999995</v>
      </c>
      <c r="X24" s="8">
        <v>305.20019531000003</v>
      </c>
      <c r="Y24" s="8">
        <v>559.34692383000004</v>
      </c>
      <c r="Z24" s="8">
        <v>0</v>
      </c>
      <c r="AA24" s="8">
        <v>102.12973022</v>
      </c>
      <c r="AB24" s="8">
        <v>0</v>
      </c>
      <c r="AC24" s="8">
        <v>203.70111084000001</v>
      </c>
      <c r="AD24" s="8">
        <v>210.11758423000001</v>
      </c>
      <c r="AE24" s="8">
        <v>105.52983093</v>
      </c>
      <c r="AF24" s="8">
        <v>106.43864440900001</v>
      </c>
      <c r="AG24" s="25">
        <v>100.301605225</v>
      </c>
    </row>
    <row r="25" spans="2:33" x14ac:dyDescent="0.25">
      <c r="B25" s="17">
        <v>43332.958333333336</v>
      </c>
      <c r="C25" s="1" t="s">
        <v>241</v>
      </c>
      <c r="D25" s="8">
        <v>0.55737304688</v>
      </c>
      <c r="E25" s="8">
        <v>17.569015502999999</v>
      </c>
      <c r="F25" s="8"/>
      <c r="G25" s="8">
        <v>760.52795409999999</v>
      </c>
      <c r="H25" s="8">
        <v>96.724777221699995</v>
      </c>
      <c r="I25" s="8">
        <v>96.625610351999995</v>
      </c>
      <c r="J25" s="8">
        <v>172.45169067</v>
      </c>
      <c r="K25" s="8">
        <v>135.97671509</v>
      </c>
      <c r="L25" s="8">
        <v>25.664203644000001</v>
      </c>
      <c r="M25" s="8">
        <v>353.9609375</v>
      </c>
      <c r="N25" s="8">
        <v>88.497161869999999</v>
      </c>
      <c r="O25" s="8">
        <v>23.703613279999999</v>
      </c>
      <c r="P25" s="8">
        <v>760.52783203000001</v>
      </c>
      <c r="Q25" s="8">
        <v>100.720199585</v>
      </c>
      <c r="R25" s="8">
        <v>5.8124160766999999</v>
      </c>
      <c r="S25" s="8">
        <v>0.18172349035999999</v>
      </c>
      <c r="T25" s="8">
        <v>92224.6875</v>
      </c>
      <c r="U25" s="8">
        <v>10030.416992</v>
      </c>
      <c r="V25" s="8">
        <v>2.2798223494999998</v>
      </c>
      <c r="W25" s="8">
        <v>98.692184448000006</v>
      </c>
      <c r="X25" s="8">
        <v>305.13836670000001</v>
      </c>
      <c r="Y25" s="8">
        <v>559.85870361000002</v>
      </c>
      <c r="Z25" s="8">
        <v>0</v>
      </c>
      <c r="AA25" s="8">
        <v>102.12446593999999</v>
      </c>
      <c r="AB25" s="8">
        <v>0</v>
      </c>
      <c r="AC25" s="8">
        <v>203.92082214000001</v>
      </c>
      <c r="AD25" s="8">
        <v>210.03395080999999</v>
      </c>
      <c r="AE25" s="8">
        <v>105.36686707</v>
      </c>
      <c r="AF25" s="8">
        <v>106.300292969</v>
      </c>
      <c r="AG25" s="25">
        <v>100.544754028</v>
      </c>
    </row>
    <row r="26" spans="2:33" x14ac:dyDescent="0.25">
      <c r="B26" s="17">
        <v>43333</v>
      </c>
      <c r="C26" s="1" t="s">
        <v>242</v>
      </c>
      <c r="D26" s="8">
        <v>0.54383260012000001</v>
      </c>
      <c r="E26" s="8">
        <v>16.756195068</v>
      </c>
      <c r="F26" s="8"/>
      <c r="G26" s="8">
        <v>761.30664062000005</v>
      </c>
      <c r="H26" s="8">
        <v>94.6744308472</v>
      </c>
      <c r="I26" s="8">
        <v>94.490997313999998</v>
      </c>
      <c r="J26" s="8">
        <v>172.13519287</v>
      </c>
      <c r="K26" s="8">
        <v>134.58203125</v>
      </c>
      <c r="L26" s="8">
        <v>25.072114943999999</v>
      </c>
      <c r="M26" s="8">
        <v>353.87432861000002</v>
      </c>
      <c r="N26" s="8">
        <v>87.93498993</v>
      </c>
      <c r="O26" s="8">
        <v>23.217514040000001</v>
      </c>
      <c r="P26" s="8">
        <v>761.30639647999999</v>
      </c>
      <c r="Q26" s="8">
        <v>100.285354614</v>
      </c>
      <c r="R26" s="8">
        <v>5.5695629120000003</v>
      </c>
      <c r="S26" s="8">
        <v>0.13314276933999999</v>
      </c>
      <c r="T26" s="8">
        <v>92373.9375</v>
      </c>
      <c r="U26" s="8">
        <v>10046.816406</v>
      </c>
      <c r="V26" s="8">
        <v>2.2756733894000001</v>
      </c>
      <c r="W26" s="8">
        <v>98.722015381000006</v>
      </c>
      <c r="X26" s="8">
        <v>304.81414795000001</v>
      </c>
      <c r="Y26" s="8">
        <v>560.50549316000001</v>
      </c>
      <c r="Z26" s="8">
        <v>0</v>
      </c>
      <c r="AA26" s="8">
        <v>102.11885834</v>
      </c>
      <c r="AB26" s="8">
        <v>0</v>
      </c>
      <c r="AC26" s="8">
        <v>204.18046570000001</v>
      </c>
      <c r="AD26" s="8">
        <v>209.7334137</v>
      </c>
      <c r="AE26" s="8">
        <v>105.07705688</v>
      </c>
      <c r="AF26" s="8">
        <v>105.99181366000001</v>
      </c>
      <c r="AG26" s="25">
        <v>100.60314178500001</v>
      </c>
    </row>
    <row r="27" spans="2:33" x14ac:dyDescent="0.25">
      <c r="B27" s="17">
        <v>43333.041666666664</v>
      </c>
      <c r="C27" s="1" t="s">
        <v>243</v>
      </c>
      <c r="D27" s="8">
        <v>0.50768506527000001</v>
      </c>
      <c r="E27" s="8">
        <v>17.555610656999999</v>
      </c>
      <c r="F27" s="8"/>
      <c r="G27" s="8">
        <v>758.90319824000005</v>
      </c>
      <c r="H27" s="8">
        <v>94.505874633800005</v>
      </c>
      <c r="I27" s="8">
        <v>94.330833435000002</v>
      </c>
      <c r="J27" s="8">
        <v>171.22872924999999</v>
      </c>
      <c r="K27" s="8">
        <v>135.06922913</v>
      </c>
      <c r="L27" s="8">
        <v>24.788604736</v>
      </c>
      <c r="M27" s="8">
        <v>352.46127318999999</v>
      </c>
      <c r="N27" s="8">
        <v>87.610260010000005</v>
      </c>
      <c r="O27" s="8">
        <v>22.945659639999999</v>
      </c>
      <c r="P27" s="8">
        <v>758.90295409999999</v>
      </c>
      <c r="Q27" s="8">
        <v>99.992950438999998</v>
      </c>
      <c r="R27" s="8">
        <v>6.2936773300000004</v>
      </c>
      <c r="S27" s="8">
        <v>0.1223256588</v>
      </c>
      <c r="T27" s="8">
        <v>92112.679688000004</v>
      </c>
      <c r="U27" s="8">
        <v>10028.382812</v>
      </c>
      <c r="V27" s="8">
        <v>2.2697732449000001</v>
      </c>
      <c r="W27" s="8">
        <v>98.730964661000002</v>
      </c>
      <c r="X27" s="8">
        <v>304.10617065000002</v>
      </c>
      <c r="Y27" s="8">
        <v>558.67114258000004</v>
      </c>
      <c r="Z27" s="8">
        <v>0</v>
      </c>
      <c r="AA27" s="8">
        <v>102.11053467000001</v>
      </c>
      <c r="AB27" s="8">
        <v>0</v>
      </c>
      <c r="AC27" s="8">
        <v>203.42126465000001</v>
      </c>
      <c r="AD27" s="8">
        <v>209.18107605</v>
      </c>
      <c r="AE27" s="8">
        <v>104.78591919</v>
      </c>
      <c r="AF27" s="8">
        <v>105.722694397</v>
      </c>
      <c r="AG27" s="25">
        <v>100.349182129</v>
      </c>
    </row>
    <row r="28" spans="2:33" x14ac:dyDescent="0.25">
      <c r="B28" s="17">
        <v>43333.083333333336</v>
      </c>
      <c r="C28" s="1" t="s">
        <v>244</v>
      </c>
      <c r="D28" s="8">
        <v>0.49544334412000002</v>
      </c>
      <c r="E28" s="8">
        <v>17.369884491000001</v>
      </c>
      <c r="F28" s="8"/>
      <c r="G28" s="8">
        <v>760.82537841999999</v>
      </c>
      <c r="H28" s="8">
        <v>94.900474548299997</v>
      </c>
      <c r="I28" s="8">
        <v>94.718246460000003</v>
      </c>
      <c r="J28" s="8">
        <v>171.74676514000001</v>
      </c>
      <c r="K28" s="8">
        <v>135.17250060999999</v>
      </c>
      <c r="L28" s="8">
        <v>24.720943451</v>
      </c>
      <c r="M28" s="8">
        <v>353.44055176000001</v>
      </c>
      <c r="N28" s="8">
        <v>87.576629639999993</v>
      </c>
      <c r="O28" s="8">
        <v>22.97882843</v>
      </c>
      <c r="P28" s="8">
        <v>760.82519531000003</v>
      </c>
      <c r="Q28" s="8">
        <v>100.001556396</v>
      </c>
      <c r="R28" s="8">
        <v>5.7189559936999999</v>
      </c>
      <c r="S28" s="8">
        <v>0.12608316541</v>
      </c>
      <c r="T28" s="8">
        <v>92336.46875</v>
      </c>
      <c r="U28" s="8">
        <v>10062.322265999999</v>
      </c>
      <c r="V28" s="8">
        <v>2.2689990999999998</v>
      </c>
      <c r="W28" s="8">
        <v>98.736755371000001</v>
      </c>
      <c r="X28" s="8">
        <v>304.22729492000002</v>
      </c>
      <c r="Y28" s="8">
        <v>560.05975341999999</v>
      </c>
      <c r="Z28" s="8">
        <v>0</v>
      </c>
      <c r="AA28" s="8">
        <v>102.10801696999999</v>
      </c>
      <c r="AB28" s="8">
        <v>0</v>
      </c>
      <c r="AC28" s="8">
        <v>203.97674560999999</v>
      </c>
      <c r="AD28" s="8">
        <v>209.1803894</v>
      </c>
      <c r="AE28" s="8">
        <v>104.62072754</v>
      </c>
      <c r="AF28" s="8">
        <v>105.55324554400001</v>
      </c>
      <c r="AG28" s="25">
        <v>100.59591674799999</v>
      </c>
    </row>
    <row r="29" spans="2:33" x14ac:dyDescent="0.25">
      <c r="B29" s="17">
        <v>43333.125</v>
      </c>
      <c r="C29" s="1" t="s">
        <v>245</v>
      </c>
      <c r="D29" s="8">
        <v>0.48561656474999998</v>
      </c>
      <c r="E29" s="8">
        <v>17.221200942999999</v>
      </c>
      <c r="F29" s="8"/>
      <c r="G29" s="8">
        <v>760.65356444999998</v>
      </c>
      <c r="H29" s="8">
        <v>93.564178466800001</v>
      </c>
      <c r="I29" s="8">
        <v>93.437492371000005</v>
      </c>
      <c r="J29" s="8">
        <v>170.94494628999999</v>
      </c>
      <c r="K29" s="8">
        <v>134.62371826</v>
      </c>
      <c r="L29" s="8">
        <v>23.977722168</v>
      </c>
      <c r="M29" s="8">
        <v>352.57458495999998</v>
      </c>
      <c r="N29" s="8">
        <v>86.846015929999993</v>
      </c>
      <c r="O29" s="8">
        <v>22.22762299</v>
      </c>
      <c r="P29" s="8">
        <v>760.65362548999997</v>
      </c>
      <c r="Q29" s="8">
        <v>99.319885253999999</v>
      </c>
      <c r="R29" s="8">
        <v>5.7651915550000004</v>
      </c>
      <c r="S29" s="8">
        <v>0.14729285240000001</v>
      </c>
      <c r="T29" s="8">
        <v>92352.9375</v>
      </c>
      <c r="U29" s="8">
        <v>10080.046875</v>
      </c>
      <c r="V29" s="8">
        <v>2.2644376755</v>
      </c>
      <c r="W29" s="8">
        <v>98.728271484000004</v>
      </c>
      <c r="X29" s="8">
        <v>303.66613769999998</v>
      </c>
      <c r="Y29" s="8">
        <v>560.05401611000002</v>
      </c>
      <c r="Z29" s="8">
        <v>0</v>
      </c>
      <c r="AA29" s="8">
        <v>102.10707092</v>
      </c>
      <c r="AB29" s="8">
        <v>0</v>
      </c>
      <c r="AC29" s="8">
        <v>203.99324035999999</v>
      </c>
      <c r="AD29" s="8">
        <v>208.70584106000001</v>
      </c>
      <c r="AE29" s="8">
        <v>104.24032593</v>
      </c>
      <c r="AF29" s="8">
        <v>105.20059204099999</v>
      </c>
      <c r="AG29" s="25">
        <v>100.663200378</v>
      </c>
    </row>
    <row r="30" spans="2:33" x14ac:dyDescent="0.25">
      <c r="B30" s="17">
        <v>43333.166666666664</v>
      </c>
      <c r="C30" s="1" t="s">
        <v>246</v>
      </c>
      <c r="D30" s="8">
        <v>0.48517426848</v>
      </c>
      <c r="E30" s="8">
        <v>17.237178801999999</v>
      </c>
      <c r="F30" s="8"/>
      <c r="G30" s="8">
        <v>759.88757324000005</v>
      </c>
      <c r="H30" s="8">
        <v>93.433975219700002</v>
      </c>
      <c r="I30" s="8">
        <v>93.274948120000005</v>
      </c>
      <c r="J30" s="8">
        <v>170.62014771</v>
      </c>
      <c r="K30" s="8">
        <v>134.53997802999999</v>
      </c>
      <c r="L30" s="8">
        <v>23.895133972</v>
      </c>
      <c r="M30" s="8">
        <v>352.00402831999997</v>
      </c>
      <c r="N30" s="8">
        <v>86.759712219999997</v>
      </c>
      <c r="O30" s="8">
        <v>22.086174010000001</v>
      </c>
      <c r="P30" s="8">
        <v>759.88659668000003</v>
      </c>
      <c r="Q30" s="8">
        <v>99.204246521000002</v>
      </c>
      <c r="R30" s="8">
        <v>6.0048856734999996</v>
      </c>
      <c r="S30" s="8">
        <v>0.13362067938</v>
      </c>
      <c r="T30" s="8">
        <v>92264.0625</v>
      </c>
      <c r="U30" s="8">
        <v>10067.009765999999</v>
      </c>
      <c r="V30" s="8">
        <v>2.2547612190000001</v>
      </c>
      <c r="W30" s="8">
        <v>98.727409363000007</v>
      </c>
      <c r="X30" s="8">
        <v>303.45639038000002</v>
      </c>
      <c r="Y30" s="8">
        <v>559.42248534999999</v>
      </c>
      <c r="Z30" s="8">
        <v>0</v>
      </c>
      <c r="AA30" s="8">
        <v>102.1048584</v>
      </c>
      <c r="AB30" s="8">
        <v>0</v>
      </c>
      <c r="AC30" s="8">
        <v>203.7449646</v>
      </c>
      <c r="AD30" s="8">
        <v>208.53858948000001</v>
      </c>
      <c r="AE30" s="8">
        <v>104.15834045</v>
      </c>
      <c r="AF30" s="8">
        <v>105.101135254</v>
      </c>
      <c r="AG30" s="25">
        <v>100.54756164600001</v>
      </c>
    </row>
    <row r="31" spans="2:33" x14ac:dyDescent="0.25">
      <c r="B31" s="17">
        <v>43333.208333333336</v>
      </c>
      <c r="C31" s="1" t="s">
        <v>247</v>
      </c>
      <c r="D31" s="8">
        <v>0.48833268881000003</v>
      </c>
      <c r="E31" s="8">
        <v>17.466634750000001</v>
      </c>
      <c r="F31" s="8"/>
      <c r="G31" s="8">
        <v>760.20202637</v>
      </c>
      <c r="H31" s="8">
        <v>94.192420959499998</v>
      </c>
      <c r="I31" s="8">
        <v>93.931411742999998</v>
      </c>
      <c r="J31" s="8">
        <v>170.72857665999999</v>
      </c>
      <c r="K31" s="8">
        <v>134.94763184000001</v>
      </c>
      <c r="L31" s="8">
        <v>24.031156540000001</v>
      </c>
      <c r="M31" s="8">
        <v>352.1300354</v>
      </c>
      <c r="N31" s="8">
        <v>86.915710450000006</v>
      </c>
      <c r="O31" s="8">
        <v>22.15762329</v>
      </c>
      <c r="P31" s="8">
        <v>760.20153808999999</v>
      </c>
      <c r="Q31" s="8">
        <v>99.326942443999997</v>
      </c>
      <c r="R31" s="8">
        <v>5.9036827086999999</v>
      </c>
      <c r="S31" s="8">
        <v>0.16220161319000001</v>
      </c>
      <c r="T31" s="8">
        <v>92244.171875</v>
      </c>
      <c r="U31" s="8">
        <v>10060.074219</v>
      </c>
      <c r="V31" s="8">
        <v>2.2639882564999998</v>
      </c>
      <c r="W31" s="8">
        <v>98.716506957999997</v>
      </c>
      <c r="X31" s="8">
        <v>303.86972046</v>
      </c>
      <c r="Y31" s="8">
        <v>559.80932616999996</v>
      </c>
      <c r="Z31" s="8">
        <v>0</v>
      </c>
      <c r="AA31" s="8">
        <v>102.12188721</v>
      </c>
      <c r="AB31" s="8">
        <v>0</v>
      </c>
      <c r="AC31" s="8">
        <v>203.9034729</v>
      </c>
      <c r="AD31" s="8">
        <v>208.88700867</v>
      </c>
      <c r="AE31" s="8">
        <v>104.41122437</v>
      </c>
      <c r="AF31" s="8">
        <v>105.28511047400001</v>
      </c>
      <c r="AG31" s="25">
        <v>100.51792907700001</v>
      </c>
    </row>
    <row r="32" spans="2:33" x14ac:dyDescent="0.25">
      <c r="B32" s="19" t="s">
        <v>2</v>
      </c>
      <c r="C32" s="18"/>
      <c r="D32" s="28">
        <f t="shared" ref="D32:AG32" si="0">SUM(D8:D31)/24</f>
        <v>0.47151209538250005</v>
      </c>
      <c r="E32" s="28">
        <f t="shared" si="0"/>
        <v>19.912574052749999</v>
      </c>
      <c r="F32" s="28">
        <f t="shared" si="0"/>
        <v>0</v>
      </c>
      <c r="G32" s="28">
        <f t="shared" si="0"/>
        <v>757.7236200962501</v>
      </c>
      <c r="H32" s="28">
        <f t="shared" si="0"/>
        <v>97.538473447166666</v>
      </c>
      <c r="I32" s="28">
        <f t="shared" si="0"/>
        <v>97.217550277749993</v>
      </c>
      <c r="J32" s="28">
        <f t="shared" si="0"/>
        <v>170.83824539166667</v>
      </c>
      <c r="K32" s="28">
        <f t="shared" si="0"/>
        <v>138.55314890583335</v>
      </c>
      <c r="L32" s="28">
        <f t="shared" si="0"/>
        <v>24.777153571416676</v>
      </c>
      <c r="M32" s="28">
        <f t="shared" si="0"/>
        <v>351.87244415333322</v>
      </c>
      <c r="N32" s="28">
        <f t="shared" si="0"/>
        <v>87.673420271249995</v>
      </c>
      <c r="O32" s="28">
        <f t="shared" si="0"/>
        <v>22.956065892916666</v>
      </c>
      <c r="P32" s="28">
        <f t="shared" si="0"/>
        <v>757.72351328500008</v>
      </c>
      <c r="Q32" s="28">
        <f t="shared" si="0"/>
        <v>99.985670407583328</v>
      </c>
      <c r="R32" s="28">
        <f t="shared" si="0"/>
        <v>6.6473992864291676</v>
      </c>
      <c r="S32" s="28">
        <f t="shared" si="0"/>
        <v>0.12491258171250001</v>
      </c>
      <c r="T32" s="28">
        <f t="shared" si="0"/>
        <v>92009.7041015</v>
      </c>
      <c r="U32" s="28">
        <f t="shared" si="0"/>
        <v>10045.099527958335</v>
      </c>
      <c r="V32" s="28">
        <f t="shared" si="0"/>
        <v>2.2683752377916666</v>
      </c>
      <c r="W32" s="28">
        <f t="shared" si="0"/>
        <v>98.766189575166649</v>
      </c>
      <c r="X32" s="28">
        <f t="shared" si="0"/>
        <v>303.68316904708337</v>
      </c>
      <c r="Y32" s="28">
        <f t="shared" si="0"/>
        <v>557.76697286000001</v>
      </c>
      <c r="Z32" s="28">
        <f t="shared" si="0"/>
        <v>0</v>
      </c>
      <c r="AA32" s="28">
        <f t="shared" si="0"/>
        <v>102.15580177375</v>
      </c>
      <c r="AB32" s="28">
        <f t="shared" si="0"/>
        <v>0</v>
      </c>
      <c r="AC32" s="28">
        <f t="shared" si="0"/>
        <v>203.02956962666667</v>
      </c>
      <c r="AD32" s="28">
        <f t="shared" si="0"/>
        <v>208.83815765333338</v>
      </c>
      <c r="AE32" s="28">
        <f t="shared" si="0"/>
        <v>104.75038178791668</v>
      </c>
      <c r="AF32" s="28">
        <f t="shared" si="0"/>
        <v>105.64393520350001</v>
      </c>
      <c r="AG32" s="28">
        <f t="shared" si="0"/>
        <v>99.457346598333331</v>
      </c>
    </row>
    <row r="33" spans="2:33" x14ac:dyDescent="0.25">
      <c r="B33" s="19" t="s">
        <v>3</v>
      </c>
      <c r="C33" s="18"/>
      <c r="D33" s="28">
        <f t="shared" ref="D33:AG33" si="1">MAX(D8:D31)</f>
        <v>0.56742113828999996</v>
      </c>
      <c r="E33" s="28">
        <f t="shared" si="1"/>
        <v>24.173971175999998</v>
      </c>
      <c r="F33" s="28">
        <f t="shared" si="1"/>
        <v>0</v>
      </c>
      <c r="G33" s="28">
        <f t="shared" si="1"/>
        <v>761.30664062000005</v>
      </c>
      <c r="H33" s="28">
        <f t="shared" si="1"/>
        <v>100</v>
      </c>
      <c r="I33" s="28">
        <f t="shared" si="1"/>
        <v>99.460212708</v>
      </c>
      <c r="J33" s="28">
        <f t="shared" si="1"/>
        <v>173.03273010000001</v>
      </c>
      <c r="K33" s="28">
        <f t="shared" si="1"/>
        <v>142.97366332999999</v>
      </c>
      <c r="L33" s="28">
        <f t="shared" si="1"/>
        <v>26.150386810000001</v>
      </c>
      <c r="M33" s="28">
        <f t="shared" si="1"/>
        <v>354.48834228999999</v>
      </c>
      <c r="N33" s="28">
        <f t="shared" si="1"/>
        <v>88.951416019999996</v>
      </c>
      <c r="O33" s="28">
        <f t="shared" si="1"/>
        <v>24.13973236</v>
      </c>
      <c r="P33" s="28">
        <f t="shared" si="1"/>
        <v>761.30639647999999</v>
      </c>
      <c r="Q33" s="28">
        <f t="shared" si="1"/>
        <v>101.082221985</v>
      </c>
      <c r="R33" s="28">
        <f t="shared" si="1"/>
        <v>10.2230205536</v>
      </c>
      <c r="S33" s="28">
        <f t="shared" si="1"/>
        <v>0.18172349035999999</v>
      </c>
      <c r="T33" s="28">
        <f t="shared" si="1"/>
        <v>92513.953125</v>
      </c>
      <c r="U33" s="28">
        <f t="shared" si="1"/>
        <v>10128.373046999999</v>
      </c>
      <c r="V33" s="28">
        <f t="shared" si="1"/>
        <v>2.2844521999</v>
      </c>
      <c r="W33" s="28">
        <f t="shared" si="1"/>
        <v>98.849868774000001</v>
      </c>
      <c r="X33" s="28">
        <f t="shared" si="1"/>
        <v>305.20019531000003</v>
      </c>
      <c r="Y33" s="28">
        <f t="shared" si="1"/>
        <v>560.50549316000001</v>
      </c>
      <c r="Z33" s="28">
        <f t="shared" si="1"/>
        <v>0</v>
      </c>
      <c r="AA33" s="28">
        <f t="shared" si="1"/>
        <v>102.2119751</v>
      </c>
      <c r="AB33" s="28">
        <f t="shared" si="1"/>
        <v>0</v>
      </c>
      <c r="AC33" s="28">
        <f t="shared" si="1"/>
        <v>204.18046570000001</v>
      </c>
      <c r="AD33" s="28">
        <f t="shared" si="1"/>
        <v>210.11758423000001</v>
      </c>
      <c r="AE33" s="28">
        <f t="shared" si="1"/>
        <v>105.64929198999999</v>
      </c>
      <c r="AF33" s="28">
        <f t="shared" si="1"/>
        <v>106.46862793</v>
      </c>
      <c r="AG33" s="28">
        <f t="shared" si="1"/>
        <v>100.663200378</v>
      </c>
    </row>
    <row r="34" spans="2:33" x14ac:dyDescent="0.25">
      <c r="B34" s="19" t="s">
        <v>4</v>
      </c>
      <c r="C34" s="18"/>
      <c r="D34" s="28">
        <f t="shared" ref="D34:AG34" si="2">MIN(D8:D31)</f>
        <v>0.43353542686000002</v>
      </c>
      <c r="E34" s="28">
        <f t="shared" si="2"/>
        <v>16.756195068</v>
      </c>
      <c r="F34" s="28">
        <f t="shared" si="2"/>
        <v>0</v>
      </c>
      <c r="G34" s="28">
        <f t="shared" si="2"/>
        <v>745.71984863</v>
      </c>
      <c r="H34" s="28">
        <f t="shared" si="2"/>
        <v>93.433975219700002</v>
      </c>
      <c r="I34" s="28">
        <f t="shared" si="2"/>
        <v>93.274948120000005</v>
      </c>
      <c r="J34" s="28">
        <f t="shared" si="2"/>
        <v>166.75216674999999</v>
      </c>
      <c r="K34" s="28">
        <f t="shared" si="2"/>
        <v>134.53997802999999</v>
      </c>
      <c r="L34" s="28">
        <f t="shared" si="2"/>
        <v>23.431594849</v>
      </c>
      <c r="M34" s="28">
        <f t="shared" si="2"/>
        <v>345.59344482</v>
      </c>
      <c r="N34" s="28">
        <f t="shared" si="2"/>
        <v>86.393753050000001</v>
      </c>
      <c r="O34" s="28">
        <f t="shared" si="2"/>
        <v>21.696956629999999</v>
      </c>
      <c r="P34" s="28">
        <f t="shared" si="2"/>
        <v>745.71984863</v>
      </c>
      <c r="Q34" s="28">
        <f t="shared" si="2"/>
        <v>98.796173096000004</v>
      </c>
      <c r="R34" s="28">
        <f t="shared" si="2"/>
        <v>5.5695629120000003</v>
      </c>
      <c r="S34" s="28">
        <f t="shared" si="2"/>
        <v>6.6188275810000002E-2</v>
      </c>
      <c r="T34" s="28">
        <f t="shared" si="2"/>
        <v>90501.039061999996</v>
      </c>
      <c r="U34" s="28">
        <f t="shared" si="2"/>
        <v>9954.7949219999991</v>
      </c>
      <c r="V34" s="28">
        <f t="shared" si="2"/>
        <v>2.2472381592000001</v>
      </c>
      <c r="W34" s="28">
        <f t="shared" si="2"/>
        <v>98.692184448000006</v>
      </c>
      <c r="X34" s="28">
        <f t="shared" si="2"/>
        <v>302.52014159999999</v>
      </c>
      <c r="Y34" s="28">
        <f t="shared" si="2"/>
        <v>548.41607666000004</v>
      </c>
      <c r="Z34" s="28">
        <f t="shared" si="2"/>
        <v>0</v>
      </c>
      <c r="AA34" s="28">
        <f t="shared" si="2"/>
        <v>102.1048584</v>
      </c>
      <c r="AB34" s="28">
        <f t="shared" si="2"/>
        <v>0</v>
      </c>
      <c r="AC34" s="28">
        <f t="shared" si="2"/>
        <v>199.08782959000001</v>
      </c>
      <c r="AD34" s="28">
        <f t="shared" si="2"/>
        <v>207.89633179</v>
      </c>
      <c r="AE34" s="28">
        <f t="shared" si="2"/>
        <v>103.94557953</v>
      </c>
      <c r="AF34" s="28">
        <f t="shared" si="2"/>
        <v>104.82201385499999</v>
      </c>
      <c r="AG34" s="28">
        <f t="shared" si="2"/>
        <v>96.556381225999999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43332.25</v>
      </c>
      <c r="C40" s="16" t="s">
        <v>224</v>
      </c>
      <c r="D40" s="23">
        <v>10583.966796999999</v>
      </c>
      <c r="E40" s="23">
        <v>489.99057006800001</v>
      </c>
      <c r="F40" s="23">
        <v>30.788955688000001</v>
      </c>
      <c r="G40" s="23">
        <v>5654.6123049999997</v>
      </c>
      <c r="H40" s="23">
        <v>487.64556885000002</v>
      </c>
      <c r="I40" s="23">
        <v>72.833007812000005</v>
      </c>
      <c r="J40" s="23">
        <v>3040.1037597999998</v>
      </c>
      <c r="K40" s="23">
        <v>449.67840575999998</v>
      </c>
      <c r="L40" s="23">
        <v>427.61627197000001</v>
      </c>
      <c r="M40" s="23">
        <v>397.56835938</v>
      </c>
      <c r="N40" s="23">
        <v>30.04748154</v>
      </c>
      <c r="O40" s="23">
        <v>442.32934569999998</v>
      </c>
      <c r="P40" s="23">
        <v>397.12854004000002</v>
      </c>
      <c r="Q40" s="23">
        <v>45.201118469999997</v>
      </c>
      <c r="R40" s="23">
        <v>238.52050781</v>
      </c>
      <c r="S40" s="23">
        <v>35.272430419999999</v>
      </c>
      <c r="T40" s="23">
        <v>34.507843017600003</v>
      </c>
      <c r="U40" s="23">
        <v>33.02966309</v>
      </c>
      <c r="V40" s="23">
        <v>-96.360076904300001</v>
      </c>
      <c r="W40" s="23">
        <v>-97.769683839999999</v>
      </c>
      <c r="X40" s="23">
        <v>33.778175349999998</v>
      </c>
      <c r="Y40" s="23">
        <v>0</v>
      </c>
      <c r="Z40" s="23">
        <v>729.69995116999996</v>
      </c>
      <c r="AA40" s="23">
        <v>9.7173824310000008</v>
      </c>
      <c r="AB40" s="23">
        <v>298.18038940000002</v>
      </c>
      <c r="AC40" s="23">
        <v>2574.619385</v>
      </c>
      <c r="AD40" s="24">
        <v>1580.0744629999999</v>
      </c>
    </row>
    <row r="41" spans="2:33" x14ac:dyDescent="0.25">
      <c r="B41" s="17">
        <v>43332.291666666664</v>
      </c>
      <c r="C41" s="1" t="s">
        <v>225</v>
      </c>
      <c r="D41" s="8">
        <v>10581.679688</v>
      </c>
      <c r="E41" s="8">
        <v>490.03503418000003</v>
      </c>
      <c r="F41" s="8">
        <v>30.813272476000002</v>
      </c>
      <c r="G41" s="8">
        <v>5646.1284180000002</v>
      </c>
      <c r="H41" s="8">
        <v>487.67791748000002</v>
      </c>
      <c r="I41" s="8">
        <v>72.934394835999996</v>
      </c>
      <c r="J41" s="8">
        <v>3041.9746094000002</v>
      </c>
      <c r="K41" s="8">
        <v>449.67327881</v>
      </c>
      <c r="L41" s="8">
        <v>427.57025146000001</v>
      </c>
      <c r="M41" s="8">
        <v>397.27893066000001</v>
      </c>
      <c r="N41" s="8">
        <v>30.2904129</v>
      </c>
      <c r="O41" s="8">
        <v>442.19949341</v>
      </c>
      <c r="P41" s="8">
        <v>396.68139647999999</v>
      </c>
      <c r="Q41" s="8">
        <v>45.51861572</v>
      </c>
      <c r="R41" s="8">
        <v>238.44149780000001</v>
      </c>
      <c r="S41" s="8">
        <v>35.251296996999997</v>
      </c>
      <c r="T41" s="8">
        <v>34.506561279300001</v>
      </c>
      <c r="U41" s="8">
        <v>32.992416380000002</v>
      </c>
      <c r="V41" s="8">
        <v>-96.368095397900007</v>
      </c>
      <c r="W41" s="8">
        <v>-97.763389590000003</v>
      </c>
      <c r="X41" s="8">
        <v>33.965103149999997</v>
      </c>
      <c r="Y41" s="8">
        <v>0</v>
      </c>
      <c r="Z41" s="8">
        <v>729.828125</v>
      </c>
      <c r="AA41" s="8">
        <v>9.7474441528</v>
      </c>
      <c r="AB41" s="8">
        <v>298.26983643</v>
      </c>
      <c r="AC41" s="8">
        <v>2570.0581050000001</v>
      </c>
      <c r="AD41" s="25">
        <v>1572.0610349999999</v>
      </c>
    </row>
    <row r="42" spans="2:33" x14ac:dyDescent="0.25">
      <c r="B42" s="17">
        <v>43332.333333333336</v>
      </c>
      <c r="C42" s="1" t="s">
        <v>226</v>
      </c>
      <c r="D42" s="8">
        <v>10581.056640999999</v>
      </c>
      <c r="E42" s="8">
        <v>489.93194580099998</v>
      </c>
      <c r="F42" s="8">
        <v>30.829250336000001</v>
      </c>
      <c r="G42" s="8">
        <v>5639.6132809999999</v>
      </c>
      <c r="H42" s="8">
        <v>487.58770751999998</v>
      </c>
      <c r="I42" s="8">
        <v>73.030502318999993</v>
      </c>
      <c r="J42" s="8">
        <v>3044.7907715000001</v>
      </c>
      <c r="K42" s="8">
        <v>449.73699950999998</v>
      </c>
      <c r="L42" s="8">
        <v>427.58377074999999</v>
      </c>
      <c r="M42" s="8">
        <v>397.18194579999999</v>
      </c>
      <c r="N42" s="8">
        <v>30.402109150000001</v>
      </c>
      <c r="O42" s="8">
        <v>442.18893433</v>
      </c>
      <c r="P42" s="8">
        <v>396.77053833000002</v>
      </c>
      <c r="Q42" s="8">
        <v>45.41811371</v>
      </c>
      <c r="R42" s="8">
        <v>238.62263489</v>
      </c>
      <c r="S42" s="8">
        <v>35.256973266999999</v>
      </c>
      <c r="T42" s="8">
        <v>34.474250793499998</v>
      </c>
      <c r="U42" s="8">
        <v>32.933696750000003</v>
      </c>
      <c r="V42" s="8">
        <v>-96.412689209000007</v>
      </c>
      <c r="W42" s="8">
        <v>-97.833419800000001</v>
      </c>
      <c r="X42" s="8">
        <v>33.85580444</v>
      </c>
      <c r="Y42" s="8">
        <v>0</v>
      </c>
      <c r="Z42" s="8">
        <v>730.23382568</v>
      </c>
      <c r="AA42" s="8">
        <v>9.7535152435000008</v>
      </c>
      <c r="AB42" s="8">
        <v>298.33950806000001</v>
      </c>
      <c r="AC42" s="8">
        <v>2589.9748540000001</v>
      </c>
      <c r="AD42" s="25">
        <v>1587.2092290000001</v>
      </c>
    </row>
    <row r="43" spans="2:33" x14ac:dyDescent="0.25">
      <c r="B43" s="17">
        <v>43332.375</v>
      </c>
      <c r="C43" s="1" t="s">
        <v>227</v>
      </c>
      <c r="D43" s="8">
        <v>10581.583984000001</v>
      </c>
      <c r="E43" s="8">
        <v>489.77233886699997</v>
      </c>
      <c r="F43" s="8">
        <v>30.769851684999999</v>
      </c>
      <c r="G43" s="8">
        <v>5644.2963870000003</v>
      </c>
      <c r="H43" s="8">
        <v>487.47552489999998</v>
      </c>
      <c r="I43" s="8">
        <v>72.922660828000005</v>
      </c>
      <c r="J43" s="8">
        <v>3035.0458984000002</v>
      </c>
      <c r="K43" s="8">
        <v>449.29681396000001</v>
      </c>
      <c r="L43" s="8">
        <v>427.36102295000001</v>
      </c>
      <c r="M43" s="8">
        <v>397.00552368000001</v>
      </c>
      <c r="N43" s="8">
        <v>30.35549164</v>
      </c>
      <c r="O43" s="8">
        <v>442.05770874000001</v>
      </c>
      <c r="P43" s="8">
        <v>396.11715698</v>
      </c>
      <c r="Q43" s="8">
        <v>45.94087219</v>
      </c>
      <c r="R43" s="8">
        <v>238.03166199</v>
      </c>
      <c r="S43" s="8">
        <v>35.259513855000002</v>
      </c>
      <c r="T43" s="8">
        <v>34.515182495099999</v>
      </c>
      <c r="U43" s="8">
        <v>33.057926180000003</v>
      </c>
      <c r="V43" s="8">
        <v>-96.276062011700006</v>
      </c>
      <c r="W43" s="8">
        <v>-97.6474762</v>
      </c>
      <c r="X43" s="8">
        <v>33.791786190000003</v>
      </c>
      <c r="Y43" s="8">
        <v>0</v>
      </c>
      <c r="Z43" s="8">
        <v>730.19366454999999</v>
      </c>
      <c r="AA43" s="8">
        <v>9.7059965134000006</v>
      </c>
      <c r="AB43" s="8">
        <v>298.01269531000003</v>
      </c>
      <c r="AC43" s="8">
        <v>2550.7084960000002</v>
      </c>
      <c r="AD43" s="25">
        <v>1562.997192</v>
      </c>
    </row>
    <row r="44" spans="2:33" x14ac:dyDescent="0.25">
      <c r="B44" s="17">
        <v>43332.416666666664</v>
      </c>
      <c r="C44" s="1" t="s">
        <v>228</v>
      </c>
      <c r="D44" s="8">
        <v>10580.962890999999</v>
      </c>
      <c r="E44" s="8">
        <v>489.87814331099997</v>
      </c>
      <c r="F44" s="8">
        <v>30.704055786000001</v>
      </c>
      <c r="G44" s="8">
        <v>5651.001953</v>
      </c>
      <c r="H44" s="8">
        <v>487.59994506999999</v>
      </c>
      <c r="I44" s="8">
        <v>73.065498352000006</v>
      </c>
      <c r="J44" s="8">
        <v>3029.8676758000001</v>
      </c>
      <c r="K44" s="8">
        <v>449.27325438999998</v>
      </c>
      <c r="L44" s="8">
        <v>427.39160156000003</v>
      </c>
      <c r="M44" s="8">
        <v>396.98382568</v>
      </c>
      <c r="N44" s="8">
        <v>30.407325740000001</v>
      </c>
      <c r="O44" s="8">
        <v>442.07495117000002</v>
      </c>
      <c r="P44" s="8">
        <v>396.25732421999999</v>
      </c>
      <c r="Q44" s="8">
        <v>45.81799316</v>
      </c>
      <c r="R44" s="8">
        <v>238.23420715</v>
      </c>
      <c r="S44" s="8">
        <v>35.305328369000001</v>
      </c>
      <c r="T44" s="8">
        <v>34.588172912600001</v>
      </c>
      <c r="U44" s="8">
        <v>33.182472230000002</v>
      </c>
      <c r="V44" s="8">
        <v>-96.154373168899994</v>
      </c>
      <c r="W44" s="8">
        <v>-97.363159179999997</v>
      </c>
      <c r="X44" s="8">
        <v>33.457313540000001</v>
      </c>
      <c r="Y44" s="8">
        <v>0</v>
      </c>
      <c r="Z44" s="8">
        <v>730.25439453000001</v>
      </c>
      <c r="AA44" s="8">
        <v>9.6295795441000003</v>
      </c>
      <c r="AB44" s="8">
        <v>298.08300781000003</v>
      </c>
      <c r="AC44" s="8">
        <v>2547.2006839999999</v>
      </c>
      <c r="AD44" s="25">
        <v>1559.6804199999999</v>
      </c>
    </row>
    <row r="45" spans="2:33" x14ac:dyDescent="0.25">
      <c r="B45" s="17">
        <v>43332.458333333336</v>
      </c>
      <c r="C45" s="1" t="s">
        <v>229</v>
      </c>
      <c r="D45" s="8">
        <v>10581.714844</v>
      </c>
      <c r="E45" s="8">
        <v>489.63562011699997</v>
      </c>
      <c r="F45" s="8">
        <v>30.567008972</v>
      </c>
      <c r="G45" s="8">
        <v>5646.5747069999998</v>
      </c>
      <c r="H45" s="8">
        <v>487.36614989999998</v>
      </c>
      <c r="I45" s="8">
        <v>73.046493530000006</v>
      </c>
      <c r="J45" s="8">
        <v>3017.3264159999999</v>
      </c>
      <c r="K45" s="8">
        <v>449.14068603999999</v>
      </c>
      <c r="L45" s="8">
        <v>427.24993896000001</v>
      </c>
      <c r="M45" s="8">
        <v>397.47729492000002</v>
      </c>
      <c r="N45" s="8">
        <v>29.772663120000001</v>
      </c>
      <c r="O45" s="8">
        <v>442.00006103999999</v>
      </c>
      <c r="P45" s="8">
        <v>397.05499268</v>
      </c>
      <c r="Q45" s="8">
        <v>44.945327759999998</v>
      </c>
      <c r="R45" s="8">
        <v>237.96765137</v>
      </c>
      <c r="S45" s="8">
        <v>35.316684723000002</v>
      </c>
      <c r="T45" s="8">
        <v>34.644851684599999</v>
      </c>
      <c r="U45" s="8">
        <v>33.313289640000001</v>
      </c>
      <c r="V45" s="8">
        <v>-96.1615066528</v>
      </c>
      <c r="W45" s="8">
        <v>-97.073074340000005</v>
      </c>
      <c r="X45" s="8">
        <v>33.195289610000003</v>
      </c>
      <c r="Y45" s="8">
        <v>0</v>
      </c>
      <c r="Z45" s="8">
        <v>729.96520996000004</v>
      </c>
      <c r="AA45" s="8">
        <v>9.5165901183999999</v>
      </c>
      <c r="AB45" s="8">
        <v>298.01794433999999</v>
      </c>
      <c r="AC45" s="8">
        <v>2548.6252439999998</v>
      </c>
      <c r="AD45" s="25">
        <v>1564.1779790000001</v>
      </c>
    </row>
    <row r="46" spans="2:33" x14ac:dyDescent="0.25">
      <c r="B46" s="17">
        <v>43332.5</v>
      </c>
      <c r="C46" s="1" t="s">
        <v>230</v>
      </c>
      <c r="D46" s="8">
        <v>10581.302734000001</v>
      </c>
      <c r="E46" s="8">
        <v>489.316650391</v>
      </c>
      <c r="F46" s="8">
        <v>30.247097015000001</v>
      </c>
      <c r="G46" s="8">
        <v>5656.4038090000004</v>
      </c>
      <c r="H46" s="8">
        <v>486.97293091</v>
      </c>
      <c r="I46" s="8">
        <v>72.573768615999995</v>
      </c>
      <c r="J46" s="8">
        <v>2978.8535155999998</v>
      </c>
      <c r="K46" s="8">
        <v>448.03619385000002</v>
      </c>
      <c r="L46" s="8">
        <v>426.62054443</v>
      </c>
      <c r="M46" s="8">
        <v>397.23117065000002</v>
      </c>
      <c r="N46" s="8">
        <v>29.389593120000001</v>
      </c>
      <c r="O46" s="8">
        <v>441.38165283000001</v>
      </c>
      <c r="P46" s="8">
        <v>396.09777831999997</v>
      </c>
      <c r="Q46" s="8">
        <v>45.28346252</v>
      </c>
      <c r="R46" s="8">
        <v>234.34796143</v>
      </c>
      <c r="S46" s="8">
        <v>35.149246216000002</v>
      </c>
      <c r="T46" s="8">
        <v>34.524742126500001</v>
      </c>
      <c r="U46" s="8">
        <v>33.34664154</v>
      </c>
      <c r="V46" s="8">
        <v>-96.1572265625</v>
      </c>
      <c r="W46" s="8">
        <v>-96.84095001</v>
      </c>
      <c r="X46" s="8">
        <v>33.769813540000001</v>
      </c>
      <c r="Y46" s="8">
        <v>0</v>
      </c>
      <c r="Z46" s="8">
        <v>729.68853760000002</v>
      </c>
      <c r="AA46" s="8">
        <v>9.4311094283999992</v>
      </c>
      <c r="AB46" s="8">
        <v>296.50952147999999</v>
      </c>
      <c r="AC46" s="8">
        <v>2537.8344729999999</v>
      </c>
      <c r="AD46" s="25">
        <v>1555.363159</v>
      </c>
    </row>
    <row r="47" spans="2:33" x14ac:dyDescent="0.25">
      <c r="B47" s="17">
        <v>43332.541666666664</v>
      </c>
      <c r="C47" s="1" t="s">
        <v>231</v>
      </c>
      <c r="D47" s="8">
        <v>10580.557617</v>
      </c>
      <c r="E47" s="8">
        <v>489.40597534199998</v>
      </c>
      <c r="F47" s="8">
        <v>30.496881484999999</v>
      </c>
      <c r="G47" s="8">
        <v>5656.5415039999998</v>
      </c>
      <c r="H47" s="8">
        <v>487.06677245999998</v>
      </c>
      <c r="I47" s="8">
        <v>72.825195312000005</v>
      </c>
      <c r="J47" s="8">
        <v>3007.4072265999998</v>
      </c>
      <c r="K47" s="8">
        <v>448.42962646000001</v>
      </c>
      <c r="L47" s="8">
        <v>426.77954102000001</v>
      </c>
      <c r="M47" s="8">
        <v>397.12963867000002</v>
      </c>
      <c r="N47" s="8">
        <v>29.649589540000001</v>
      </c>
      <c r="O47" s="8">
        <v>441.30694579999999</v>
      </c>
      <c r="P47" s="8">
        <v>396.28295897999999</v>
      </c>
      <c r="Q47" s="8">
        <v>45.023983000000001</v>
      </c>
      <c r="R47" s="8">
        <v>236.38145446999999</v>
      </c>
      <c r="S47" s="8">
        <v>35.242633820000002</v>
      </c>
      <c r="T47" s="8">
        <v>34.606040954599997</v>
      </c>
      <c r="U47" s="8">
        <v>33.336738590000003</v>
      </c>
      <c r="V47" s="8">
        <v>-96.076911926299999</v>
      </c>
      <c r="W47" s="8">
        <v>-97.010360719999994</v>
      </c>
      <c r="X47" s="8">
        <v>33.66815948</v>
      </c>
      <c r="Y47" s="8">
        <v>0</v>
      </c>
      <c r="Z47" s="8">
        <v>729.97845458999996</v>
      </c>
      <c r="AA47" s="8">
        <v>9.5467090606999996</v>
      </c>
      <c r="AB47" s="8">
        <v>297.01165771000001</v>
      </c>
      <c r="AC47" s="8">
        <v>2537.5510250000002</v>
      </c>
      <c r="AD47" s="25">
        <v>1558.4270019999999</v>
      </c>
    </row>
    <row r="48" spans="2:33" x14ac:dyDescent="0.25">
      <c r="B48" s="17">
        <v>43332.583333333336</v>
      </c>
      <c r="C48" s="1" t="s">
        <v>232</v>
      </c>
      <c r="D48" s="8">
        <v>10581.709961</v>
      </c>
      <c r="E48" s="8">
        <v>489.714111328</v>
      </c>
      <c r="F48" s="8">
        <v>30.70949173</v>
      </c>
      <c r="G48" s="8">
        <v>5658.7016599999997</v>
      </c>
      <c r="H48" s="8">
        <v>487.41101073999999</v>
      </c>
      <c r="I48" s="8">
        <v>73.090446471999996</v>
      </c>
      <c r="J48" s="8">
        <v>3030.6530762000002</v>
      </c>
      <c r="K48" s="8">
        <v>449.14086914000001</v>
      </c>
      <c r="L48" s="8">
        <v>427.24981688999998</v>
      </c>
      <c r="M48" s="8">
        <v>397.42471312999999</v>
      </c>
      <c r="N48" s="8">
        <v>29.824932100000002</v>
      </c>
      <c r="O48" s="8">
        <v>441.80276488999999</v>
      </c>
      <c r="P48" s="8">
        <v>396.73074341</v>
      </c>
      <c r="Q48" s="8">
        <v>45.071960449999999</v>
      </c>
      <c r="R48" s="8">
        <v>237.65431212999999</v>
      </c>
      <c r="S48" s="8">
        <v>35.376899719000001</v>
      </c>
      <c r="T48" s="8">
        <v>34.745597839399998</v>
      </c>
      <c r="U48" s="8">
        <v>33.50265503</v>
      </c>
      <c r="V48" s="8">
        <v>-96.003204345699999</v>
      </c>
      <c r="W48" s="8">
        <v>-97.357589719999993</v>
      </c>
      <c r="X48" s="8">
        <v>33.848556520000002</v>
      </c>
      <c r="Y48" s="8">
        <v>0</v>
      </c>
      <c r="Z48" s="8">
        <v>730.09057616999996</v>
      </c>
      <c r="AA48" s="8">
        <v>9.6837663651000003</v>
      </c>
      <c r="AB48" s="8">
        <v>297.57223511000001</v>
      </c>
      <c r="AC48" s="8">
        <v>2542.4677729999999</v>
      </c>
      <c r="AD48" s="25">
        <v>1562.5573730000001</v>
      </c>
    </row>
    <row r="49" spans="2:30" x14ac:dyDescent="0.25">
      <c r="B49" s="17">
        <v>43332.625</v>
      </c>
      <c r="C49" s="1" t="s">
        <v>233</v>
      </c>
      <c r="D49" s="8">
        <v>10580.860352</v>
      </c>
      <c r="E49" s="8">
        <v>489.709075928</v>
      </c>
      <c r="F49" s="8">
        <v>30.661010741999998</v>
      </c>
      <c r="G49" s="8">
        <v>5652.8549800000001</v>
      </c>
      <c r="H49" s="8">
        <v>487.41226196000002</v>
      </c>
      <c r="I49" s="8">
        <v>73.017211914000001</v>
      </c>
      <c r="J49" s="8">
        <v>3026.8349609000002</v>
      </c>
      <c r="K49" s="8">
        <v>449.21786499000001</v>
      </c>
      <c r="L49" s="8">
        <v>427.27844238</v>
      </c>
      <c r="M49" s="8">
        <v>397.50381470000002</v>
      </c>
      <c r="N49" s="8">
        <v>29.774684910000001</v>
      </c>
      <c r="O49" s="8">
        <v>441.87017822000001</v>
      </c>
      <c r="P49" s="8">
        <v>396.93389893</v>
      </c>
      <c r="Q49" s="8">
        <v>44.936668400000002</v>
      </c>
      <c r="R49" s="8">
        <v>237.78308104999999</v>
      </c>
      <c r="S49" s="8">
        <v>35.358100890999999</v>
      </c>
      <c r="T49" s="8">
        <v>34.732742309599999</v>
      </c>
      <c r="U49" s="8">
        <v>33.478378300000003</v>
      </c>
      <c r="V49" s="8">
        <v>-95.922164917000003</v>
      </c>
      <c r="W49" s="8">
        <v>-97.240913390000003</v>
      </c>
      <c r="X49" s="8">
        <v>33.560943600000002</v>
      </c>
      <c r="Y49" s="8">
        <v>0</v>
      </c>
      <c r="Z49" s="8">
        <v>730.06939696999996</v>
      </c>
      <c r="AA49" s="8">
        <v>9.6405506134000003</v>
      </c>
      <c r="AB49" s="8">
        <v>297.76776123000002</v>
      </c>
      <c r="AC49" s="8">
        <v>2548.5180660000001</v>
      </c>
      <c r="AD49" s="25">
        <v>1564.8359379999999</v>
      </c>
    </row>
    <row r="50" spans="2:30" x14ac:dyDescent="0.25">
      <c r="B50" s="17">
        <v>43332.666666666664</v>
      </c>
      <c r="C50" s="1" t="s">
        <v>234</v>
      </c>
      <c r="D50" s="8">
        <v>10581.353515999999</v>
      </c>
      <c r="E50" s="8">
        <v>489.54107665999999</v>
      </c>
      <c r="F50" s="8">
        <v>30.565485000999999</v>
      </c>
      <c r="G50" s="8">
        <v>5665.4829099999997</v>
      </c>
      <c r="H50" s="8">
        <v>487.25994873000002</v>
      </c>
      <c r="I50" s="8">
        <v>72.785720824999999</v>
      </c>
      <c r="J50" s="8">
        <v>3015.2729491999999</v>
      </c>
      <c r="K50" s="8">
        <v>448.81762694999998</v>
      </c>
      <c r="L50" s="8">
        <v>427.02774047999998</v>
      </c>
      <c r="M50" s="8">
        <v>397.42401123000002</v>
      </c>
      <c r="N50" s="8">
        <v>29.603984830000002</v>
      </c>
      <c r="O50" s="8">
        <v>441.71310425000001</v>
      </c>
      <c r="P50" s="8">
        <v>396.61444091999999</v>
      </c>
      <c r="Q50" s="8">
        <v>45.098800660000002</v>
      </c>
      <c r="R50" s="8">
        <v>236.98872374999999</v>
      </c>
      <c r="S50" s="8">
        <v>35.328704834</v>
      </c>
      <c r="T50" s="8">
        <v>34.682655334499998</v>
      </c>
      <c r="U50" s="8">
        <v>33.461296079999997</v>
      </c>
      <c r="V50" s="8">
        <v>-95.817405700699993</v>
      </c>
      <c r="W50" s="8">
        <v>-96.906021120000005</v>
      </c>
      <c r="X50" s="8">
        <v>33.651622770000003</v>
      </c>
      <c r="Y50" s="8">
        <v>0</v>
      </c>
      <c r="Z50" s="8">
        <v>729.95239258000004</v>
      </c>
      <c r="AA50" s="8">
        <v>9.5861949920999994</v>
      </c>
      <c r="AB50" s="8">
        <v>297.28857421999999</v>
      </c>
      <c r="AC50" s="8">
        <v>2542.4152829999998</v>
      </c>
      <c r="AD50" s="25">
        <v>1554.7691649999999</v>
      </c>
    </row>
    <row r="51" spans="2:30" x14ac:dyDescent="0.25">
      <c r="B51" s="17">
        <v>43332.708333333336</v>
      </c>
      <c r="C51" s="1" t="s">
        <v>235</v>
      </c>
      <c r="D51" s="8">
        <v>10580.589844</v>
      </c>
      <c r="E51" s="8">
        <v>489.53961181599999</v>
      </c>
      <c r="F51" s="8">
        <v>30.552459717000001</v>
      </c>
      <c r="G51" s="8">
        <v>5657.1650390000004</v>
      </c>
      <c r="H51" s="8">
        <v>487.14495849999997</v>
      </c>
      <c r="I51" s="8">
        <v>72.898651122999993</v>
      </c>
      <c r="J51" s="8">
        <v>3014.0571289</v>
      </c>
      <c r="K51" s="8">
        <v>448.85986328000001</v>
      </c>
      <c r="L51" s="8">
        <v>426.98883057</v>
      </c>
      <c r="M51" s="8">
        <v>397.42373657000002</v>
      </c>
      <c r="N51" s="8">
        <v>29.56490707</v>
      </c>
      <c r="O51" s="8">
        <v>441.58282471000001</v>
      </c>
      <c r="P51" s="8">
        <v>396.75708007999998</v>
      </c>
      <c r="Q51" s="8">
        <v>44.825767519999999</v>
      </c>
      <c r="R51" s="8">
        <v>236.53192139000001</v>
      </c>
      <c r="S51" s="8">
        <v>35.280864716000004</v>
      </c>
      <c r="T51" s="8">
        <v>34.6466026306</v>
      </c>
      <c r="U51" s="8">
        <v>33.441463470000002</v>
      </c>
      <c r="V51" s="8">
        <v>-95.744689941399997</v>
      </c>
      <c r="W51" s="8">
        <v>-96.989646910000005</v>
      </c>
      <c r="X51" s="8">
        <v>33.768814089999999</v>
      </c>
      <c r="Y51" s="8">
        <v>0</v>
      </c>
      <c r="Z51" s="8">
        <v>729.83447265999996</v>
      </c>
      <c r="AA51" s="8">
        <v>9.6101379394999995</v>
      </c>
      <c r="AB51" s="8">
        <v>297.20883178999998</v>
      </c>
      <c r="AC51" s="8">
        <v>2541.0451659999999</v>
      </c>
      <c r="AD51" s="25">
        <v>1555.810303</v>
      </c>
    </row>
    <row r="52" spans="2:30" x14ac:dyDescent="0.25">
      <c r="B52" s="17">
        <v>43332.75</v>
      </c>
      <c r="C52" s="1" t="s">
        <v>236</v>
      </c>
      <c r="D52" s="8">
        <v>10583.206055000001</v>
      </c>
      <c r="E52" s="8">
        <v>489.78231811500001</v>
      </c>
      <c r="F52" s="8">
        <v>30.695732116999999</v>
      </c>
      <c r="G52" s="8">
        <v>5655.0664059999999</v>
      </c>
      <c r="H52" s="8">
        <v>487.42855835</v>
      </c>
      <c r="I52" s="8">
        <v>73.128997803000004</v>
      </c>
      <c r="J52" s="8">
        <v>3031.3203125</v>
      </c>
      <c r="K52" s="8">
        <v>449.33166504000002</v>
      </c>
      <c r="L52" s="8">
        <v>427.30856323</v>
      </c>
      <c r="M52" s="8">
        <v>397.59448242000002</v>
      </c>
      <c r="N52" s="8">
        <v>29.714424130000001</v>
      </c>
      <c r="O52" s="8">
        <v>441.80072021000001</v>
      </c>
      <c r="P52" s="8">
        <v>396.87188721000001</v>
      </c>
      <c r="Q52" s="8">
        <v>44.928630830000003</v>
      </c>
      <c r="R52" s="8">
        <v>238.16725159000001</v>
      </c>
      <c r="S52" s="8">
        <v>35.352108002000001</v>
      </c>
      <c r="T52" s="8">
        <v>34.686416626000003</v>
      </c>
      <c r="U52" s="8">
        <v>33.344108579999997</v>
      </c>
      <c r="V52" s="8">
        <v>-95.779235839799995</v>
      </c>
      <c r="W52" s="8">
        <v>-97.123062129999994</v>
      </c>
      <c r="X52" s="8">
        <v>33.479606629999999</v>
      </c>
      <c r="Y52" s="8">
        <v>0</v>
      </c>
      <c r="Z52" s="8">
        <v>729.07250977000001</v>
      </c>
      <c r="AA52" s="8">
        <v>9.6509704589999998</v>
      </c>
      <c r="AB52" s="8">
        <v>297.80947875999999</v>
      </c>
      <c r="AC52" s="8">
        <v>2562.6323240000002</v>
      </c>
      <c r="AD52" s="25">
        <v>1564.471558</v>
      </c>
    </row>
    <row r="53" spans="2:30" x14ac:dyDescent="0.25">
      <c r="B53" s="17">
        <v>43332.791666666664</v>
      </c>
      <c r="C53" s="1" t="s">
        <v>237</v>
      </c>
      <c r="D53" s="8">
        <v>10581.015625</v>
      </c>
      <c r="E53" s="8">
        <v>489.87200927700002</v>
      </c>
      <c r="F53" s="8">
        <v>30.728540421000002</v>
      </c>
      <c r="G53" s="8">
        <v>5658.7626950000003</v>
      </c>
      <c r="H53" s="8">
        <v>487.45495605000002</v>
      </c>
      <c r="I53" s="8">
        <v>73.202178954999994</v>
      </c>
      <c r="J53" s="8">
        <v>3044.6896972999998</v>
      </c>
      <c r="K53" s="8">
        <v>449.60400391000002</v>
      </c>
      <c r="L53" s="8">
        <v>427.65704346000001</v>
      </c>
      <c r="M53" s="8">
        <v>397.58700562000001</v>
      </c>
      <c r="N53" s="8">
        <v>30.070016859999999</v>
      </c>
      <c r="O53" s="8">
        <v>442.39846802</v>
      </c>
      <c r="P53" s="8">
        <v>397.44882202000002</v>
      </c>
      <c r="Q53" s="8">
        <v>44.949756620000002</v>
      </c>
      <c r="R53" s="8">
        <v>245.46955872000001</v>
      </c>
      <c r="S53" s="8">
        <v>35.829708099000001</v>
      </c>
      <c r="T53" s="8">
        <v>35.134525299099998</v>
      </c>
      <c r="U53" s="8">
        <v>33.737239840000001</v>
      </c>
      <c r="V53" s="8">
        <v>-95.765892028799996</v>
      </c>
      <c r="W53" s="8">
        <v>-97.603187559999995</v>
      </c>
      <c r="X53" s="8">
        <v>29.889253620000002</v>
      </c>
      <c r="Y53" s="8">
        <v>0</v>
      </c>
      <c r="Z53" s="8">
        <v>723.38671875</v>
      </c>
      <c r="AA53" s="8">
        <v>9.1742572784000007</v>
      </c>
      <c r="AB53" s="8">
        <v>300.41552733999998</v>
      </c>
      <c r="AC53" s="8">
        <v>2641.429932</v>
      </c>
      <c r="AD53" s="25">
        <v>1619.907837</v>
      </c>
    </row>
    <row r="54" spans="2:30" x14ac:dyDescent="0.25">
      <c r="B54" s="17">
        <v>43332.833333333336</v>
      </c>
      <c r="C54" s="1" t="s">
        <v>238</v>
      </c>
      <c r="D54" s="8">
        <v>10581.263671999999</v>
      </c>
      <c r="E54" s="8">
        <v>489.64825439499998</v>
      </c>
      <c r="F54" s="8">
        <v>30.725465775</v>
      </c>
      <c r="G54" s="8">
        <v>5652.7558589999999</v>
      </c>
      <c r="H54" s="8">
        <v>487.34851073999999</v>
      </c>
      <c r="I54" s="8">
        <v>73.277114867999998</v>
      </c>
      <c r="J54" s="8">
        <v>3059.0649414</v>
      </c>
      <c r="K54" s="8">
        <v>450.01522827000002</v>
      </c>
      <c r="L54" s="8">
        <v>428.19366454999999</v>
      </c>
      <c r="M54" s="8">
        <v>398.31262206999997</v>
      </c>
      <c r="N54" s="8">
        <v>29.88134384</v>
      </c>
      <c r="O54" s="8">
        <v>443.33291625999999</v>
      </c>
      <c r="P54" s="8">
        <v>398.97784424000002</v>
      </c>
      <c r="Q54" s="8">
        <v>44.35507965</v>
      </c>
      <c r="R54" s="8">
        <v>254.26811218</v>
      </c>
      <c r="S54" s="8">
        <v>36.297958373999997</v>
      </c>
      <c r="T54" s="8">
        <v>35.510410308799997</v>
      </c>
      <c r="U54" s="8">
        <v>33.940162659999999</v>
      </c>
      <c r="V54" s="8">
        <v>-95.761268615700004</v>
      </c>
      <c r="W54" s="8">
        <v>-97.486099240000001</v>
      </c>
      <c r="X54" s="8">
        <v>26.148235320000001</v>
      </c>
      <c r="Y54" s="8">
        <v>0</v>
      </c>
      <c r="Z54" s="8">
        <v>721.89331055000002</v>
      </c>
      <c r="AA54" s="8">
        <v>8.5116634368999993</v>
      </c>
      <c r="AB54" s="8">
        <v>303.72332763999998</v>
      </c>
      <c r="AC54" s="8">
        <v>2752.5270999999998</v>
      </c>
      <c r="AD54" s="25">
        <v>1693.9887699999999</v>
      </c>
    </row>
    <row r="55" spans="2:30" x14ac:dyDescent="0.25">
      <c r="B55" s="17">
        <v>43332.875</v>
      </c>
      <c r="C55" s="1" t="s">
        <v>239</v>
      </c>
      <c r="D55" s="8">
        <v>10580.245117</v>
      </c>
      <c r="E55" s="8">
        <v>489.69949340800002</v>
      </c>
      <c r="F55" s="8">
        <v>30.774372101000001</v>
      </c>
      <c r="G55" s="8">
        <v>5652.6132809999999</v>
      </c>
      <c r="H55" s="8">
        <v>487.38500977000001</v>
      </c>
      <c r="I55" s="8">
        <v>73.295494079999997</v>
      </c>
      <c r="J55" s="8">
        <v>3066.6606445000002</v>
      </c>
      <c r="K55" s="8">
        <v>450.30676269999998</v>
      </c>
      <c r="L55" s="8">
        <v>428.4949646</v>
      </c>
      <c r="M55" s="8">
        <v>398.88601684999998</v>
      </c>
      <c r="N55" s="8">
        <v>29.609457020000001</v>
      </c>
      <c r="O55" s="8">
        <v>443.95404052999999</v>
      </c>
      <c r="P55" s="8">
        <v>399.66418456999997</v>
      </c>
      <c r="Q55" s="8">
        <v>44.289756769999997</v>
      </c>
      <c r="R55" s="8">
        <v>255.65731812000001</v>
      </c>
      <c r="S55" s="8">
        <v>36.387653350999997</v>
      </c>
      <c r="T55" s="8">
        <v>35.582923889200003</v>
      </c>
      <c r="U55" s="8">
        <v>33.986244200000002</v>
      </c>
      <c r="V55" s="8">
        <v>-95.818298339799995</v>
      </c>
      <c r="W55" s="8">
        <v>-97.718711850000005</v>
      </c>
      <c r="X55" s="8">
        <v>25.889476779999999</v>
      </c>
      <c r="Y55" s="8">
        <v>0</v>
      </c>
      <c r="Z55" s="8">
        <v>719.44628906000003</v>
      </c>
      <c r="AA55" s="8">
        <v>8.4898300170999992</v>
      </c>
      <c r="AB55" s="8">
        <v>304.42041016000002</v>
      </c>
      <c r="AC55" s="8">
        <v>2786.3413089999999</v>
      </c>
      <c r="AD55" s="25">
        <v>1710.527832</v>
      </c>
    </row>
    <row r="56" spans="2:30" x14ac:dyDescent="0.25">
      <c r="B56" s="17">
        <v>43332.916666666664</v>
      </c>
      <c r="C56" s="1" t="s">
        <v>240</v>
      </c>
      <c r="D56" s="8">
        <v>10580.827148</v>
      </c>
      <c r="E56" s="8">
        <v>489.66281127899998</v>
      </c>
      <c r="F56" s="8">
        <v>30.752967834</v>
      </c>
      <c r="G56" s="8">
        <v>5638.6601559999999</v>
      </c>
      <c r="H56" s="8">
        <v>487.25509643999999</v>
      </c>
      <c r="I56" s="8">
        <v>73.282173157000003</v>
      </c>
      <c r="J56" s="8">
        <v>3063.4589844000002</v>
      </c>
      <c r="K56" s="8">
        <v>450.23297119</v>
      </c>
      <c r="L56" s="8">
        <v>428.42111205999998</v>
      </c>
      <c r="M56" s="8">
        <v>398.84552001999998</v>
      </c>
      <c r="N56" s="8">
        <v>29.575782780000001</v>
      </c>
      <c r="O56" s="8">
        <v>443.75106812000001</v>
      </c>
      <c r="P56" s="8">
        <v>399.34204102000001</v>
      </c>
      <c r="Q56" s="8">
        <v>44.40890503</v>
      </c>
      <c r="R56" s="8">
        <v>254.60453795999999</v>
      </c>
      <c r="S56" s="8">
        <v>36.369693755999997</v>
      </c>
      <c r="T56" s="8">
        <v>35.584266662600001</v>
      </c>
      <c r="U56" s="8">
        <v>34.017887119999997</v>
      </c>
      <c r="V56" s="8">
        <v>-95.831283569299998</v>
      </c>
      <c r="W56" s="8">
        <v>-97.879440310000007</v>
      </c>
      <c r="X56" s="8">
        <v>26.295793530000001</v>
      </c>
      <c r="Y56" s="8">
        <v>0</v>
      </c>
      <c r="Z56" s="8">
        <v>719.92016602000001</v>
      </c>
      <c r="AA56" s="8">
        <v>8.5488796233999995</v>
      </c>
      <c r="AB56" s="8">
        <v>304.16845703000001</v>
      </c>
      <c r="AC56" s="8">
        <v>2778.361328</v>
      </c>
      <c r="AD56" s="25">
        <v>1709.2470699999999</v>
      </c>
    </row>
    <row r="57" spans="2:30" x14ac:dyDescent="0.25">
      <c r="B57" s="17">
        <v>43332.958333333336</v>
      </c>
      <c r="C57" s="1" t="s">
        <v>241</v>
      </c>
      <c r="D57" s="8">
        <v>10582.323242</v>
      </c>
      <c r="E57" s="8">
        <v>489.77551269499997</v>
      </c>
      <c r="F57" s="8">
        <v>30.766395569</v>
      </c>
      <c r="G57" s="8">
        <v>5654.2451170000004</v>
      </c>
      <c r="H57" s="8">
        <v>487.42623901000002</v>
      </c>
      <c r="I57" s="8">
        <v>73.378067017000006</v>
      </c>
      <c r="J57" s="8">
        <v>3062.6958008000001</v>
      </c>
      <c r="K57" s="8">
        <v>450.28671265000003</v>
      </c>
      <c r="L57" s="8">
        <v>428.40139771000003</v>
      </c>
      <c r="M57" s="8">
        <v>398.82330322000001</v>
      </c>
      <c r="N57" s="8">
        <v>29.578098300000001</v>
      </c>
      <c r="O57" s="8">
        <v>443.85205078000001</v>
      </c>
      <c r="P57" s="8">
        <v>399.35888671999999</v>
      </c>
      <c r="Q57" s="8">
        <v>44.492637629999997</v>
      </c>
      <c r="R57" s="8">
        <v>253.80368042000001</v>
      </c>
      <c r="S57" s="8">
        <v>36.262928008999999</v>
      </c>
      <c r="T57" s="8">
        <v>35.450229644799997</v>
      </c>
      <c r="U57" s="8">
        <v>33.830429080000002</v>
      </c>
      <c r="V57" s="8">
        <v>-95.824096679700006</v>
      </c>
      <c r="W57" s="8">
        <v>-97.920654299999995</v>
      </c>
      <c r="X57" s="8">
        <v>26.619201660000002</v>
      </c>
      <c r="Y57" s="8">
        <v>0</v>
      </c>
      <c r="Z57" s="8">
        <v>719.60894774999997</v>
      </c>
      <c r="AA57" s="8">
        <v>8.6263599396000004</v>
      </c>
      <c r="AB57" s="8">
        <v>303.79901123000002</v>
      </c>
      <c r="AC57" s="8">
        <v>2791.966797</v>
      </c>
      <c r="AD57" s="25">
        <v>1718.1188959999999</v>
      </c>
    </row>
    <row r="58" spans="2:30" x14ac:dyDescent="0.25">
      <c r="B58" s="17">
        <v>43333</v>
      </c>
      <c r="C58" s="1" t="s">
        <v>242</v>
      </c>
      <c r="D58" s="8">
        <v>10583.204102</v>
      </c>
      <c r="E58" s="8">
        <v>489.804443359</v>
      </c>
      <c r="F58" s="8">
        <v>30.770187377999999</v>
      </c>
      <c r="G58" s="8">
        <v>5642.1455079999996</v>
      </c>
      <c r="H58" s="8">
        <v>487.39300537000003</v>
      </c>
      <c r="I58" s="8">
        <v>73.692604064999998</v>
      </c>
      <c r="J58" s="8">
        <v>3060.2128905999998</v>
      </c>
      <c r="K58" s="8">
        <v>450.25</v>
      </c>
      <c r="L58" s="8">
        <v>428.2734375</v>
      </c>
      <c r="M58" s="8">
        <v>398.70413208000002</v>
      </c>
      <c r="N58" s="8">
        <v>29.569108960000001</v>
      </c>
      <c r="O58" s="8">
        <v>443.60797119</v>
      </c>
      <c r="P58" s="8">
        <v>399.02172852000001</v>
      </c>
      <c r="Q58" s="8">
        <v>44.58711624</v>
      </c>
      <c r="R58" s="8">
        <v>251.69741821</v>
      </c>
      <c r="S58" s="8">
        <v>36.106140136999997</v>
      </c>
      <c r="T58" s="8">
        <v>35.284927368200002</v>
      </c>
      <c r="U58" s="8">
        <v>33.637855530000003</v>
      </c>
      <c r="V58" s="8">
        <v>-95.839820861800007</v>
      </c>
      <c r="W58" s="8">
        <v>-97.91705322</v>
      </c>
      <c r="X58" s="8">
        <v>27.508186340000002</v>
      </c>
      <c r="Y58" s="8">
        <v>0</v>
      </c>
      <c r="Z58" s="8">
        <v>719.38916015999996</v>
      </c>
      <c r="AA58" s="8">
        <v>8.8097724915000004</v>
      </c>
      <c r="AB58" s="8">
        <v>303.15151978</v>
      </c>
      <c r="AC58" s="8">
        <v>2781.4086910000001</v>
      </c>
      <c r="AD58" s="25">
        <v>1708.518188</v>
      </c>
    </row>
    <row r="59" spans="2:30" x14ac:dyDescent="0.25">
      <c r="B59" s="17">
        <v>43333.041666666664</v>
      </c>
      <c r="C59" s="1" t="s">
        <v>243</v>
      </c>
      <c r="D59" s="8">
        <v>10580.479492</v>
      </c>
      <c r="E59" s="8">
        <v>489.74639892599998</v>
      </c>
      <c r="F59" s="8">
        <v>30.674793243</v>
      </c>
      <c r="G59" s="8">
        <v>5646.1533200000003</v>
      </c>
      <c r="H59" s="8">
        <v>487.42193603999999</v>
      </c>
      <c r="I59" s="8">
        <v>73.594482421999999</v>
      </c>
      <c r="J59" s="8">
        <v>3047.2260741999999</v>
      </c>
      <c r="K59" s="8">
        <v>450.00970459000001</v>
      </c>
      <c r="L59" s="8">
        <v>428.11209106000001</v>
      </c>
      <c r="M59" s="8">
        <v>398.65484619</v>
      </c>
      <c r="N59" s="8">
        <v>29.457424159999999</v>
      </c>
      <c r="O59" s="8">
        <v>443.44943237000001</v>
      </c>
      <c r="P59" s="8">
        <v>398.69882202000002</v>
      </c>
      <c r="Q59" s="8">
        <v>44.750564580000002</v>
      </c>
      <c r="R59" s="8">
        <v>249.59649658000001</v>
      </c>
      <c r="S59" s="8">
        <v>35.976226807000003</v>
      </c>
      <c r="T59" s="8">
        <v>35.158935546899997</v>
      </c>
      <c r="U59" s="8">
        <v>33.522445679999997</v>
      </c>
      <c r="V59" s="8">
        <v>-95.8148727417</v>
      </c>
      <c r="W59" s="8">
        <v>-97.863121030000002</v>
      </c>
      <c r="X59" s="8">
        <v>28.02227783</v>
      </c>
      <c r="Y59" s="8">
        <v>0</v>
      </c>
      <c r="Z59" s="8">
        <v>719.77978515999996</v>
      </c>
      <c r="AA59" s="8">
        <v>8.8643817901999995</v>
      </c>
      <c r="AB59" s="8">
        <v>302.42742920000001</v>
      </c>
      <c r="AC59" s="8">
        <v>2754.1833499999998</v>
      </c>
      <c r="AD59" s="25">
        <v>1693.0817870000001</v>
      </c>
    </row>
    <row r="60" spans="2:30" x14ac:dyDescent="0.25">
      <c r="B60" s="17">
        <v>43333.083333333336</v>
      </c>
      <c r="C60" s="1" t="s">
        <v>244</v>
      </c>
      <c r="D60" s="8">
        <v>10581.339844</v>
      </c>
      <c r="E60" s="8">
        <v>489.83615112299998</v>
      </c>
      <c r="F60" s="8">
        <v>30.726722717000001</v>
      </c>
      <c r="G60" s="8">
        <v>5653.2329099999997</v>
      </c>
      <c r="H60" s="8">
        <v>487.44296265000003</v>
      </c>
      <c r="I60" s="8">
        <v>73.618560790999993</v>
      </c>
      <c r="J60" s="8">
        <v>3053.5417480000001</v>
      </c>
      <c r="K60" s="8">
        <v>450.15594482</v>
      </c>
      <c r="L60" s="8">
        <v>428.16180420000001</v>
      </c>
      <c r="M60" s="8">
        <v>398.60003662000003</v>
      </c>
      <c r="N60" s="8">
        <v>29.56180573</v>
      </c>
      <c r="O60" s="8">
        <v>443.47961426000001</v>
      </c>
      <c r="P60" s="8">
        <v>398.84863281000003</v>
      </c>
      <c r="Q60" s="8">
        <v>44.631042479999998</v>
      </c>
      <c r="R60" s="8">
        <v>251.09109497</v>
      </c>
      <c r="S60" s="8">
        <v>36.038055419999999</v>
      </c>
      <c r="T60" s="8">
        <v>35.208297729500003</v>
      </c>
      <c r="U60" s="8">
        <v>33.53071594</v>
      </c>
      <c r="V60" s="8">
        <v>-95.820724487299998</v>
      </c>
      <c r="W60" s="8">
        <v>-97.889549259999995</v>
      </c>
      <c r="X60" s="8">
        <v>27.35775185</v>
      </c>
      <c r="Y60" s="8">
        <v>0</v>
      </c>
      <c r="Z60" s="8">
        <v>720.87329102000001</v>
      </c>
      <c r="AA60" s="8">
        <v>8.778055191</v>
      </c>
      <c r="AB60" s="8">
        <v>302.80282592999998</v>
      </c>
      <c r="AC60" s="8">
        <v>2773.2924800000001</v>
      </c>
      <c r="AD60" s="25">
        <v>1702.8256839999999</v>
      </c>
    </row>
    <row r="61" spans="2:30" x14ac:dyDescent="0.25">
      <c r="B61" s="17">
        <v>43333.125</v>
      </c>
      <c r="C61" s="1" t="s">
        <v>245</v>
      </c>
      <c r="D61" s="8">
        <v>10580.549805000001</v>
      </c>
      <c r="E61" s="8">
        <v>489.88372802700002</v>
      </c>
      <c r="F61" s="8">
        <v>30.748447418000001</v>
      </c>
      <c r="G61" s="8">
        <v>5657.970703</v>
      </c>
      <c r="H61" s="8">
        <v>487.51086426000001</v>
      </c>
      <c r="I61" s="8">
        <v>73.103179932000003</v>
      </c>
      <c r="J61" s="8">
        <v>3058.8737793</v>
      </c>
      <c r="K61" s="8">
        <v>450.31097412000003</v>
      </c>
      <c r="L61" s="8">
        <v>428.34320068</v>
      </c>
      <c r="M61" s="8">
        <v>398.77081299000002</v>
      </c>
      <c r="N61" s="8">
        <v>29.572208400000001</v>
      </c>
      <c r="O61" s="8">
        <v>443.66268921</v>
      </c>
      <c r="P61" s="8">
        <v>399.22042847</v>
      </c>
      <c r="Q61" s="8">
        <v>44.442695620000002</v>
      </c>
      <c r="R61" s="8">
        <v>253.59997559000001</v>
      </c>
      <c r="S61" s="8">
        <v>36.036247252999999</v>
      </c>
      <c r="T61" s="8">
        <v>35.150909423800002</v>
      </c>
      <c r="U61" s="8">
        <v>33.273536679999999</v>
      </c>
      <c r="V61" s="8">
        <v>-95.789825439500007</v>
      </c>
      <c r="W61" s="8">
        <v>-97.863861080000007</v>
      </c>
      <c r="X61" s="8">
        <v>26.463863369999999</v>
      </c>
      <c r="Y61" s="8">
        <v>0</v>
      </c>
      <c r="Z61" s="8">
        <v>720.39477538999995</v>
      </c>
      <c r="AA61" s="8">
        <v>8.5976066589000002</v>
      </c>
      <c r="AB61" s="8">
        <v>303.67123413000002</v>
      </c>
      <c r="AC61" s="8">
        <v>2818.6904300000001</v>
      </c>
      <c r="AD61" s="25">
        <v>1730.196533</v>
      </c>
    </row>
    <row r="62" spans="2:30" x14ac:dyDescent="0.25">
      <c r="B62" s="17">
        <v>43333.166666666664</v>
      </c>
      <c r="C62" s="1" t="s">
        <v>246</v>
      </c>
      <c r="D62" s="8">
        <v>10580.998046999999</v>
      </c>
      <c r="E62" s="8">
        <v>489.87908935500002</v>
      </c>
      <c r="F62" s="8">
        <v>30.703433990000001</v>
      </c>
      <c r="G62" s="8">
        <v>5639.923828</v>
      </c>
      <c r="H62" s="8">
        <v>487.51684569999998</v>
      </c>
      <c r="I62" s="8">
        <v>73.013015746999997</v>
      </c>
      <c r="J62" s="8">
        <v>3058.8371582</v>
      </c>
      <c r="K62" s="8">
        <v>450.49890137</v>
      </c>
      <c r="L62" s="8">
        <v>428.57965087999997</v>
      </c>
      <c r="M62" s="8">
        <v>399.03594971000001</v>
      </c>
      <c r="N62" s="8">
        <v>29.543918609999999</v>
      </c>
      <c r="O62" s="8">
        <v>443.95324706999997</v>
      </c>
      <c r="P62" s="8">
        <v>399.6144104</v>
      </c>
      <c r="Q62" s="8">
        <v>44.339202880000002</v>
      </c>
      <c r="R62" s="8">
        <v>255.19372559000001</v>
      </c>
      <c r="S62" s="8">
        <v>36.088279724000003</v>
      </c>
      <c r="T62" s="8">
        <v>35.180114746100003</v>
      </c>
      <c r="U62" s="8">
        <v>33.237712860000002</v>
      </c>
      <c r="V62" s="8">
        <v>-95.737640380900004</v>
      </c>
      <c r="W62" s="8">
        <v>-97.708236690000007</v>
      </c>
      <c r="X62" s="8">
        <v>25.68349838</v>
      </c>
      <c r="Y62" s="8">
        <v>0</v>
      </c>
      <c r="Z62" s="8">
        <v>720.77221680000002</v>
      </c>
      <c r="AA62" s="8">
        <v>8.4375171660999992</v>
      </c>
      <c r="AB62" s="8">
        <v>304.61178589000002</v>
      </c>
      <c r="AC62" s="8">
        <v>2831.946289</v>
      </c>
      <c r="AD62" s="25">
        <v>1735.0670170000001</v>
      </c>
    </row>
    <row r="63" spans="2:30" x14ac:dyDescent="0.25">
      <c r="B63" s="29">
        <v>43333.208333333336</v>
      </c>
      <c r="C63" s="30" t="s">
        <v>247</v>
      </c>
      <c r="D63" s="26">
        <v>10582.212890999999</v>
      </c>
      <c r="E63" s="26">
        <v>489.88616943400001</v>
      </c>
      <c r="F63" s="26">
        <v>30.701889038000001</v>
      </c>
      <c r="G63" s="26">
        <v>5639.5097660000001</v>
      </c>
      <c r="H63" s="26">
        <v>487.50631714000002</v>
      </c>
      <c r="I63" s="26">
        <v>73.832122803000004</v>
      </c>
      <c r="J63" s="26">
        <v>3063.2871094000002</v>
      </c>
      <c r="K63" s="26">
        <v>450.62142943999999</v>
      </c>
      <c r="L63" s="26">
        <v>428.74682617000002</v>
      </c>
      <c r="M63" s="26">
        <v>399.27545165999999</v>
      </c>
      <c r="N63" s="26">
        <v>29.471515660000001</v>
      </c>
      <c r="O63" s="26">
        <v>444.27166748000002</v>
      </c>
      <c r="P63" s="26">
        <v>399.99020386000001</v>
      </c>
      <c r="Q63" s="26">
        <v>44.281787870000002</v>
      </c>
      <c r="R63" s="26">
        <v>257.25122069999998</v>
      </c>
      <c r="S63" s="26">
        <v>36.184413910000004</v>
      </c>
      <c r="T63" s="26">
        <v>35.246345519999998</v>
      </c>
      <c r="U63" s="26">
        <v>33.271469119999999</v>
      </c>
      <c r="V63" s="26">
        <v>-95.689140319800003</v>
      </c>
      <c r="W63" s="26">
        <v>-97.360343929999999</v>
      </c>
      <c r="X63" s="26">
        <v>25.046710969999999</v>
      </c>
      <c r="Y63" s="26">
        <v>0</v>
      </c>
      <c r="Z63" s="26">
        <v>720.15008545000001</v>
      </c>
      <c r="AA63" s="26">
        <v>8.3023567200000006</v>
      </c>
      <c r="AB63" s="26">
        <v>305.41491698999999</v>
      </c>
      <c r="AC63" s="26">
        <v>2854.6765140000002</v>
      </c>
      <c r="AD63" s="27">
        <v>1757.3427730000001</v>
      </c>
    </row>
    <row r="64" spans="2:30" x14ac:dyDescent="0.25">
      <c r="B64" s="19" t="s">
        <v>2</v>
      </c>
      <c r="C64" s="18"/>
      <c r="D64" s="28">
        <f t="shared" ref="D64:AD64" si="3">SUM(D40:D63)/24</f>
        <v>10581.458496208334</v>
      </c>
      <c r="E64" s="28">
        <f t="shared" si="3"/>
        <v>489.74777221674987</v>
      </c>
      <c r="F64" s="28">
        <f t="shared" si="3"/>
        <v>30.686407009749988</v>
      </c>
      <c r="G64" s="28">
        <f t="shared" si="3"/>
        <v>5650.8506875833336</v>
      </c>
      <c r="H64" s="28">
        <f t="shared" si="3"/>
        <v>487.40462493916675</v>
      </c>
      <c r="I64" s="28">
        <f t="shared" si="3"/>
        <v>73.143397649125006</v>
      </c>
      <c r="J64" s="28">
        <f t="shared" si="3"/>
        <v>3039.6690470374997</v>
      </c>
      <c r="K64" s="28">
        <f t="shared" si="3"/>
        <v>449.62190755166671</v>
      </c>
      <c r="L64" s="28">
        <f t="shared" si="3"/>
        <v>427.72548039666663</v>
      </c>
      <c r="M64" s="28">
        <f t="shared" si="3"/>
        <v>397.94679768833322</v>
      </c>
      <c r="N64" s="28">
        <f t="shared" si="3"/>
        <v>29.778678337916663</v>
      </c>
      <c r="O64" s="28">
        <f t="shared" si="3"/>
        <v>442.66757710791666</v>
      </c>
      <c r="P64" s="28">
        <f t="shared" si="3"/>
        <v>397.77019755124996</v>
      </c>
      <c r="Q64" s="28">
        <f t="shared" si="3"/>
        <v>44.897494156666674</v>
      </c>
      <c r="R64" s="28">
        <f t="shared" si="3"/>
        <v>244.5794169108334</v>
      </c>
      <c r="S64" s="28">
        <f t="shared" si="3"/>
        <v>35.680337111208331</v>
      </c>
      <c r="T64" s="28">
        <f t="shared" si="3"/>
        <v>34.931397755954173</v>
      </c>
      <c r="U64" s="28">
        <f t="shared" si="3"/>
        <v>33.433601857083346</v>
      </c>
      <c r="V64" s="28">
        <f t="shared" si="3"/>
        <v>-95.955271085095845</v>
      </c>
      <c r="W64" s="28">
        <f t="shared" si="3"/>
        <v>-97.505375225833333</v>
      </c>
      <c r="X64" s="28">
        <f t="shared" si="3"/>
        <v>30.529801606666666</v>
      </c>
      <c r="Y64" s="28">
        <f t="shared" si="3"/>
        <v>0</v>
      </c>
      <c r="Z64" s="28">
        <f t="shared" si="3"/>
        <v>725.60317738916683</v>
      </c>
      <c r="AA64" s="28">
        <f t="shared" si="3"/>
        <v>9.181692798937501</v>
      </c>
      <c r="AB64" s="28">
        <f t="shared" si="3"/>
        <v>300.36157862375001</v>
      </c>
      <c r="AC64" s="28">
        <f t="shared" si="3"/>
        <v>2656.6031290833334</v>
      </c>
      <c r="AD64" s="28">
        <f t="shared" si="3"/>
        <v>1630.0523834583335</v>
      </c>
    </row>
    <row r="65" spans="2:30" x14ac:dyDescent="0.25">
      <c r="B65" s="19" t="s">
        <v>3</v>
      </c>
      <c r="C65" s="18"/>
      <c r="D65" s="28">
        <f t="shared" ref="D65:AD65" si="4">MAX(D40:D63)</f>
        <v>10583.966796999999</v>
      </c>
      <c r="E65" s="28">
        <f t="shared" si="4"/>
        <v>490.03503418000003</v>
      </c>
      <c r="F65" s="28">
        <f t="shared" si="4"/>
        <v>30.829250336000001</v>
      </c>
      <c r="G65" s="28">
        <f t="shared" si="4"/>
        <v>5665.4829099999997</v>
      </c>
      <c r="H65" s="28">
        <f t="shared" si="4"/>
        <v>487.67791748000002</v>
      </c>
      <c r="I65" s="28">
        <f t="shared" si="4"/>
        <v>73.832122803000004</v>
      </c>
      <c r="J65" s="28">
        <f t="shared" si="4"/>
        <v>3066.6606445000002</v>
      </c>
      <c r="K65" s="28">
        <f t="shared" si="4"/>
        <v>450.62142943999999</v>
      </c>
      <c r="L65" s="28">
        <f t="shared" si="4"/>
        <v>428.74682617000002</v>
      </c>
      <c r="M65" s="28">
        <f t="shared" si="4"/>
        <v>399.27545165999999</v>
      </c>
      <c r="N65" s="28">
        <f t="shared" si="4"/>
        <v>30.407325740000001</v>
      </c>
      <c r="O65" s="28">
        <f t="shared" si="4"/>
        <v>444.27166748000002</v>
      </c>
      <c r="P65" s="28">
        <f t="shared" si="4"/>
        <v>399.99020386000001</v>
      </c>
      <c r="Q65" s="28">
        <f t="shared" si="4"/>
        <v>45.94087219</v>
      </c>
      <c r="R65" s="28">
        <f t="shared" si="4"/>
        <v>257.25122069999998</v>
      </c>
      <c r="S65" s="28">
        <f t="shared" si="4"/>
        <v>36.387653350999997</v>
      </c>
      <c r="T65" s="28">
        <f t="shared" si="4"/>
        <v>35.584266662600001</v>
      </c>
      <c r="U65" s="28">
        <f t="shared" si="4"/>
        <v>34.017887119999997</v>
      </c>
      <c r="V65" s="28">
        <f t="shared" si="4"/>
        <v>-95.689140319800003</v>
      </c>
      <c r="W65" s="28">
        <f t="shared" si="4"/>
        <v>-96.84095001</v>
      </c>
      <c r="X65" s="28">
        <f t="shared" si="4"/>
        <v>33.965103149999997</v>
      </c>
      <c r="Y65" s="28">
        <f t="shared" si="4"/>
        <v>0</v>
      </c>
      <c r="Z65" s="28">
        <f t="shared" si="4"/>
        <v>730.25439453000001</v>
      </c>
      <c r="AA65" s="28">
        <f t="shared" si="4"/>
        <v>9.7535152435000008</v>
      </c>
      <c r="AB65" s="28">
        <f t="shared" si="4"/>
        <v>305.41491698999999</v>
      </c>
      <c r="AC65" s="28">
        <f t="shared" si="4"/>
        <v>2854.6765140000002</v>
      </c>
      <c r="AD65" s="28">
        <f t="shared" si="4"/>
        <v>1757.3427730000001</v>
      </c>
    </row>
    <row r="66" spans="2:30" x14ac:dyDescent="0.25">
      <c r="B66" s="19" t="s">
        <v>4</v>
      </c>
      <c r="C66" s="18"/>
      <c r="D66" s="28">
        <f t="shared" ref="D66:AD66" si="5">MIN(D40:D63)</f>
        <v>10580.245117</v>
      </c>
      <c r="E66" s="28">
        <f t="shared" si="5"/>
        <v>489.316650391</v>
      </c>
      <c r="F66" s="28">
        <f t="shared" si="5"/>
        <v>30.247097015000001</v>
      </c>
      <c r="G66" s="28">
        <f t="shared" si="5"/>
        <v>5638.6601559999999</v>
      </c>
      <c r="H66" s="28">
        <f t="shared" si="5"/>
        <v>486.97293091</v>
      </c>
      <c r="I66" s="28">
        <f t="shared" si="5"/>
        <v>72.573768615999995</v>
      </c>
      <c r="J66" s="28">
        <f t="shared" si="5"/>
        <v>2978.8535155999998</v>
      </c>
      <c r="K66" s="28">
        <f t="shared" si="5"/>
        <v>448.03619385000002</v>
      </c>
      <c r="L66" s="28">
        <f t="shared" si="5"/>
        <v>426.62054443</v>
      </c>
      <c r="M66" s="28">
        <f t="shared" si="5"/>
        <v>396.98382568</v>
      </c>
      <c r="N66" s="28">
        <f t="shared" si="5"/>
        <v>29.389593120000001</v>
      </c>
      <c r="O66" s="28">
        <f t="shared" si="5"/>
        <v>441.30694579999999</v>
      </c>
      <c r="P66" s="28">
        <f t="shared" si="5"/>
        <v>396.09777831999997</v>
      </c>
      <c r="Q66" s="28">
        <f t="shared" si="5"/>
        <v>44.281787870000002</v>
      </c>
      <c r="R66" s="28">
        <f t="shared" si="5"/>
        <v>234.34796143</v>
      </c>
      <c r="S66" s="28">
        <f t="shared" si="5"/>
        <v>35.149246216000002</v>
      </c>
      <c r="T66" s="28">
        <f t="shared" si="5"/>
        <v>34.474250793499998</v>
      </c>
      <c r="U66" s="28">
        <f t="shared" si="5"/>
        <v>32.933696750000003</v>
      </c>
      <c r="V66" s="28">
        <f t="shared" si="5"/>
        <v>-96.412689209000007</v>
      </c>
      <c r="W66" s="28">
        <f t="shared" si="5"/>
        <v>-97.920654299999995</v>
      </c>
      <c r="X66" s="28">
        <f t="shared" si="5"/>
        <v>25.046710969999999</v>
      </c>
      <c r="Y66" s="28">
        <f t="shared" si="5"/>
        <v>0</v>
      </c>
      <c r="Z66" s="28">
        <f t="shared" si="5"/>
        <v>719.38916015999996</v>
      </c>
      <c r="AA66" s="28">
        <f t="shared" si="5"/>
        <v>8.3023567200000006</v>
      </c>
      <c r="AB66" s="28">
        <f t="shared" si="5"/>
        <v>296.50952147999999</v>
      </c>
      <c r="AC66" s="28">
        <f t="shared" si="5"/>
        <v>2537.5510250000002</v>
      </c>
      <c r="AD66" s="28">
        <f t="shared" si="5"/>
        <v>1554.7691649999999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43332.25</v>
      </c>
      <c r="C8" s="16" t="s">
        <v>224</v>
      </c>
      <c r="D8" s="23">
        <v>10583.966796999999</v>
      </c>
      <c r="E8" s="23">
        <v>19.599555969000001</v>
      </c>
      <c r="F8" s="23">
        <v>20.555700302000002</v>
      </c>
      <c r="G8" s="23">
        <v>64.53611755</v>
      </c>
      <c r="H8" s="23">
        <v>41.561458590000001</v>
      </c>
      <c r="I8" s="23">
        <v>39.425796509000001</v>
      </c>
      <c r="J8" s="23">
        <v>73.659225460000002</v>
      </c>
      <c r="K8" s="23">
        <v>11.634623528000001</v>
      </c>
      <c r="L8" s="23">
        <v>11.109081268000001</v>
      </c>
      <c r="M8" s="23">
        <v>97.691131592000005</v>
      </c>
      <c r="N8" s="23">
        <v>16.625082016</v>
      </c>
      <c r="O8" s="23">
        <v>13.694629668999999</v>
      </c>
      <c r="P8" s="23">
        <v>90.894248962000006</v>
      </c>
      <c r="Q8" s="23">
        <v>21.709470749000001</v>
      </c>
      <c r="R8" s="23">
        <v>13.52200985</v>
      </c>
      <c r="S8" s="23">
        <v>65.636001590000006</v>
      </c>
      <c r="T8" s="23">
        <v>19.870727539000001</v>
      </c>
      <c r="U8" s="23">
        <v>26.63595772</v>
      </c>
      <c r="V8" s="23">
        <v>72.77796936</v>
      </c>
      <c r="W8" s="23">
        <v>76.860549926999994</v>
      </c>
      <c r="X8" s="23">
        <v>9.8255939479999999</v>
      </c>
      <c r="Y8" s="23">
        <v>8.6710853577000009</v>
      </c>
      <c r="Z8" s="23">
        <v>61.039848329999998</v>
      </c>
      <c r="AA8" s="23">
        <v>-4.0680672969999998E-2</v>
      </c>
      <c r="AB8" s="23">
        <v>-1.6857715323999999E-2</v>
      </c>
      <c r="AC8" s="23">
        <v>69.448104857999994</v>
      </c>
      <c r="AD8" s="23">
        <v>10.156324387</v>
      </c>
      <c r="AE8" s="23">
        <v>13.190126419</v>
      </c>
      <c r="AF8" s="23">
        <v>69.698837280000006</v>
      </c>
      <c r="AG8" s="23">
        <v>12.88889694</v>
      </c>
      <c r="AH8" s="23">
        <v>16.758876801</v>
      </c>
      <c r="AI8" s="23">
        <v>54.753265380999999</v>
      </c>
      <c r="AJ8" s="23">
        <v>21.280584335</v>
      </c>
      <c r="AK8" s="23">
        <v>22.729461669999999</v>
      </c>
      <c r="AL8" s="24">
        <v>52.728839874000002</v>
      </c>
    </row>
    <row r="9" spans="2:38" x14ac:dyDescent="0.25">
      <c r="B9" s="17">
        <v>43332.291666666664</v>
      </c>
      <c r="C9" s="1" t="s">
        <v>225</v>
      </c>
      <c r="D9" s="8">
        <v>10581.679688</v>
      </c>
      <c r="E9" s="8">
        <v>19.525550842000001</v>
      </c>
      <c r="F9" s="8">
        <v>20.438209533999999</v>
      </c>
      <c r="G9" s="8">
        <v>64.510086060000006</v>
      </c>
      <c r="H9" s="8">
        <v>41.497085570000003</v>
      </c>
      <c r="I9" s="8">
        <v>39.302635193</v>
      </c>
      <c r="J9" s="8">
        <v>73.646926879999995</v>
      </c>
      <c r="K9" s="8">
        <v>11.624744415</v>
      </c>
      <c r="L9" s="8">
        <v>11.087648392</v>
      </c>
      <c r="M9" s="8">
        <v>97.738258361999996</v>
      </c>
      <c r="N9" s="8">
        <v>16.625022888</v>
      </c>
      <c r="O9" s="8">
        <v>13.664318085</v>
      </c>
      <c r="P9" s="8">
        <v>90.886932372999993</v>
      </c>
      <c r="Q9" s="8">
        <v>21.718915938999999</v>
      </c>
      <c r="R9" s="8">
        <v>13.536016460000001</v>
      </c>
      <c r="S9" s="8">
        <v>65.633018489999998</v>
      </c>
      <c r="T9" s="8">
        <v>19.801200866999999</v>
      </c>
      <c r="U9" s="8">
        <v>26.503351210000002</v>
      </c>
      <c r="V9" s="8">
        <v>72.76234436</v>
      </c>
      <c r="W9" s="8">
        <v>76.845397949000002</v>
      </c>
      <c r="X9" s="8">
        <v>9.8345813750000008</v>
      </c>
      <c r="Y9" s="8">
        <v>8.6325597763000008</v>
      </c>
      <c r="Z9" s="8">
        <v>60.965209960000003</v>
      </c>
      <c r="AA9" s="8">
        <v>-4.0591709316000001E-2</v>
      </c>
      <c r="AB9" s="8">
        <v>-1.683082432E-2</v>
      </c>
      <c r="AC9" s="8">
        <v>69.387405396000005</v>
      </c>
      <c r="AD9" s="8">
        <v>10.158575058</v>
      </c>
      <c r="AE9" s="8">
        <v>13.170422554</v>
      </c>
      <c r="AF9" s="8">
        <v>69.629882812000005</v>
      </c>
      <c r="AG9" s="8">
        <v>12.892883299999999</v>
      </c>
      <c r="AH9" s="8">
        <v>16.773258209000002</v>
      </c>
      <c r="AI9" s="8">
        <v>54.703430175999998</v>
      </c>
      <c r="AJ9" s="8">
        <v>21.260181426999999</v>
      </c>
      <c r="AK9" s="8">
        <v>22.743774414000001</v>
      </c>
      <c r="AL9" s="25">
        <v>52.68680191</v>
      </c>
    </row>
    <row r="10" spans="2:38" x14ac:dyDescent="0.25">
      <c r="B10" s="17">
        <v>43332.333333333336</v>
      </c>
      <c r="C10" s="1" t="s">
        <v>226</v>
      </c>
      <c r="D10" s="8">
        <v>10581.056640999999</v>
      </c>
      <c r="E10" s="8">
        <v>19.538316727000002</v>
      </c>
      <c r="F10" s="8">
        <v>20.528808594000001</v>
      </c>
      <c r="G10" s="8">
        <v>64.391387940000001</v>
      </c>
      <c r="H10" s="8">
        <v>41.467086790000003</v>
      </c>
      <c r="I10" s="8">
        <v>39.464920044000003</v>
      </c>
      <c r="J10" s="8">
        <v>73.607376099999996</v>
      </c>
      <c r="K10" s="8">
        <v>11.645252228</v>
      </c>
      <c r="L10" s="8">
        <v>11.129384995000001</v>
      </c>
      <c r="M10" s="8">
        <v>97.743576050000001</v>
      </c>
      <c r="N10" s="8">
        <v>16.630842209000001</v>
      </c>
      <c r="O10" s="8">
        <v>13.723005295</v>
      </c>
      <c r="P10" s="8">
        <v>90.846748352000006</v>
      </c>
      <c r="Q10" s="8">
        <v>21.774421692000001</v>
      </c>
      <c r="R10" s="8">
        <v>13.55454254</v>
      </c>
      <c r="S10" s="8">
        <v>65.583839420000004</v>
      </c>
      <c r="T10" s="8">
        <v>20.030994414999999</v>
      </c>
      <c r="U10" s="8">
        <v>26.587402340000001</v>
      </c>
      <c r="V10" s="8">
        <v>72.663871764999996</v>
      </c>
      <c r="W10" s="8">
        <v>76.844635010000005</v>
      </c>
      <c r="X10" s="8">
        <v>9.4247951509999996</v>
      </c>
      <c r="Y10" s="8">
        <v>8.2562789917000003</v>
      </c>
      <c r="Z10" s="8">
        <v>60.950027470000002</v>
      </c>
      <c r="AA10" s="8">
        <v>-4.1069369760000002E-2</v>
      </c>
      <c r="AB10" s="8">
        <v>-1.7168950289E-2</v>
      </c>
      <c r="AC10" s="8">
        <v>69.326103209999999</v>
      </c>
      <c r="AD10" s="8">
        <v>10.193574905</v>
      </c>
      <c r="AE10" s="8">
        <v>13.190946579</v>
      </c>
      <c r="AF10" s="8">
        <v>69.668289185000006</v>
      </c>
      <c r="AG10" s="8">
        <v>12.928308489999999</v>
      </c>
      <c r="AH10" s="8">
        <v>16.777244568</v>
      </c>
      <c r="AI10" s="8">
        <v>54.643733978</v>
      </c>
      <c r="AJ10" s="8">
        <v>21.226833343999999</v>
      </c>
      <c r="AK10" s="8">
        <v>22.741060257000001</v>
      </c>
      <c r="AL10" s="25">
        <v>52.593524932999998</v>
      </c>
    </row>
    <row r="11" spans="2:38" x14ac:dyDescent="0.25">
      <c r="B11" s="17">
        <v>43332.375</v>
      </c>
      <c r="C11" s="1" t="s">
        <v>227</v>
      </c>
      <c r="D11" s="8">
        <v>10581.583984000001</v>
      </c>
      <c r="E11" s="8">
        <v>19.595859527999998</v>
      </c>
      <c r="F11" s="8">
        <v>20.411903380999998</v>
      </c>
      <c r="G11" s="8">
        <v>64.547348020000001</v>
      </c>
      <c r="H11" s="8">
        <v>41.349281310000002</v>
      </c>
      <c r="I11" s="8">
        <v>39.050827026</v>
      </c>
      <c r="J11" s="8">
        <v>73.701698300000004</v>
      </c>
      <c r="K11" s="8">
        <v>11.606996536</v>
      </c>
      <c r="L11" s="8">
        <v>11.054727553999999</v>
      </c>
      <c r="M11" s="8">
        <v>97.737236022999994</v>
      </c>
      <c r="N11" s="8">
        <v>16.624198914000001</v>
      </c>
      <c r="O11" s="8">
        <v>13.633820534</v>
      </c>
      <c r="P11" s="8">
        <v>90.820190429999997</v>
      </c>
      <c r="Q11" s="8">
        <v>21.685974121000001</v>
      </c>
      <c r="R11" s="8">
        <v>13.544834140000001</v>
      </c>
      <c r="S11" s="8">
        <v>65.698623659999996</v>
      </c>
      <c r="T11" s="8">
        <v>19.661869049</v>
      </c>
      <c r="U11" s="8">
        <v>26.346611020000001</v>
      </c>
      <c r="V11" s="8">
        <v>72.753700256000002</v>
      </c>
      <c r="W11" s="8">
        <v>76.827239989999995</v>
      </c>
      <c r="X11" s="8">
        <v>9.4143495559999995</v>
      </c>
      <c r="Y11" s="8">
        <v>8.3627738953000001</v>
      </c>
      <c r="Z11" s="8">
        <v>60.902084350000003</v>
      </c>
      <c r="AA11" s="8">
        <v>-4.0577135979999998E-2</v>
      </c>
      <c r="AB11" s="8">
        <v>-1.6802959143999999E-2</v>
      </c>
      <c r="AC11" s="8">
        <v>69.483627318999993</v>
      </c>
      <c r="AD11" s="8">
        <v>10.144031525000001</v>
      </c>
      <c r="AE11" s="8">
        <v>13.157050133</v>
      </c>
      <c r="AF11" s="8">
        <v>69.625854492000002</v>
      </c>
      <c r="AG11" s="8">
        <v>12.81617355</v>
      </c>
      <c r="AH11" s="8">
        <v>16.835821152000001</v>
      </c>
      <c r="AI11" s="8">
        <v>54.692813872999999</v>
      </c>
      <c r="AJ11" s="8">
        <v>21.213626862000002</v>
      </c>
      <c r="AK11" s="8">
        <v>22.734962462999999</v>
      </c>
      <c r="AL11" s="25">
        <v>52.655715942</v>
      </c>
    </row>
    <row r="12" spans="2:38" x14ac:dyDescent="0.25">
      <c r="B12" s="17">
        <v>43332.416666666664</v>
      </c>
      <c r="C12" s="1" t="s">
        <v>228</v>
      </c>
      <c r="D12" s="8">
        <v>10580.962890999999</v>
      </c>
      <c r="E12" s="8">
        <v>19.571887969999999</v>
      </c>
      <c r="F12" s="8">
        <v>20.388048172000001</v>
      </c>
      <c r="G12" s="8">
        <v>64.84890747</v>
      </c>
      <c r="H12" s="8">
        <v>41.30512238</v>
      </c>
      <c r="I12" s="8">
        <v>38.921379088999998</v>
      </c>
      <c r="J12" s="8">
        <v>73.878250120000004</v>
      </c>
      <c r="K12" s="8">
        <v>11.583639144999999</v>
      </c>
      <c r="L12" s="8">
        <v>11.000947952000001</v>
      </c>
      <c r="M12" s="8">
        <v>97.603927612000007</v>
      </c>
      <c r="N12" s="8">
        <v>16.629695892000001</v>
      </c>
      <c r="O12" s="8">
        <v>13.582390784999999</v>
      </c>
      <c r="P12" s="8">
        <v>90.946044921999999</v>
      </c>
      <c r="Q12" s="8">
        <v>21.549350739000001</v>
      </c>
      <c r="R12" s="8">
        <v>13.51593018</v>
      </c>
      <c r="S12" s="8">
        <v>65.885223389999993</v>
      </c>
      <c r="T12" s="8">
        <v>19.611715317000002</v>
      </c>
      <c r="U12" s="8">
        <v>26.442718509999999</v>
      </c>
      <c r="V12" s="8">
        <v>72.986984253000003</v>
      </c>
      <c r="W12" s="8">
        <v>76.884315490999995</v>
      </c>
      <c r="X12" s="8">
        <v>9.1679286960000006</v>
      </c>
      <c r="Y12" s="8">
        <v>8.6847925186000001</v>
      </c>
      <c r="Z12" s="8">
        <v>61.178157810000002</v>
      </c>
      <c r="AA12" s="8">
        <v>-4.0424473583999997E-2</v>
      </c>
      <c r="AB12" s="8">
        <v>-1.7075702548000001E-2</v>
      </c>
      <c r="AC12" s="8">
        <v>69.766098021999994</v>
      </c>
      <c r="AD12" s="8">
        <v>10.064428329</v>
      </c>
      <c r="AE12" s="8">
        <v>13.119747161999999</v>
      </c>
      <c r="AF12" s="8">
        <v>69.603332519999995</v>
      </c>
      <c r="AG12" s="8">
        <v>12.766475679999999</v>
      </c>
      <c r="AH12" s="8">
        <v>16.863018036</v>
      </c>
      <c r="AI12" s="8">
        <v>55.038230896000002</v>
      </c>
      <c r="AJ12" s="8">
        <v>21.229415893999999</v>
      </c>
      <c r="AK12" s="8">
        <v>22.756177902000001</v>
      </c>
      <c r="AL12" s="25">
        <v>53.061958312999998</v>
      </c>
    </row>
    <row r="13" spans="2:38" x14ac:dyDescent="0.25">
      <c r="B13" s="17">
        <v>43332.458333333336</v>
      </c>
      <c r="C13" s="1" t="s">
        <v>229</v>
      </c>
      <c r="D13" s="8">
        <v>10581.714844</v>
      </c>
      <c r="E13" s="8">
        <v>19.604097366000001</v>
      </c>
      <c r="F13" s="8">
        <v>20.524597168</v>
      </c>
      <c r="G13" s="8">
        <v>65.141792300000006</v>
      </c>
      <c r="H13" s="8">
        <v>41.306484220000002</v>
      </c>
      <c r="I13" s="8">
        <v>39.044479369999998</v>
      </c>
      <c r="J13" s="8">
        <v>74.130813599999996</v>
      </c>
      <c r="K13" s="8">
        <v>11.576641083</v>
      </c>
      <c r="L13" s="8">
        <v>11.018289566</v>
      </c>
      <c r="M13" s="8">
        <v>97.568778992000006</v>
      </c>
      <c r="N13" s="8">
        <v>16.634654998999999</v>
      </c>
      <c r="O13" s="8">
        <v>13.628397941999999</v>
      </c>
      <c r="P13" s="8">
        <v>90.963806152000004</v>
      </c>
      <c r="Q13" s="8">
        <v>21.532005309999999</v>
      </c>
      <c r="R13" s="8">
        <v>13.47924995</v>
      </c>
      <c r="S13" s="8">
        <v>66.064796450000003</v>
      </c>
      <c r="T13" s="8">
        <v>19.683650969999999</v>
      </c>
      <c r="U13" s="8">
        <v>26.634277340000001</v>
      </c>
      <c r="V13" s="8">
        <v>73.231300353999998</v>
      </c>
      <c r="W13" s="8">
        <v>76.998519896999994</v>
      </c>
      <c r="X13" s="8">
        <v>9.3906383509999998</v>
      </c>
      <c r="Y13" s="8">
        <v>10.2287082672</v>
      </c>
      <c r="Z13" s="8">
        <v>61.267532350000003</v>
      </c>
      <c r="AA13" s="8">
        <v>-4.1572168468999998E-2</v>
      </c>
      <c r="AB13" s="8">
        <v>-1.8374627455999999E-2</v>
      </c>
      <c r="AC13" s="8">
        <v>70.160476685000006</v>
      </c>
      <c r="AD13" s="8">
        <v>10.008329391</v>
      </c>
      <c r="AE13" s="8">
        <v>13.088167191</v>
      </c>
      <c r="AF13" s="8">
        <v>69.817550659000005</v>
      </c>
      <c r="AG13" s="8">
        <v>12.76075268</v>
      </c>
      <c r="AH13" s="8">
        <v>16.917751312</v>
      </c>
      <c r="AI13" s="8">
        <v>55.280231475999997</v>
      </c>
      <c r="AJ13" s="8">
        <v>21.267843246000002</v>
      </c>
      <c r="AK13" s="8">
        <v>22.839908600000001</v>
      </c>
      <c r="AL13" s="25">
        <v>53.383197783999996</v>
      </c>
    </row>
    <row r="14" spans="2:38" x14ac:dyDescent="0.25">
      <c r="B14" s="17">
        <v>43332.5</v>
      </c>
      <c r="C14" s="1" t="s">
        <v>230</v>
      </c>
      <c r="D14" s="8">
        <v>10581.302734000001</v>
      </c>
      <c r="E14" s="8">
        <v>19.460571289000001</v>
      </c>
      <c r="F14" s="8">
        <v>20.599023818999999</v>
      </c>
      <c r="G14" s="8">
        <v>65.219741819999996</v>
      </c>
      <c r="H14" s="8">
        <v>41.373279570000001</v>
      </c>
      <c r="I14" s="8">
        <v>39.369941711000003</v>
      </c>
      <c r="J14" s="8">
        <v>74.242156980000004</v>
      </c>
      <c r="K14" s="8">
        <v>11.490494728</v>
      </c>
      <c r="L14" s="8">
        <v>11.008930206</v>
      </c>
      <c r="M14" s="8">
        <v>97.297348021999994</v>
      </c>
      <c r="N14" s="8">
        <v>16.588439941000001</v>
      </c>
      <c r="O14" s="8">
        <v>13.602833748</v>
      </c>
      <c r="P14" s="8">
        <v>90.756317139000004</v>
      </c>
      <c r="Q14" s="8">
        <v>21.463485718000001</v>
      </c>
      <c r="R14" s="8">
        <v>13.47868729</v>
      </c>
      <c r="S14" s="8">
        <v>66.178039549999994</v>
      </c>
      <c r="T14" s="8">
        <v>19.947774887000001</v>
      </c>
      <c r="U14" s="8">
        <v>26.853408810000001</v>
      </c>
      <c r="V14" s="8">
        <v>73.395339965999995</v>
      </c>
      <c r="W14" s="8">
        <v>76.959449767999999</v>
      </c>
      <c r="X14" s="8">
        <v>8.1460065840000002</v>
      </c>
      <c r="Y14" s="8">
        <v>7.8631029128999996</v>
      </c>
      <c r="Z14" s="8">
        <v>61.389099119999997</v>
      </c>
      <c r="AA14" s="8">
        <v>-4.3623082340000001E-2</v>
      </c>
      <c r="AB14" s="8">
        <v>-2.0228791982000002E-2</v>
      </c>
      <c r="AC14" s="8">
        <v>70.251281738000003</v>
      </c>
      <c r="AD14" s="8">
        <v>9.9688434600000004</v>
      </c>
      <c r="AE14" s="8">
        <v>13.069106101999999</v>
      </c>
      <c r="AF14" s="8">
        <v>69.620285034000005</v>
      </c>
      <c r="AG14" s="8">
        <v>12.66836357</v>
      </c>
      <c r="AH14" s="8">
        <v>16.811294556</v>
      </c>
      <c r="AI14" s="8">
        <v>55.495147705000001</v>
      </c>
      <c r="AJ14" s="8">
        <v>21.288532257</v>
      </c>
      <c r="AK14" s="8">
        <v>22.844261168999999</v>
      </c>
      <c r="AL14" s="25">
        <v>53.600193023999999</v>
      </c>
    </row>
    <row r="15" spans="2:38" x14ac:dyDescent="0.25">
      <c r="B15" s="17">
        <v>43332.541666666664</v>
      </c>
      <c r="C15" s="1" t="s">
        <v>231</v>
      </c>
      <c r="D15" s="8">
        <v>10580.557617</v>
      </c>
      <c r="E15" s="8">
        <v>19.503013611</v>
      </c>
      <c r="F15" s="8">
        <v>20.496192932</v>
      </c>
      <c r="G15" s="8">
        <v>65.134185790000004</v>
      </c>
      <c r="H15" s="8">
        <v>41.264167790000002</v>
      </c>
      <c r="I15" s="8">
        <v>39.002105712999999</v>
      </c>
      <c r="J15" s="8">
        <v>74.022895809999994</v>
      </c>
      <c r="K15" s="8">
        <v>11.479717255000001</v>
      </c>
      <c r="L15" s="8">
        <v>10.931828499</v>
      </c>
      <c r="M15" s="8">
        <v>97.508728027000004</v>
      </c>
      <c r="N15" s="8">
        <v>16.540699005</v>
      </c>
      <c r="O15" s="8">
        <v>13.555166245000001</v>
      </c>
      <c r="P15" s="8">
        <v>90.966789246000005</v>
      </c>
      <c r="Q15" s="8">
        <v>21.394443511999999</v>
      </c>
      <c r="R15" s="8">
        <v>13.41973495</v>
      </c>
      <c r="S15" s="8">
        <v>66.008468629999996</v>
      </c>
      <c r="T15" s="8">
        <v>19.598125457999998</v>
      </c>
      <c r="U15" s="8">
        <v>26.607772829999998</v>
      </c>
      <c r="V15" s="8">
        <v>73.299240112000007</v>
      </c>
      <c r="W15" s="8">
        <v>77.178131104000002</v>
      </c>
      <c r="X15" s="8">
        <v>8.7374811169999997</v>
      </c>
      <c r="Y15" s="8">
        <v>8.6741046906000001</v>
      </c>
      <c r="Z15" s="8">
        <v>61.37615967</v>
      </c>
      <c r="AA15" s="8">
        <v>-4.4472996144999999E-2</v>
      </c>
      <c r="AB15" s="8">
        <v>-2.0870884879999999E-2</v>
      </c>
      <c r="AC15" s="8">
        <v>70.105606078999998</v>
      </c>
      <c r="AD15" s="8">
        <v>10.000402450999999</v>
      </c>
      <c r="AE15" s="8">
        <v>13.053621292000001</v>
      </c>
      <c r="AF15" s="8">
        <v>69.709854125999996</v>
      </c>
      <c r="AG15" s="8">
        <v>12.63873482</v>
      </c>
      <c r="AH15" s="8">
        <v>16.821357726999999</v>
      </c>
      <c r="AI15" s="8">
        <v>55.415958404999998</v>
      </c>
      <c r="AJ15" s="8">
        <v>21.321846008000001</v>
      </c>
      <c r="AK15" s="8">
        <v>22.915470122999999</v>
      </c>
      <c r="AL15" s="25">
        <v>53.505908966</v>
      </c>
    </row>
    <row r="16" spans="2:38" x14ac:dyDescent="0.25">
      <c r="B16" s="17">
        <v>43332.583333333336</v>
      </c>
      <c r="C16" s="1" t="s">
        <v>232</v>
      </c>
      <c r="D16" s="8">
        <v>10581.709961</v>
      </c>
      <c r="E16" s="8">
        <v>19.587928772000001</v>
      </c>
      <c r="F16" s="8">
        <v>20.384904860999999</v>
      </c>
      <c r="G16" s="8">
        <v>65.225929260000001</v>
      </c>
      <c r="H16" s="8">
        <v>41.179321289999997</v>
      </c>
      <c r="I16" s="8">
        <v>38.753372192</v>
      </c>
      <c r="J16" s="8">
        <v>74.082427980000006</v>
      </c>
      <c r="K16" s="8">
        <v>11.524599074999999</v>
      </c>
      <c r="L16" s="8">
        <v>10.914813994999999</v>
      </c>
      <c r="M16" s="8">
        <v>97.805931091000005</v>
      </c>
      <c r="N16" s="8">
        <v>16.575328827</v>
      </c>
      <c r="O16" s="8">
        <v>13.559902191000001</v>
      </c>
      <c r="P16" s="8">
        <v>91.314941406000003</v>
      </c>
      <c r="Q16" s="8">
        <v>21.436998367000001</v>
      </c>
      <c r="R16" s="8">
        <v>13.402671809999999</v>
      </c>
      <c r="S16" s="8">
        <v>66.035766600000002</v>
      </c>
      <c r="T16" s="8">
        <v>19.413728714000001</v>
      </c>
      <c r="U16" s="8">
        <v>26.449779509999999</v>
      </c>
      <c r="V16" s="8">
        <v>73.263137817</v>
      </c>
      <c r="W16" s="8">
        <v>77.297897339000002</v>
      </c>
      <c r="X16" s="8">
        <v>9.3971042629999992</v>
      </c>
      <c r="Y16" s="8">
        <v>10.1132946014</v>
      </c>
      <c r="Z16" s="8">
        <v>61.361793519999999</v>
      </c>
      <c r="AA16" s="8">
        <v>-4.3860502539999999E-2</v>
      </c>
      <c r="AB16" s="8">
        <v>-2.0036289467999999E-2</v>
      </c>
      <c r="AC16" s="8">
        <v>70.134407042999996</v>
      </c>
      <c r="AD16" s="8">
        <v>10.127629280000001</v>
      </c>
      <c r="AE16" s="8">
        <v>13.087404251000001</v>
      </c>
      <c r="AF16" s="8">
        <v>70.159362793</v>
      </c>
      <c r="AG16" s="8">
        <v>12.67306995</v>
      </c>
      <c r="AH16" s="8">
        <v>16.910886765000001</v>
      </c>
      <c r="AI16" s="8">
        <v>55.266441344999997</v>
      </c>
      <c r="AJ16" s="8">
        <v>21.292325974000001</v>
      </c>
      <c r="AK16" s="8">
        <v>22.883056641</v>
      </c>
      <c r="AL16" s="25">
        <v>53.327293396000002</v>
      </c>
    </row>
    <row r="17" spans="2:38" x14ac:dyDescent="0.25">
      <c r="B17" s="17">
        <v>43332.625</v>
      </c>
      <c r="C17" s="1" t="s">
        <v>233</v>
      </c>
      <c r="D17" s="8">
        <v>10580.860352</v>
      </c>
      <c r="E17" s="8">
        <v>19.629076004000002</v>
      </c>
      <c r="F17" s="8">
        <v>20.415092468000001</v>
      </c>
      <c r="G17" s="8">
        <v>65.206726070000002</v>
      </c>
      <c r="H17" s="8">
        <v>41.18836975</v>
      </c>
      <c r="I17" s="8">
        <v>38.697174072000003</v>
      </c>
      <c r="J17" s="8">
        <v>74.156555179999998</v>
      </c>
      <c r="K17" s="8">
        <v>11.528740882999999</v>
      </c>
      <c r="L17" s="8">
        <v>10.899833679</v>
      </c>
      <c r="M17" s="8">
        <v>97.748794556000007</v>
      </c>
      <c r="N17" s="8">
        <v>16.597106933999999</v>
      </c>
      <c r="O17" s="8">
        <v>13.540465355</v>
      </c>
      <c r="P17" s="8">
        <v>91.250518799000005</v>
      </c>
      <c r="Q17" s="8">
        <v>21.389873505000001</v>
      </c>
      <c r="R17" s="8">
        <v>13.41118526</v>
      </c>
      <c r="S17" s="8">
        <v>66.094993590000001</v>
      </c>
      <c r="T17" s="8">
        <v>19.316131592000001</v>
      </c>
      <c r="U17" s="8">
        <v>26.453599929999999</v>
      </c>
      <c r="V17" s="8">
        <v>73.293815613000007</v>
      </c>
      <c r="W17" s="8">
        <v>77.360229492000002</v>
      </c>
      <c r="X17" s="8">
        <v>9.0525894170000001</v>
      </c>
      <c r="Y17" s="8">
        <v>9.1121711731000001</v>
      </c>
      <c r="Z17" s="8">
        <v>61.501960750000002</v>
      </c>
      <c r="AA17" s="8">
        <v>-4.3102309108000003E-2</v>
      </c>
      <c r="AB17" s="8">
        <v>-1.9181568175999999E-2</v>
      </c>
      <c r="AC17" s="8">
        <v>70.180160521999994</v>
      </c>
      <c r="AD17" s="8">
        <v>10.131008147999999</v>
      </c>
      <c r="AE17" s="8">
        <v>13.096907615999999</v>
      </c>
      <c r="AF17" s="8">
        <v>70.165908813000001</v>
      </c>
      <c r="AG17" s="8">
        <v>12.690557480000001</v>
      </c>
      <c r="AH17" s="8">
        <v>16.94808197</v>
      </c>
      <c r="AI17" s="8">
        <v>55.365333557</v>
      </c>
      <c r="AJ17" s="8">
        <v>21.295177460000001</v>
      </c>
      <c r="AK17" s="8">
        <v>22.826265334999999</v>
      </c>
      <c r="AL17" s="25">
        <v>53.420349121000001</v>
      </c>
    </row>
    <row r="18" spans="2:38" x14ac:dyDescent="0.25">
      <c r="B18" s="17">
        <v>43332.666666666664</v>
      </c>
      <c r="C18" s="1" t="s">
        <v>234</v>
      </c>
      <c r="D18" s="8">
        <v>10581.353515999999</v>
      </c>
      <c r="E18" s="8">
        <v>19.614465714000001</v>
      </c>
      <c r="F18" s="8">
        <v>20.435260773</v>
      </c>
      <c r="G18" s="8">
        <v>65.282958980000004</v>
      </c>
      <c r="H18" s="8">
        <v>41.204963679999999</v>
      </c>
      <c r="I18" s="8">
        <v>38.725166321000003</v>
      </c>
      <c r="J18" s="8">
        <v>74.247573849999995</v>
      </c>
      <c r="K18" s="8">
        <v>11.51833725</v>
      </c>
      <c r="L18" s="8">
        <v>10.917506218</v>
      </c>
      <c r="M18" s="8">
        <v>97.586853027000004</v>
      </c>
      <c r="N18" s="8">
        <v>16.580554962000001</v>
      </c>
      <c r="O18" s="8">
        <v>13.549114227</v>
      </c>
      <c r="P18" s="8">
        <v>91.093055724999999</v>
      </c>
      <c r="Q18" s="8">
        <v>21.358335494999999</v>
      </c>
      <c r="R18" s="8">
        <v>13.39271164</v>
      </c>
      <c r="S18" s="8">
        <v>66.204826350000005</v>
      </c>
      <c r="T18" s="8">
        <v>19.318593978999999</v>
      </c>
      <c r="U18" s="8">
        <v>26.56818771</v>
      </c>
      <c r="V18" s="8">
        <v>73.332672118999994</v>
      </c>
      <c r="W18" s="8">
        <v>77.350723267000006</v>
      </c>
      <c r="X18" s="8">
        <v>8.7519130710000006</v>
      </c>
      <c r="Y18" s="8">
        <v>8.8154087066999995</v>
      </c>
      <c r="Z18" s="8">
        <v>61.56838226</v>
      </c>
      <c r="AA18" s="8">
        <v>-4.1806027293000002E-2</v>
      </c>
      <c r="AB18" s="8">
        <v>-1.8086014314999999E-2</v>
      </c>
      <c r="AC18" s="8">
        <v>70.304031371999997</v>
      </c>
      <c r="AD18" s="8">
        <v>10.113781929</v>
      </c>
      <c r="AE18" s="8">
        <v>13.081605911</v>
      </c>
      <c r="AF18" s="8">
        <v>70.020713806000003</v>
      </c>
      <c r="AG18" s="8">
        <v>12.65917683</v>
      </c>
      <c r="AH18" s="8">
        <v>16.912199019999999</v>
      </c>
      <c r="AI18" s="8">
        <v>55.521175384999999</v>
      </c>
      <c r="AJ18" s="8">
        <v>21.308643341</v>
      </c>
      <c r="AK18" s="8">
        <v>22.838951111</v>
      </c>
      <c r="AL18" s="25">
        <v>53.618389129999997</v>
      </c>
    </row>
    <row r="19" spans="2:38" x14ac:dyDescent="0.25">
      <c r="B19" s="17">
        <v>43332.708333333336</v>
      </c>
      <c r="C19" s="1" t="s">
        <v>235</v>
      </c>
      <c r="D19" s="8">
        <v>10580.589844</v>
      </c>
      <c r="E19" s="8">
        <v>19.582334518</v>
      </c>
      <c r="F19" s="8">
        <v>20.408599853999998</v>
      </c>
      <c r="G19" s="8">
        <v>65.080047609999994</v>
      </c>
      <c r="H19" s="8">
        <v>41.154338840000001</v>
      </c>
      <c r="I19" s="8">
        <v>38.695907593000001</v>
      </c>
      <c r="J19" s="8">
        <v>74.159828189999999</v>
      </c>
      <c r="K19" s="8">
        <v>11.491678238</v>
      </c>
      <c r="L19" s="8">
        <v>10.896678925</v>
      </c>
      <c r="M19" s="8">
        <v>97.690109253000003</v>
      </c>
      <c r="N19" s="8">
        <v>16.572254181000002</v>
      </c>
      <c r="O19" s="8">
        <v>13.516492844</v>
      </c>
      <c r="P19" s="8">
        <v>91.042098999000004</v>
      </c>
      <c r="Q19" s="8">
        <v>21.35859108</v>
      </c>
      <c r="R19" s="8">
        <v>13.4036293</v>
      </c>
      <c r="S19" s="8">
        <v>66.146362300000007</v>
      </c>
      <c r="T19" s="8">
        <v>19.341369628999999</v>
      </c>
      <c r="U19" s="8">
        <v>26.424728389999999</v>
      </c>
      <c r="V19" s="8">
        <v>73.253639221</v>
      </c>
      <c r="W19" s="8">
        <v>77.214416503999999</v>
      </c>
      <c r="X19" s="8">
        <v>8.6890525820000004</v>
      </c>
      <c r="Y19" s="8">
        <v>8.8538455962999993</v>
      </c>
      <c r="Z19" s="8">
        <v>61.353912350000002</v>
      </c>
      <c r="AA19" s="8">
        <v>-4.2272359133000002E-2</v>
      </c>
      <c r="AB19" s="8">
        <v>-1.8290387469999999E-2</v>
      </c>
      <c r="AC19" s="8">
        <v>70.226669311999999</v>
      </c>
      <c r="AD19" s="8">
        <v>10.121730804</v>
      </c>
      <c r="AE19" s="8">
        <v>13.072380065999999</v>
      </c>
      <c r="AF19" s="8">
        <v>70.113525390999996</v>
      </c>
      <c r="AG19" s="8">
        <v>12.65309334</v>
      </c>
      <c r="AH19" s="8">
        <v>16.865615845000001</v>
      </c>
      <c r="AI19" s="8">
        <v>55.337074280000003</v>
      </c>
      <c r="AJ19" s="8">
        <v>21.318099975999999</v>
      </c>
      <c r="AK19" s="8">
        <v>22.856275558</v>
      </c>
      <c r="AL19" s="25">
        <v>53.410484314000001</v>
      </c>
    </row>
    <row r="20" spans="2:38" x14ac:dyDescent="0.25">
      <c r="B20" s="17">
        <v>43332.75</v>
      </c>
      <c r="C20" s="1" t="s">
        <v>236</v>
      </c>
      <c r="D20" s="8">
        <v>10583.206055000001</v>
      </c>
      <c r="E20" s="8">
        <v>19.594955444</v>
      </c>
      <c r="F20" s="8">
        <v>20.383583069</v>
      </c>
      <c r="G20" s="8">
        <v>64.919639590000003</v>
      </c>
      <c r="H20" s="8">
        <v>41.11422348</v>
      </c>
      <c r="I20" s="8">
        <v>38.750152587999999</v>
      </c>
      <c r="J20" s="8">
        <v>74.03718567</v>
      </c>
      <c r="K20" s="8">
        <v>11.517724037000001</v>
      </c>
      <c r="L20" s="8">
        <v>10.930765151999999</v>
      </c>
      <c r="M20" s="8">
        <v>97.904678344999994</v>
      </c>
      <c r="N20" s="8">
        <v>16.589580536</v>
      </c>
      <c r="O20" s="8">
        <v>13.580429077</v>
      </c>
      <c r="P20" s="8">
        <v>91.120422363000003</v>
      </c>
      <c r="Q20" s="8">
        <v>21.473384856999999</v>
      </c>
      <c r="R20" s="8">
        <v>13.4243679</v>
      </c>
      <c r="S20" s="8">
        <v>66.025955199999999</v>
      </c>
      <c r="T20" s="8">
        <v>19.418052672999998</v>
      </c>
      <c r="U20" s="8">
        <v>26.30682182</v>
      </c>
      <c r="V20" s="8">
        <v>73.090133667000003</v>
      </c>
      <c r="W20" s="8">
        <v>77.217437743999994</v>
      </c>
      <c r="X20" s="8">
        <v>9.4665374759999992</v>
      </c>
      <c r="Y20" s="8">
        <v>9.6181163787999999</v>
      </c>
      <c r="Z20" s="8">
        <v>61.132370000000002</v>
      </c>
      <c r="AA20" s="8">
        <v>-4.2448163033000003E-2</v>
      </c>
      <c r="AB20" s="8">
        <v>-1.8315814435000001E-2</v>
      </c>
      <c r="AC20" s="8">
        <v>70.110115050999994</v>
      </c>
      <c r="AD20" s="8">
        <v>10.167944908000001</v>
      </c>
      <c r="AE20" s="8">
        <v>13.094523430000001</v>
      </c>
      <c r="AF20" s="8">
        <v>70.252349854000002</v>
      </c>
      <c r="AG20" s="8">
        <v>12.70231819</v>
      </c>
      <c r="AH20" s="8">
        <v>16.816579819000001</v>
      </c>
      <c r="AI20" s="8">
        <v>55.069515228</v>
      </c>
      <c r="AJ20" s="8">
        <v>21.265254974000001</v>
      </c>
      <c r="AK20" s="8">
        <v>22.822597504000001</v>
      </c>
      <c r="AL20" s="25">
        <v>53.093353270999998</v>
      </c>
    </row>
    <row r="21" spans="2:38" x14ac:dyDescent="0.25">
      <c r="B21" s="17">
        <v>43332.791666666664</v>
      </c>
      <c r="C21" s="1" t="s">
        <v>237</v>
      </c>
      <c r="D21" s="8">
        <v>10581.015625</v>
      </c>
      <c r="E21" s="8">
        <v>19.712080002</v>
      </c>
      <c r="F21" s="8">
        <v>20.320611954</v>
      </c>
      <c r="G21" s="8">
        <v>64.870330809999999</v>
      </c>
      <c r="H21" s="8">
        <v>41.021583560000003</v>
      </c>
      <c r="I21" s="8">
        <v>38.417915344000001</v>
      </c>
      <c r="J21" s="8">
        <v>74.095916750000001</v>
      </c>
      <c r="K21" s="8">
        <v>11.481935501000001</v>
      </c>
      <c r="L21" s="8">
        <v>10.901943207</v>
      </c>
      <c r="M21" s="8">
        <v>97.994926453000005</v>
      </c>
      <c r="N21" s="8">
        <v>16.596639632999999</v>
      </c>
      <c r="O21" s="8">
        <v>13.473713875</v>
      </c>
      <c r="P21" s="8">
        <v>91.252273560000006</v>
      </c>
      <c r="Q21" s="8">
        <v>21.463401793999999</v>
      </c>
      <c r="R21" s="8">
        <v>13.45261955</v>
      </c>
      <c r="S21" s="8">
        <v>66.046020510000005</v>
      </c>
      <c r="T21" s="8">
        <v>19.217346191000001</v>
      </c>
      <c r="U21" s="8">
        <v>26.097795489999999</v>
      </c>
      <c r="V21" s="8">
        <v>73.021697997999993</v>
      </c>
      <c r="W21" s="8">
        <v>77.423973083000007</v>
      </c>
      <c r="X21" s="8">
        <v>9.4202861789999996</v>
      </c>
      <c r="Y21" s="8">
        <v>10.318358421299999</v>
      </c>
      <c r="Z21" s="8">
        <v>61.093685149999999</v>
      </c>
      <c r="AA21" s="8">
        <v>-4.2071949690999998E-2</v>
      </c>
      <c r="AB21" s="8">
        <v>-1.761078835E-2</v>
      </c>
      <c r="AC21" s="8">
        <v>70.174285889000004</v>
      </c>
      <c r="AD21" s="8">
        <v>10.245672226</v>
      </c>
      <c r="AE21" s="8">
        <v>13.097286223999999</v>
      </c>
      <c r="AF21" s="8">
        <v>70.794738769999995</v>
      </c>
      <c r="AG21" s="8">
        <v>12.801686289999999</v>
      </c>
      <c r="AH21" s="8">
        <v>16.880691528</v>
      </c>
      <c r="AI21" s="8">
        <v>54.839393616000002</v>
      </c>
      <c r="AJ21" s="8">
        <v>21.229587554999998</v>
      </c>
      <c r="AK21" s="8">
        <v>22.782773972000001</v>
      </c>
      <c r="AL21" s="25">
        <v>52.816562652999998</v>
      </c>
    </row>
    <row r="22" spans="2:38" x14ac:dyDescent="0.25">
      <c r="B22" s="17">
        <v>43332.833333333336</v>
      </c>
      <c r="C22" s="1" t="s">
        <v>238</v>
      </c>
      <c r="D22" s="8">
        <v>10581.263671999999</v>
      </c>
      <c r="E22" s="8">
        <v>19.710422516000001</v>
      </c>
      <c r="F22" s="8">
        <v>20.330709457000001</v>
      </c>
      <c r="G22" s="8">
        <v>65.075057979999997</v>
      </c>
      <c r="H22" s="8">
        <v>41.027030940000003</v>
      </c>
      <c r="I22" s="8">
        <v>38.400314330999997</v>
      </c>
      <c r="J22" s="8">
        <v>74.101150509999997</v>
      </c>
      <c r="K22" s="8">
        <v>11.469410895999999</v>
      </c>
      <c r="L22" s="8">
        <v>10.86866951</v>
      </c>
      <c r="M22" s="8">
        <v>97.790626525999997</v>
      </c>
      <c r="N22" s="8">
        <v>16.595653534</v>
      </c>
      <c r="O22" s="8">
        <v>13.448886870999999</v>
      </c>
      <c r="P22" s="8">
        <v>91.240783691000004</v>
      </c>
      <c r="Q22" s="8">
        <v>21.393566132</v>
      </c>
      <c r="R22" s="8">
        <v>13.404119489999999</v>
      </c>
      <c r="S22" s="8">
        <v>66.048721310000005</v>
      </c>
      <c r="T22" s="8">
        <v>19.226922988999998</v>
      </c>
      <c r="U22" s="8">
        <v>26.325721739999999</v>
      </c>
      <c r="V22" s="8">
        <v>73.219123839999995</v>
      </c>
      <c r="W22" s="8">
        <v>77.586761475000003</v>
      </c>
      <c r="X22" s="8">
        <v>8.3257932659999998</v>
      </c>
      <c r="Y22" s="8">
        <v>8.5486698151000002</v>
      </c>
      <c r="Z22" s="8">
        <v>61.657218929999999</v>
      </c>
      <c r="AA22" s="8">
        <v>-4.084930941E-2</v>
      </c>
      <c r="AB22" s="8">
        <v>-1.6633201391E-2</v>
      </c>
      <c r="AC22" s="8">
        <v>70.142646790000001</v>
      </c>
      <c r="AD22" s="8">
        <v>10.205698012999999</v>
      </c>
      <c r="AE22" s="8">
        <v>13.063328743</v>
      </c>
      <c r="AF22" s="8">
        <v>70.975128174000005</v>
      </c>
      <c r="AG22" s="8">
        <v>12.688471789999999</v>
      </c>
      <c r="AH22" s="8">
        <v>17.006715775</v>
      </c>
      <c r="AI22" s="8">
        <v>55.177940368999998</v>
      </c>
      <c r="AJ22" s="8">
        <v>21.27655983</v>
      </c>
      <c r="AK22" s="8">
        <v>22.777856827000001</v>
      </c>
      <c r="AL22" s="25">
        <v>53.220603943</v>
      </c>
    </row>
    <row r="23" spans="2:38" x14ac:dyDescent="0.25">
      <c r="B23" s="17">
        <v>43332.875</v>
      </c>
      <c r="C23" s="1" t="s">
        <v>239</v>
      </c>
      <c r="D23" s="8">
        <v>10580.245117</v>
      </c>
      <c r="E23" s="8">
        <v>19.685817718999999</v>
      </c>
      <c r="F23" s="8">
        <v>20.382783889999999</v>
      </c>
      <c r="G23" s="8">
        <v>65.066726680000002</v>
      </c>
      <c r="H23" s="8">
        <v>41.114707950000003</v>
      </c>
      <c r="I23" s="8">
        <v>38.520355225000003</v>
      </c>
      <c r="J23" s="8">
        <v>74.081466669999998</v>
      </c>
      <c r="K23" s="8">
        <v>11.487653732</v>
      </c>
      <c r="L23" s="8">
        <v>10.887849808</v>
      </c>
      <c r="M23" s="8">
        <v>97.822578429999993</v>
      </c>
      <c r="N23" s="8">
        <v>16.583465575999998</v>
      </c>
      <c r="O23" s="8">
        <v>13.485775948000001</v>
      </c>
      <c r="P23" s="8">
        <v>91.319168090999995</v>
      </c>
      <c r="Q23" s="8">
        <v>21.369531631000001</v>
      </c>
      <c r="R23" s="8">
        <v>13.40680313</v>
      </c>
      <c r="S23" s="8">
        <v>66.046508790000004</v>
      </c>
      <c r="T23" s="8">
        <v>19.257965087999999</v>
      </c>
      <c r="U23" s="8">
        <v>26.44384384</v>
      </c>
      <c r="V23" s="8">
        <v>73.196777343999997</v>
      </c>
      <c r="W23" s="8">
        <v>77.537620544000006</v>
      </c>
      <c r="X23" s="8">
        <v>9.0947713849999996</v>
      </c>
      <c r="Y23" s="8">
        <v>9.7543191910000004</v>
      </c>
      <c r="Z23" s="8">
        <v>61.548892969999997</v>
      </c>
      <c r="AA23" s="8">
        <v>-4.0451847016999998E-2</v>
      </c>
      <c r="AB23" s="8">
        <v>-1.6081813723000001E-2</v>
      </c>
      <c r="AC23" s="8">
        <v>70.134376525999997</v>
      </c>
      <c r="AD23" s="8">
        <v>10.225017548</v>
      </c>
      <c r="AE23" s="8">
        <v>13.108533859</v>
      </c>
      <c r="AF23" s="8">
        <v>71.052001953000001</v>
      </c>
      <c r="AG23" s="8">
        <v>12.66511536</v>
      </c>
      <c r="AH23" s="8">
        <v>16.938911438000002</v>
      </c>
      <c r="AI23" s="8">
        <v>55.254714966000002</v>
      </c>
      <c r="AJ23" s="8">
        <v>21.309759140000001</v>
      </c>
      <c r="AK23" s="8">
        <v>22.792320251</v>
      </c>
      <c r="AL23" s="25">
        <v>53.303993224999999</v>
      </c>
    </row>
    <row r="24" spans="2:38" x14ac:dyDescent="0.25">
      <c r="B24" s="17">
        <v>43332.916666666664</v>
      </c>
      <c r="C24" s="1" t="s">
        <v>240</v>
      </c>
      <c r="D24" s="8">
        <v>10580.827148</v>
      </c>
      <c r="E24" s="8">
        <v>19.694145203000001</v>
      </c>
      <c r="F24" s="8">
        <v>20.373706817999999</v>
      </c>
      <c r="G24" s="8">
        <v>65.005920410000002</v>
      </c>
      <c r="H24" s="8">
        <v>41.112129209999999</v>
      </c>
      <c r="I24" s="8">
        <v>38.612899779999999</v>
      </c>
      <c r="J24" s="8">
        <v>74.042297360000006</v>
      </c>
      <c r="K24" s="8">
        <v>11.482697486999999</v>
      </c>
      <c r="L24" s="8">
        <v>10.894528389</v>
      </c>
      <c r="M24" s="8">
        <v>97.875038146999998</v>
      </c>
      <c r="N24" s="8">
        <v>16.602457047000001</v>
      </c>
      <c r="O24" s="8">
        <v>13.485109329</v>
      </c>
      <c r="P24" s="8">
        <v>91.315032959000007</v>
      </c>
      <c r="Q24" s="8">
        <v>21.360904693999998</v>
      </c>
      <c r="R24" s="8">
        <v>13.42341995</v>
      </c>
      <c r="S24" s="8">
        <v>66.038467409999996</v>
      </c>
      <c r="T24" s="8">
        <v>19.347541808999999</v>
      </c>
      <c r="U24" s="8">
        <v>26.42488861</v>
      </c>
      <c r="V24" s="8">
        <v>73.159248352000006</v>
      </c>
      <c r="W24" s="8">
        <v>77.546615600999999</v>
      </c>
      <c r="X24" s="8">
        <v>9.0416603089999992</v>
      </c>
      <c r="Y24" s="8">
        <v>9.7231235504000004</v>
      </c>
      <c r="Z24" s="8">
        <v>61.360130310000002</v>
      </c>
      <c r="AA24" s="8">
        <v>-3.9532084017999999E-2</v>
      </c>
      <c r="AB24" s="8">
        <v>-1.50790913E-2</v>
      </c>
      <c r="AC24" s="8">
        <v>70.187652588000006</v>
      </c>
      <c r="AD24" s="8">
        <v>10.254500389</v>
      </c>
      <c r="AE24" s="8">
        <v>13.133952141</v>
      </c>
      <c r="AF24" s="8">
        <v>71.144973754999995</v>
      </c>
      <c r="AG24" s="8">
        <v>12.713567729999999</v>
      </c>
      <c r="AH24" s="8">
        <v>16.880058289000001</v>
      </c>
      <c r="AI24" s="8">
        <v>55.161338806000003</v>
      </c>
      <c r="AJ24" s="8">
        <v>21.321426391999999</v>
      </c>
      <c r="AK24" s="8">
        <v>22.789979935000002</v>
      </c>
      <c r="AL24" s="25">
        <v>53.181999206999997</v>
      </c>
    </row>
    <row r="25" spans="2:38" x14ac:dyDescent="0.25">
      <c r="B25" s="17">
        <v>43332.958333333336</v>
      </c>
      <c r="C25" s="1" t="s">
        <v>241</v>
      </c>
      <c r="D25" s="8">
        <v>10582.323242</v>
      </c>
      <c r="E25" s="8">
        <v>19.682363509999998</v>
      </c>
      <c r="F25" s="8">
        <v>20.493774414000001</v>
      </c>
      <c r="G25" s="8">
        <v>64.843032840000006</v>
      </c>
      <c r="H25" s="8">
        <v>41.209236150000002</v>
      </c>
      <c r="I25" s="8">
        <v>38.806457520000002</v>
      </c>
      <c r="J25" s="8">
        <v>73.931114199999996</v>
      </c>
      <c r="K25" s="8">
        <v>11.527839661</v>
      </c>
      <c r="L25" s="8">
        <v>10.979751587000001</v>
      </c>
      <c r="M25" s="8">
        <v>97.915451050000001</v>
      </c>
      <c r="N25" s="8">
        <v>16.641117095999999</v>
      </c>
      <c r="O25" s="8">
        <v>13.591788292</v>
      </c>
      <c r="P25" s="8">
        <v>91.289207458000007</v>
      </c>
      <c r="Q25" s="8">
        <v>21.490653991999999</v>
      </c>
      <c r="R25" s="8">
        <v>13.48550034</v>
      </c>
      <c r="S25" s="8">
        <v>65.940643309999999</v>
      </c>
      <c r="T25" s="8">
        <v>19.495719909999998</v>
      </c>
      <c r="U25" s="8">
        <v>26.463693620000001</v>
      </c>
      <c r="V25" s="8">
        <v>72.998611449999999</v>
      </c>
      <c r="W25" s="8">
        <v>77.523246764999996</v>
      </c>
      <c r="X25" s="8">
        <v>8.2672805789999995</v>
      </c>
      <c r="Y25" s="8">
        <v>8.2906684874999996</v>
      </c>
      <c r="Z25" s="8">
        <v>61.221103669999998</v>
      </c>
      <c r="AA25" s="8">
        <v>-3.9367482065999999E-2</v>
      </c>
      <c r="AB25" s="8">
        <v>-1.4781937934000001E-2</v>
      </c>
      <c r="AC25" s="8">
        <v>70.024490356000001</v>
      </c>
      <c r="AD25" s="8">
        <v>10.252017021</v>
      </c>
      <c r="AE25" s="8">
        <v>13.166412354</v>
      </c>
      <c r="AF25" s="8">
        <v>71.236312866000006</v>
      </c>
      <c r="AG25" s="8">
        <v>12.72208118</v>
      </c>
      <c r="AH25" s="8">
        <v>16.841732024999999</v>
      </c>
      <c r="AI25" s="8">
        <v>54.952552795000003</v>
      </c>
      <c r="AJ25" s="8">
        <v>21.358642578000001</v>
      </c>
      <c r="AK25" s="8">
        <v>22.818906783999999</v>
      </c>
      <c r="AL25" s="25">
        <v>52.933464049999998</v>
      </c>
    </row>
    <row r="26" spans="2:38" x14ac:dyDescent="0.25">
      <c r="B26" s="17">
        <v>43333</v>
      </c>
      <c r="C26" s="1" t="s">
        <v>242</v>
      </c>
      <c r="D26" s="8">
        <v>10583.204102</v>
      </c>
      <c r="E26" s="8">
        <v>19.614158629999999</v>
      </c>
      <c r="F26" s="8">
        <v>20.622001648000001</v>
      </c>
      <c r="G26" s="8">
        <v>64.649536130000001</v>
      </c>
      <c r="H26" s="8">
        <v>41.311286930000001</v>
      </c>
      <c r="I26" s="8">
        <v>39.140754700000002</v>
      </c>
      <c r="J26" s="8">
        <v>73.788375849999994</v>
      </c>
      <c r="K26" s="8">
        <v>11.617647171</v>
      </c>
      <c r="L26" s="8">
        <v>11.076034546000001</v>
      </c>
      <c r="M26" s="8">
        <v>97.916030883999994</v>
      </c>
      <c r="N26" s="8">
        <v>16.702045440999999</v>
      </c>
      <c r="O26" s="8">
        <v>13.721184730999999</v>
      </c>
      <c r="P26" s="8">
        <v>91.307739257999998</v>
      </c>
      <c r="Q26" s="8">
        <v>21.583045959</v>
      </c>
      <c r="R26" s="8">
        <v>13.522789</v>
      </c>
      <c r="S26" s="8">
        <v>65.756942749999993</v>
      </c>
      <c r="T26" s="8">
        <v>19.793857574</v>
      </c>
      <c r="U26" s="8">
        <v>26.560043329999999</v>
      </c>
      <c r="V26" s="8">
        <v>72.891387938999998</v>
      </c>
      <c r="W26" s="8">
        <v>77.331436156999999</v>
      </c>
      <c r="X26" s="8">
        <v>9.8429822920000003</v>
      </c>
      <c r="Y26" s="8">
        <v>10.921159744300001</v>
      </c>
      <c r="Z26" s="8">
        <v>61.111534120000002</v>
      </c>
      <c r="AA26" s="8">
        <v>-3.9558596909000002E-2</v>
      </c>
      <c r="AB26" s="8">
        <v>-1.4786360784999999E-2</v>
      </c>
      <c r="AC26" s="8">
        <v>69.811737061000002</v>
      </c>
      <c r="AD26" s="8">
        <v>10.259304999999999</v>
      </c>
      <c r="AE26" s="8">
        <v>13.188683510000001</v>
      </c>
      <c r="AF26" s="8">
        <v>71.244659424000005</v>
      </c>
      <c r="AG26" s="8">
        <v>12.84234047</v>
      </c>
      <c r="AH26" s="8">
        <v>16.861129761000001</v>
      </c>
      <c r="AI26" s="8">
        <v>54.759620667</v>
      </c>
      <c r="AJ26" s="8">
        <v>21.341590880999998</v>
      </c>
      <c r="AK26" s="8">
        <v>22.830459595000001</v>
      </c>
      <c r="AL26" s="25">
        <v>52.762088775999999</v>
      </c>
    </row>
    <row r="27" spans="2:38" x14ac:dyDescent="0.25">
      <c r="B27" s="17">
        <v>43333.041666666664</v>
      </c>
      <c r="C27" s="1" t="s">
        <v>243</v>
      </c>
      <c r="D27" s="8">
        <v>10580.479492</v>
      </c>
      <c r="E27" s="8">
        <v>19.675048828000001</v>
      </c>
      <c r="F27" s="8">
        <v>20.618120192999999</v>
      </c>
      <c r="G27" s="8">
        <v>64.589691160000001</v>
      </c>
      <c r="H27" s="8">
        <v>41.286140439999997</v>
      </c>
      <c r="I27" s="8">
        <v>39.154903412000003</v>
      </c>
      <c r="J27" s="8">
        <v>73.689773560000006</v>
      </c>
      <c r="K27" s="8">
        <v>11.585309028999999</v>
      </c>
      <c r="L27" s="8">
        <v>11.079117775</v>
      </c>
      <c r="M27" s="8">
        <v>97.836906432999996</v>
      </c>
      <c r="N27" s="8">
        <v>16.651149749999998</v>
      </c>
      <c r="O27" s="8">
        <v>13.674742698999999</v>
      </c>
      <c r="P27" s="8">
        <v>91.154434203999998</v>
      </c>
      <c r="Q27" s="8">
        <v>21.678112030000001</v>
      </c>
      <c r="R27" s="8">
        <v>13.52843571</v>
      </c>
      <c r="S27" s="8">
        <v>65.638519290000005</v>
      </c>
      <c r="T27" s="8">
        <v>19.822319030999999</v>
      </c>
      <c r="U27" s="8">
        <v>26.50945282</v>
      </c>
      <c r="V27" s="8">
        <v>72.831634520999998</v>
      </c>
      <c r="W27" s="8">
        <v>77.316688537999994</v>
      </c>
      <c r="X27" s="8">
        <v>8.4627494809999995</v>
      </c>
      <c r="Y27" s="8">
        <v>7.8809957504000003</v>
      </c>
      <c r="Z27" s="8">
        <v>61.047729490000002</v>
      </c>
      <c r="AA27" s="8">
        <v>-3.97872217E-2</v>
      </c>
      <c r="AB27" s="8">
        <v>-1.5014415607E-2</v>
      </c>
      <c r="AC27" s="8">
        <v>69.614799500000004</v>
      </c>
      <c r="AD27" s="8">
        <v>10.235479355000001</v>
      </c>
      <c r="AE27" s="8">
        <v>13.180541992</v>
      </c>
      <c r="AF27" s="8">
        <v>70.992736816000004</v>
      </c>
      <c r="AG27" s="8">
        <v>12.815591810000001</v>
      </c>
      <c r="AH27" s="8">
        <v>16.868339539000001</v>
      </c>
      <c r="AI27" s="8">
        <v>54.610084534000002</v>
      </c>
      <c r="AJ27" s="8">
        <v>21.309078217</v>
      </c>
      <c r="AK27" s="8">
        <v>22.781888962</v>
      </c>
      <c r="AL27" s="25">
        <v>52.601242065000001</v>
      </c>
    </row>
    <row r="28" spans="2:38" x14ac:dyDescent="0.25">
      <c r="B28" s="17">
        <v>43333.083333333336</v>
      </c>
      <c r="C28" s="1" t="s">
        <v>244</v>
      </c>
      <c r="D28" s="8">
        <v>10581.339844</v>
      </c>
      <c r="E28" s="8">
        <v>19.629570007000002</v>
      </c>
      <c r="F28" s="8">
        <v>20.603517532000001</v>
      </c>
      <c r="G28" s="8">
        <v>64.552841189999995</v>
      </c>
      <c r="H28" s="8">
        <v>41.282562259999999</v>
      </c>
      <c r="I28" s="8">
        <v>39.120948792</v>
      </c>
      <c r="J28" s="8">
        <v>73.638977049999994</v>
      </c>
      <c r="K28" s="8">
        <v>11.588722229</v>
      </c>
      <c r="L28" s="8">
        <v>11.097701073</v>
      </c>
      <c r="M28" s="8">
        <v>97.939651488999999</v>
      </c>
      <c r="N28" s="8">
        <v>16.656944275000001</v>
      </c>
      <c r="O28" s="8">
        <v>13.71121788</v>
      </c>
      <c r="P28" s="8">
        <v>91.200614928999997</v>
      </c>
      <c r="Q28" s="8">
        <v>21.721858978</v>
      </c>
      <c r="R28" s="8">
        <v>13.52664948</v>
      </c>
      <c r="S28" s="8">
        <v>65.608291629999997</v>
      </c>
      <c r="T28" s="8">
        <v>19.781782150000002</v>
      </c>
      <c r="U28" s="8">
        <v>26.484268190000002</v>
      </c>
      <c r="V28" s="8">
        <v>72.786132812000005</v>
      </c>
      <c r="W28" s="8">
        <v>77.261344910000005</v>
      </c>
      <c r="X28" s="8">
        <v>8.8586196899999994</v>
      </c>
      <c r="Y28" s="8">
        <v>9.9249305724999992</v>
      </c>
      <c r="Z28" s="8">
        <v>60.99908447</v>
      </c>
      <c r="AA28" s="8">
        <v>-3.9763674139999997E-2</v>
      </c>
      <c r="AB28" s="8">
        <v>-1.5168338082999999E-2</v>
      </c>
      <c r="AC28" s="8">
        <v>69.576461792000003</v>
      </c>
      <c r="AD28" s="8">
        <v>10.24240303</v>
      </c>
      <c r="AE28" s="8">
        <v>13.191511154000001</v>
      </c>
      <c r="AF28" s="8">
        <v>71.094345093000001</v>
      </c>
      <c r="AG28" s="8">
        <v>12.86287785</v>
      </c>
      <c r="AH28" s="8">
        <v>16.857360839999998</v>
      </c>
      <c r="AI28" s="8">
        <v>54.529224395999996</v>
      </c>
      <c r="AJ28" s="8">
        <v>21.276912689</v>
      </c>
      <c r="AK28" s="8">
        <v>22.738306046000002</v>
      </c>
      <c r="AL28" s="25">
        <v>52.533370972</v>
      </c>
    </row>
    <row r="29" spans="2:38" x14ac:dyDescent="0.25">
      <c r="B29" s="17">
        <v>43333.125</v>
      </c>
      <c r="C29" s="1" t="s">
        <v>245</v>
      </c>
      <c r="D29" s="8">
        <v>10580.549805000001</v>
      </c>
      <c r="E29" s="8">
        <v>19.635406494000001</v>
      </c>
      <c r="F29" s="8">
        <v>20.702938079999999</v>
      </c>
      <c r="G29" s="8">
        <v>64.222137450000005</v>
      </c>
      <c r="H29" s="8">
        <v>41.380798339999998</v>
      </c>
      <c r="I29" s="8">
        <v>39.313751220999997</v>
      </c>
      <c r="J29" s="8">
        <v>73.398284910000001</v>
      </c>
      <c r="K29" s="8">
        <v>11.652981757999999</v>
      </c>
      <c r="L29" s="8">
        <v>11.197401047</v>
      </c>
      <c r="M29" s="8">
        <v>97.965858459000003</v>
      </c>
      <c r="N29" s="8">
        <v>16.686889648000001</v>
      </c>
      <c r="O29" s="8">
        <v>13.784686088999999</v>
      </c>
      <c r="P29" s="8">
        <v>91.134681701999995</v>
      </c>
      <c r="Q29" s="8">
        <v>21.896606445</v>
      </c>
      <c r="R29" s="8">
        <v>13.568773269999999</v>
      </c>
      <c r="S29" s="8">
        <v>65.432189940000001</v>
      </c>
      <c r="T29" s="8">
        <v>19.972446441999999</v>
      </c>
      <c r="U29" s="8">
        <v>26.452367779999999</v>
      </c>
      <c r="V29" s="8">
        <v>72.573448181000003</v>
      </c>
      <c r="W29" s="8">
        <v>77.156608582000004</v>
      </c>
      <c r="X29" s="8">
        <v>9.0223999020000001</v>
      </c>
      <c r="Y29" s="8">
        <v>10.278087616000001</v>
      </c>
      <c r="Z29" s="8">
        <v>60.88432693</v>
      </c>
      <c r="AA29" s="8">
        <v>-4.0453083813000001E-2</v>
      </c>
      <c r="AB29" s="8">
        <v>-1.5768129379E-2</v>
      </c>
      <c r="AC29" s="8">
        <v>69.213859557999996</v>
      </c>
      <c r="AD29" s="8">
        <v>10.270401001</v>
      </c>
      <c r="AE29" s="8">
        <v>13.202173233</v>
      </c>
      <c r="AF29" s="8">
        <v>71.070388793999996</v>
      </c>
      <c r="AG29" s="8">
        <v>12.93528366</v>
      </c>
      <c r="AH29" s="8">
        <v>16.868385315000001</v>
      </c>
      <c r="AI29" s="8">
        <v>54.260047913000001</v>
      </c>
      <c r="AJ29" s="8">
        <v>21.253381729000001</v>
      </c>
      <c r="AK29" s="8">
        <v>22.752674103</v>
      </c>
      <c r="AL29" s="25">
        <v>52.179336548000002</v>
      </c>
    </row>
    <row r="30" spans="2:38" x14ac:dyDescent="0.25">
      <c r="B30" s="17">
        <v>43333.166666666664</v>
      </c>
      <c r="C30" s="1" t="s">
        <v>246</v>
      </c>
      <c r="D30" s="8">
        <v>10580.998046999999</v>
      </c>
      <c r="E30" s="8">
        <v>19.675811767999999</v>
      </c>
      <c r="F30" s="8">
        <v>20.693519592000001</v>
      </c>
      <c r="G30" s="8">
        <v>64.122932430000006</v>
      </c>
      <c r="H30" s="8">
        <v>41.370983119999998</v>
      </c>
      <c r="I30" s="8">
        <v>39.335838318</v>
      </c>
      <c r="J30" s="8">
        <v>73.318344120000006</v>
      </c>
      <c r="K30" s="8">
        <v>11.640111922999999</v>
      </c>
      <c r="L30" s="8">
        <v>11.207048415999999</v>
      </c>
      <c r="M30" s="8">
        <v>97.878593445000007</v>
      </c>
      <c r="N30" s="8">
        <v>16.661584854000001</v>
      </c>
      <c r="O30" s="8">
        <v>13.807758331</v>
      </c>
      <c r="P30" s="8">
        <v>91.061462402000004</v>
      </c>
      <c r="Q30" s="8">
        <v>21.913116455000001</v>
      </c>
      <c r="R30" s="8">
        <v>13.57081223</v>
      </c>
      <c r="S30" s="8">
        <v>65.297805789999998</v>
      </c>
      <c r="T30" s="8">
        <v>19.914844512999998</v>
      </c>
      <c r="U30" s="8">
        <v>26.485298159999999</v>
      </c>
      <c r="V30" s="8">
        <v>72.524810790999993</v>
      </c>
      <c r="W30" s="8">
        <v>77.113677979000002</v>
      </c>
      <c r="X30" s="8">
        <v>9.0818309779999993</v>
      </c>
      <c r="Y30" s="8">
        <v>10.2018918991</v>
      </c>
      <c r="Z30" s="8">
        <v>60.916187290000003</v>
      </c>
      <c r="AA30" s="8">
        <v>-4.0624123067000001E-2</v>
      </c>
      <c r="AB30" s="8">
        <v>-1.5901029109999999E-2</v>
      </c>
      <c r="AC30" s="8">
        <v>69.132324218999997</v>
      </c>
      <c r="AD30" s="8">
        <v>10.283233643000001</v>
      </c>
      <c r="AE30" s="8">
        <v>13.204957007999999</v>
      </c>
      <c r="AF30" s="8">
        <v>70.948371886999993</v>
      </c>
      <c r="AG30" s="8">
        <v>12.97182274</v>
      </c>
      <c r="AH30" s="8">
        <v>16.852790833</v>
      </c>
      <c r="AI30" s="8">
        <v>54.237255095999998</v>
      </c>
      <c r="AJ30" s="8">
        <v>21.229370116999998</v>
      </c>
      <c r="AK30" s="8">
        <v>22.716024398999998</v>
      </c>
      <c r="AL30" s="25">
        <v>52.145568848000003</v>
      </c>
    </row>
    <row r="31" spans="2:38" x14ac:dyDescent="0.25">
      <c r="B31" s="29">
        <v>43333.208333333336</v>
      </c>
      <c r="C31" s="30" t="s">
        <v>247</v>
      </c>
      <c r="D31" s="26">
        <v>10582.212890999999</v>
      </c>
      <c r="E31" s="26">
        <v>19.695144653</v>
      </c>
      <c r="F31" s="26">
        <v>20.680032730000001</v>
      </c>
      <c r="G31" s="26">
        <v>64.194175720000004</v>
      </c>
      <c r="H31" s="26">
        <v>41.482292180000002</v>
      </c>
      <c r="I31" s="26">
        <v>39.310791016000003</v>
      </c>
      <c r="J31" s="26">
        <v>73.349395749999999</v>
      </c>
      <c r="K31" s="26">
        <v>11.641489029000001</v>
      </c>
      <c r="L31" s="26">
        <v>11.192951202</v>
      </c>
      <c r="M31" s="26">
        <v>97.774765015</v>
      </c>
      <c r="N31" s="26">
        <v>16.656980515000001</v>
      </c>
      <c r="O31" s="26">
        <v>13.812501907</v>
      </c>
      <c r="P31" s="26">
        <v>90.870903014999996</v>
      </c>
      <c r="Q31" s="26">
        <v>21.901916503999999</v>
      </c>
      <c r="R31" s="26">
        <v>13.54744148</v>
      </c>
      <c r="S31" s="26">
        <v>65.355529790000006</v>
      </c>
      <c r="T31" s="26">
        <v>19.745162963999999</v>
      </c>
      <c r="U31" s="26">
        <v>26.540954589999998</v>
      </c>
      <c r="V31" s="26">
        <v>72.572761536000002</v>
      </c>
      <c r="W31" s="26">
        <v>77.138496399000005</v>
      </c>
      <c r="X31" s="26">
        <v>9.4723625180000006</v>
      </c>
      <c r="Y31" s="26">
        <v>10.453371047999999</v>
      </c>
      <c r="Z31" s="26">
        <v>61.060314179999999</v>
      </c>
      <c r="AA31" s="26">
        <v>-4.0669798850000001E-2</v>
      </c>
      <c r="AB31" s="26">
        <v>-1.5798155218000001E-2</v>
      </c>
      <c r="AC31" s="26">
        <v>69.152816771999994</v>
      </c>
      <c r="AD31" s="26">
        <v>10.263877869</v>
      </c>
      <c r="AE31" s="26">
        <v>13.161545753</v>
      </c>
      <c r="AF31" s="26">
        <v>70.885864257999998</v>
      </c>
      <c r="AG31" s="26">
        <v>12.980012889999999</v>
      </c>
      <c r="AH31" s="26">
        <v>16.890071869</v>
      </c>
      <c r="AI31" s="26">
        <v>54.349380492999998</v>
      </c>
      <c r="AJ31" s="26">
        <v>21.258529663000001</v>
      </c>
      <c r="AK31" s="26">
        <v>22.731939315999998</v>
      </c>
      <c r="AL31" s="27">
        <v>52.292736052999999</v>
      </c>
    </row>
    <row r="32" spans="2:38" x14ac:dyDescent="0.25">
      <c r="B32" s="19" t="s">
        <v>2</v>
      </c>
      <c r="C32" s="18"/>
      <c r="D32" s="28">
        <f t="shared" ref="D32:AL32" si="0">SUM(D8:D31)/24</f>
        <v>10581.458496208334</v>
      </c>
      <c r="E32" s="28">
        <f t="shared" si="0"/>
        <v>19.617399295166667</v>
      </c>
      <c r="F32" s="28">
        <f t="shared" si="0"/>
        <v>20.491318384791668</v>
      </c>
      <c r="G32" s="28">
        <f t="shared" si="0"/>
        <v>64.801552135833347</v>
      </c>
      <c r="H32" s="28">
        <f t="shared" si="0"/>
        <v>41.273497264166672</v>
      </c>
      <c r="I32" s="28">
        <f t="shared" si="0"/>
        <v>38.97244946166667</v>
      </c>
      <c r="J32" s="28">
        <f t="shared" si="0"/>
        <v>73.875333785416672</v>
      </c>
      <c r="K32" s="28">
        <f t="shared" si="0"/>
        <v>11.558291117375001</v>
      </c>
      <c r="L32" s="28">
        <f t="shared" si="0"/>
        <v>11.011809706708332</v>
      </c>
      <c r="M32" s="28">
        <f t="shared" si="0"/>
        <v>97.763990720125037</v>
      </c>
      <c r="N32" s="28">
        <f t="shared" si="0"/>
        <v>16.618682861375003</v>
      </c>
      <c r="O32" s="28">
        <f t="shared" si="0"/>
        <v>13.617847164541665</v>
      </c>
      <c r="P32" s="28">
        <f t="shared" si="0"/>
        <v>91.085350672375</v>
      </c>
      <c r="Q32" s="28">
        <f t="shared" si="0"/>
        <v>21.567415237416668</v>
      </c>
      <c r="R32" s="28">
        <f t="shared" si="0"/>
        <v>13.4801222875</v>
      </c>
      <c r="S32" s="28">
        <f t="shared" si="0"/>
        <v>65.85023148916666</v>
      </c>
      <c r="T32" s="28">
        <f t="shared" si="0"/>
        <v>19.60791015625</v>
      </c>
      <c r="U32" s="28">
        <f t="shared" si="0"/>
        <v>26.483456054583328</v>
      </c>
      <c r="V32" s="28">
        <f t="shared" si="0"/>
        <v>72.99499098445834</v>
      </c>
      <c r="W32" s="28">
        <f t="shared" si="0"/>
        <v>77.198975563124989</v>
      </c>
      <c r="X32" s="28">
        <f t="shared" si="0"/>
        <v>9.0912211735833335</v>
      </c>
      <c r="Y32" s="28">
        <f t="shared" si="0"/>
        <v>9.257575790091666</v>
      </c>
      <c r="Z32" s="28">
        <f t="shared" si="0"/>
        <v>61.203614393749994</v>
      </c>
      <c r="AA32" s="28">
        <f t="shared" si="0"/>
        <v>-4.1234589181333339E-2</v>
      </c>
      <c r="AB32" s="28">
        <f t="shared" si="0"/>
        <v>-1.7114324611958335E-2</v>
      </c>
      <c r="AC32" s="28">
        <f t="shared" si="0"/>
        <v>69.83539740241666</v>
      </c>
      <c r="AD32" s="28">
        <f t="shared" si="0"/>
        <v>10.170592069583334</v>
      </c>
      <c r="AE32" s="28">
        <f t="shared" si="0"/>
        <v>13.132122278208334</v>
      </c>
      <c r="AF32" s="28">
        <f t="shared" si="0"/>
        <v>70.396886189791644</v>
      </c>
      <c r="AG32" s="28">
        <f t="shared" si="0"/>
        <v>12.780735691249999</v>
      </c>
      <c r="AH32" s="28">
        <f t="shared" si="0"/>
        <v>16.864923874666665</v>
      </c>
      <c r="AI32" s="28">
        <f t="shared" si="0"/>
        <v>54.946412722333328</v>
      </c>
      <c r="AJ32" s="28">
        <f t="shared" si="0"/>
        <v>21.280550162041667</v>
      </c>
      <c r="AK32" s="28">
        <f t="shared" si="0"/>
        <v>22.793556372374994</v>
      </c>
      <c r="AL32" s="28">
        <f t="shared" si="0"/>
        <v>52.960707346583341</v>
      </c>
    </row>
    <row r="33" spans="2:38" x14ac:dyDescent="0.25">
      <c r="B33" s="19" t="s">
        <v>3</v>
      </c>
      <c r="C33" s="18"/>
      <c r="D33" s="28">
        <f t="shared" ref="D33:AL33" si="1">MAX(D8:D31)</f>
        <v>10583.966796999999</v>
      </c>
      <c r="E33" s="28">
        <f t="shared" si="1"/>
        <v>19.712080002</v>
      </c>
      <c r="F33" s="28">
        <f t="shared" si="1"/>
        <v>20.702938079999999</v>
      </c>
      <c r="G33" s="28">
        <f t="shared" si="1"/>
        <v>65.282958980000004</v>
      </c>
      <c r="H33" s="28">
        <f t="shared" si="1"/>
        <v>41.561458590000001</v>
      </c>
      <c r="I33" s="28">
        <f t="shared" si="1"/>
        <v>39.464920044000003</v>
      </c>
      <c r="J33" s="28">
        <f t="shared" si="1"/>
        <v>74.247573849999995</v>
      </c>
      <c r="K33" s="28">
        <f t="shared" si="1"/>
        <v>11.652981757999999</v>
      </c>
      <c r="L33" s="28">
        <f t="shared" si="1"/>
        <v>11.207048415999999</v>
      </c>
      <c r="M33" s="28">
        <f t="shared" si="1"/>
        <v>97.994926453000005</v>
      </c>
      <c r="N33" s="28">
        <f t="shared" si="1"/>
        <v>16.702045440999999</v>
      </c>
      <c r="O33" s="28">
        <f t="shared" si="1"/>
        <v>13.812501907</v>
      </c>
      <c r="P33" s="28">
        <f t="shared" si="1"/>
        <v>91.319168090999995</v>
      </c>
      <c r="Q33" s="28">
        <f t="shared" si="1"/>
        <v>21.913116455000001</v>
      </c>
      <c r="R33" s="28">
        <f t="shared" si="1"/>
        <v>13.57081223</v>
      </c>
      <c r="S33" s="28">
        <f t="shared" si="1"/>
        <v>66.204826350000005</v>
      </c>
      <c r="T33" s="28">
        <f t="shared" si="1"/>
        <v>20.030994414999999</v>
      </c>
      <c r="U33" s="28">
        <f t="shared" si="1"/>
        <v>26.853408810000001</v>
      </c>
      <c r="V33" s="28">
        <f t="shared" si="1"/>
        <v>73.395339965999995</v>
      </c>
      <c r="W33" s="28">
        <f t="shared" si="1"/>
        <v>77.586761475000003</v>
      </c>
      <c r="X33" s="28">
        <f t="shared" si="1"/>
        <v>9.8429822920000003</v>
      </c>
      <c r="Y33" s="28">
        <f t="shared" si="1"/>
        <v>10.921159744300001</v>
      </c>
      <c r="Z33" s="28">
        <f t="shared" si="1"/>
        <v>61.657218929999999</v>
      </c>
      <c r="AA33" s="28">
        <f t="shared" si="1"/>
        <v>-3.9367482065999999E-2</v>
      </c>
      <c r="AB33" s="28">
        <f t="shared" si="1"/>
        <v>-1.4781937934000001E-2</v>
      </c>
      <c r="AC33" s="28">
        <f t="shared" si="1"/>
        <v>70.304031371999997</v>
      </c>
      <c r="AD33" s="28">
        <f t="shared" si="1"/>
        <v>10.283233643000001</v>
      </c>
      <c r="AE33" s="28">
        <f t="shared" si="1"/>
        <v>13.204957007999999</v>
      </c>
      <c r="AF33" s="28">
        <f t="shared" si="1"/>
        <v>71.244659424000005</v>
      </c>
      <c r="AG33" s="28">
        <f t="shared" si="1"/>
        <v>12.980012889999999</v>
      </c>
      <c r="AH33" s="28">
        <f t="shared" si="1"/>
        <v>17.006715775</v>
      </c>
      <c r="AI33" s="28">
        <f t="shared" si="1"/>
        <v>55.521175384999999</v>
      </c>
      <c r="AJ33" s="28">
        <f t="shared" si="1"/>
        <v>21.358642578000001</v>
      </c>
      <c r="AK33" s="28">
        <f t="shared" si="1"/>
        <v>22.915470122999999</v>
      </c>
      <c r="AL33" s="28">
        <f t="shared" si="1"/>
        <v>53.618389129999997</v>
      </c>
    </row>
    <row r="34" spans="2:38" x14ac:dyDescent="0.25">
      <c r="B34" s="19" t="s">
        <v>4</v>
      </c>
      <c r="C34" s="18"/>
      <c r="D34" s="28">
        <f t="shared" ref="D34:AL34" si="2">MIN(D8:D31)</f>
        <v>10580.245117</v>
      </c>
      <c r="E34" s="28">
        <f t="shared" si="2"/>
        <v>19.460571289000001</v>
      </c>
      <c r="F34" s="28">
        <f t="shared" si="2"/>
        <v>20.320611954</v>
      </c>
      <c r="G34" s="28">
        <f t="shared" si="2"/>
        <v>64.122932430000006</v>
      </c>
      <c r="H34" s="28">
        <f t="shared" si="2"/>
        <v>41.021583560000003</v>
      </c>
      <c r="I34" s="28">
        <f t="shared" si="2"/>
        <v>38.400314330999997</v>
      </c>
      <c r="J34" s="28">
        <f t="shared" si="2"/>
        <v>73.318344120000006</v>
      </c>
      <c r="K34" s="28">
        <f t="shared" si="2"/>
        <v>11.469410895999999</v>
      </c>
      <c r="L34" s="28">
        <f t="shared" si="2"/>
        <v>10.86866951</v>
      </c>
      <c r="M34" s="28">
        <f t="shared" si="2"/>
        <v>97.297348021999994</v>
      </c>
      <c r="N34" s="28">
        <f t="shared" si="2"/>
        <v>16.540699005</v>
      </c>
      <c r="O34" s="28">
        <f t="shared" si="2"/>
        <v>13.448886870999999</v>
      </c>
      <c r="P34" s="28">
        <f t="shared" si="2"/>
        <v>90.756317139000004</v>
      </c>
      <c r="Q34" s="28">
        <f t="shared" si="2"/>
        <v>21.358335494999999</v>
      </c>
      <c r="R34" s="28">
        <f t="shared" si="2"/>
        <v>13.39271164</v>
      </c>
      <c r="S34" s="28">
        <f t="shared" si="2"/>
        <v>65.297805789999998</v>
      </c>
      <c r="T34" s="28">
        <f t="shared" si="2"/>
        <v>19.217346191000001</v>
      </c>
      <c r="U34" s="28">
        <f t="shared" si="2"/>
        <v>26.097795489999999</v>
      </c>
      <c r="V34" s="28">
        <f t="shared" si="2"/>
        <v>72.524810790999993</v>
      </c>
      <c r="W34" s="28">
        <f t="shared" si="2"/>
        <v>76.827239989999995</v>
      </c>
      <c r="X34" s="28">
        <f t="shared" si="2"/>
        <v>8.1460065840000002</v>
      </c>
      <c r="Y34" s="28">
        <f t="shared" si="2"/>
        <v>7.8631029128999996</v>
      </c>
      <c r="Z34" s="28">
        <f t="shared" si="2"/>
        <v>60.88432693</v>
      </c>
      <c r="AA34" s="28">
        <f t="shared" si="2"/>
        <v>-4.4472996144999999E-2</v>
      </c>
      <c r="AB34" s="28">
        <f t="shared" si="2"/>
        <v>-2.0870884879999999E-2</v>
      </c>
      <c r="AC34" s="28">
        <f t="shared" si="2"/>
        <v>69.132324218999997</v>
      </c>
      <c r="AD34" s="28">
        <f t="shared" si="2"/>
        <v>9.9688434600000004</v>
      </c>
      <c r="AE34" s="28">
        <f t="shared" si="2"/>
        <v>13.053621292000001</v>
      </c>
      <c r="AF34" s="28">
        <f t="shared" si="2"/>
        <v>69.603332519999995</v>
      </c>
      <c r="AG34" s="28">
        <f t="shared" si="2"/>
        <v>12.63873482</v>
      </c>
      <c r="AH34" s="28">
        <f t="shared" si="2"/>
        <v>16.758876801</v>
      </c>
      <c r="AI34" s="28">
        <f t="shared" si="2"/>
        <v>54.237255095999998</v>
      </c>
      <c r="AJ34" s="28">
        <f t="shared" si="2"/>
        <v>21.213626862000002</v>
      </c>
      <c r="AK34" s="28">
        <f t="shared" si="2"/>
        <v>22.716024398999998</v>
      </c>
      <c r="AL34" s="28">
        <f t="shared" si="2"/>
        <v>52.145568848000003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43332.25</v>
      </c>
      <c r="C41" s="16" t="s">
        <v>224</v>
      </c>
      <c r="D41" s="36">
        <v>10583.966796999999</v>
      </c>
      <c r="E41" s="36">
        <v>5.325432494E-2</v>
      </c>
      <c r="F41" s="36">
        <v>-3.382962942E-2</v>
      </c>
      <c r="G41" s="36">
        <v>58.659759520999998</v>
      </c>
      <c r="H41" s="36">
        <v>64.903656010000006</v>
      </c>
      <c r="I41" s="36">
        <v>91.341262819999997</v>
      </c>
      <c r="J41" s="36">
        <v>22.177742003999999</v>
      </c>
      <c r="K41" s="36">
        <v>22.021406169999999</v>
      </c>
      <c r="L41" s="36">
        <v>82.034080509999995</v>
      </c>
      <c r="M41" s="36">
        <v>21.500160217000001</v>
      </c>
      <c r="N41" s="36">
        <v>24.106767653999999</v>
      </c>
      <c r="O41" s="36">
        <v>76.783813480000006</v>
      </c>
      <c r="P41" s="36">
        <v>46.739639281999999</v>
      </c>
      <c r="Q41" s="36">
        <v>36.485931395999998</v>
      </c>
      <c r="R41" s="36">
        <v>70.740890503000003</v>
      </c>
      <c r="S41" s="36">
        <v>74.970054626000007</v>
      </c>
      <c r="T41" s="36">
        <v>47.008689879999999</v>
      </c>
      <c r="U41" s="36">
        <v>305.84661864999998</v>
      </c>
      <c r="V41" s="36">
        <v>1378.258789</v>
      </c>
      <c r="W41" s="37">
        <v>96.326858521000005</v>
      </c>
    </row>
    <row r="42" spans="2:38" x14ac:dyDescent="0.25">
      <c r="B42" s="17">
        <v>43332.291666666664</v>
      </c>
      <c r="C42" s="1" t="s">
        <v>225</v>
      </c>
      <c r="D42" s="38">
        <v>10581.679688</v>
      </c>
      <c r="E42" s="38">
        <v>5.3314223889999998E-2</v>
      </c>
      <c r="F42" s="38">
        <v>-3.2763659953999998E-2</v>
      </c>
      <c r="G42" s="38">
        <v>58.598522185999997</v>
      </c>
      <c r="H42" s="38">
        <v>64.854049680000003</v>
      </c>
      <c r="I42" s="38">
        <v>91.2612381</v>
      </c>
      <c r="J42" s="38">
        <v>21.809278488</v>
      </c>
      <c r="K42" s="38">
        <v>21.61352539</v>
      </c>
      <c r="L42" s="38">
        <v>81.945770260000003</v>
      </c>
      <c r="M42" s="38">
        <v>20.922851562000002</v>
      </c>
      <c r="N42" s="38">
        <v>23.762031555</v>
      </c>
      <c r="O42" s="38">
        <v>76.806678770000005</v>
      </c>
      <c r="P42" s="38">
        <v>46.335586548000002</v>
      </c>
      <c r="Q42" s="38">
        <v>36.426536560000002</v>
      </c>
      <c r="R42" s="38">
        <v>70.651756286999998</v>
      </c>
      <c r="S42" s="38">
        <v>74.832954407000003</v>
      </c>
      <c r="T42" s="38">
        <v>46.948150630000001</v>
      </c>
      <c r="U42" s="38">
        <v>305.92471312999999</v>
      </c>
      <c r="V42" s="38">
        <v>1378.409058</v>
      </c>
      <c r="W42" s="39">
        <v>96.322006225999999</v>
      </c>
    </row>
    <row r="43" spans="2:38" x14ac:dyDescent="0.25">
      <c r="B43" s="17">
        <v>43332.333333333336</v>
      </c>
      <c r="C43" s="1" t="s">
        <v>226</v>
      </c>
      <c r="D43" s="38">
        <v>10581.056640999999</v>
      </c>
      <c r="E43" s="38">
        <v>5.3544148799999997E-2</v>
      </c>
      <c r="F43" s="38">
        <v>-3.2446656375999999E-2</v>
      </c>
      <c r="G43" s="38">
        <v>58.593788146999998</v>
      </c>
      <c r="H43" s="38">
        <v>64.869194030000003</v>
      </c>
      <c r="I43" s="38">
        <v>91.311309809999997</v>
      </c>
      <c r="J43" s="38">
        <v>22.154027938999999</v>
      </c>
      <c r="K43" s="38">
        <v>21.856256479999999</v>
      </c>
      <c r="L43" s="38">
        <v>82.000823969999999</v>
      </c>
      <c r="M43" s="38">
        <v>21.167495727999999</v>
      </c>
      <c r="N43" s="38">
        <v>24.10077858</v>
      </c>
      <c r="O43" s="38">
        <v>76.791885379999997</v>
      </c>
      <c r="P43" s="38">
        <v>48.098270415999998</v>
      </c>
      <c r="Q43" s="38">
        <v>36.131103516000003</v>
      </c>
      <c r="R43" s="38">
        <v>70.695999146000005</v>
      </c>
      <c r="S43" s="38">
        <v>74.939025878999999</v>
      </c>
      <c r="T43" s="38">
        <v>46.881744380000001</v>
      </c>
      <c r="U43" s="38">
        <v>306.01544188999998</v>
      </c>
      <c r="V43" s="38">
        <v>1378.3066409999999</v>
      </c>
      <c r="W43" s="39">
        <v>96.303367614999999</v>
      </c>
    </row>
    <row r="44" spans="2:38" x14ac:dyDescent="0.25">
      <c r="B44" s="17">
        <v>43332.375</v>
      </c>
      <c r="C44" s="1" t="s">
        <v>227</v>
      </c>
      <c r="D44" s="38">
        <v>10581.583984000001</v>
      </c>
      <c r="E44" s="38">
        <v>5.4077904670000003E-2</v>
      </c>
      <c r="F44" s="38">
        <v>-3.1529471279999999E-2</v>
      </c>
      <c r="G44" s="38">
        <v>58.638290404999999</v>
      </c>
      <c r="H44" s="38">
        <v>64.960113530000001</v>
      </c>
      <c r="I44" s="38">
        <v>91.357765200000003</v>
      </c>
      <c r="J44" s="38">
        <v>22.176271439000001</v>
      </c>
      <c r="K44" s="38">
        <v>21.83745193</v>
      </c>
      <c r="L44" s="38">
        <v>81.89187622</v>
      </c>
      <c r="M44" s="38">
        <v>21.062156677000001</v>
      </c>
      <c r="N44" s="38">
        <v>24.146732329999999</v>
      </c>
      <c r="O44" s="38">
        <v>76.764007570000004</v>
      </c>
      <c r="P44" s="38">
        <v>48.987014770999998</v>
      </c>
      <c r="Q44" s="38">
        <v>36.631961822999997</v>
      </c>
      <c r="R44" s="38">
        <v>70.676223754999995</v>
      </c>
      <c r="S44" s="38">
        <v>74.991775512999993</v>
      </c>
      <c r="T44" s="38">
        <v>46.94166946</v>
      </c>
      <c r="U44" s="38">
        <v>305.86523438</v>
      </c>
      <c r="V44" s="38">
        <v>1378.2523189999999</v>
      </c>
      <c r="W44" s="39">
        <v>96.322906493999994</v>
      </c>
    </row>
    <row r="45" spans="2:38" x14ac:dyDescent="0.25">
      <c r="B45" s="17">
        <v>43332.416666666664</v>
      </c>
      <c r="C45" s="1" t="s">
        <v>228</v>
      </c>
      <c r="D45" s="38">
        <v>10580.962890999999</v>
      </c>
      <c r="E45" s="38">
        <v>5.3522631530000003E-2</v>
      </c>
      <c r="F45" s="38">
        <v>-3.2130151990000001E-2</v>
      </c>
      <c r="G45" s="38">
        <v>58.938812255999999</v>
      </c>
      <c r="H45" s="38">
        <v>65.220489499999999</v>
      </c>
      <c r="I45" s="38">
        <v>91.513626099999996</v>
      </c>
      <c r="J45" s="38">
        <v>22.424098968999999</v>
      </c>
      <c r="K45" s="38">
        <v>21.89592743</v>
      </c>
      <c r="L45" s="38">
        <v>81.701210020000005</v>
      </c>
      <c r="M45" s="38">
        <v>21.499864578</v>
      </c>
      <c r="N45" s="38">
        <v>24.390281677000001</v>
      </c>
      <c r="O45" s="38">
        <v>76.663345340000006</v>
      </c>
      <c r="P45" s="38">
        <v>50.740669250000003</v>
      </c>
      <c r="Q45" s="38">
        <v>36.256599426000001</v>
      </c>
      <c r="R45" s="38">
        <v>70.883224487000007</v>
      </c>
      <c r="S45" s="38">
        <v>75.304557799999998</v>
      </c>
      <c r="T45" s="38">
        <v>47.314510349999999</v>
      </c>
      <c r="U45" s="38">
        <v>304.58789062</v>
      </c>
      <c r="V45" s="38">
        <v>1374.6286620000001</v>
      </c>
      <c r="W45" s="39">
        <v>96.546432495000005</v>
      </c>
    </row>
    <row r="46" spans="2:38" x14ac:dyDescent="0.25">
      <c r="B46" s="17">
        <v>43332.458333333336</v>
      </c>
      <c r="C46" s="1" t="s">
        <v>229</v>
      </c>
      <c r="D46" s="38">
        <v>10581.714844</v>
      </c>
      <c r="E46" s="38">
        <v>5.1518879830000003E-2</v>
      </c>
      <c r="F46" s="38">
        <v>-3.3715952187999998E-2</v>
      </c>
      <c r="G46" s="38">
        <v>59.135471344000003</v>
      </c>
      <c r="H46" s="38">
        <v>65.330421450000003</v>
      </c>
      <c r="I46" s="38">
        <v>91.451812739999994</v>
      </c>
      <c r="J46" s="38">
        <v>23.745264053</v>
      </c>
      <c r="K46" s="38">
        <v>22.75315475</v>
      </c>
      <c r="L46" s="38">
        <v>81.541458129999995</v>
      </c>
      <c r="M46" s="38">
        <v>22.860218048</v>
      </c>
      <c r="N46" s="38">
        <v>26.642597198000001</v>
      </c>
      <c r="O46" s="38">
        <v>76.494979860000001</v>
      </c>
      <c r="P46" s="38">
        <v>62.921920776</v>
      </c>
      <c r="Q46" s="38">
        <v>32.536437988000003</v>
      </c>
      <c r="R46" s="38">
        <v>71.216255188000005</v>
      </c>
      <c r="S46" s="38">
        <v>75.898666382000002</v>
      </c>
      <c r="T46" s="38">
        <v>47.63999939</v>
      </c>
      <c r="U46" s="38">
        <v>303.39788818</v>
      </c>
      <c r="V46" s="38">
        <v>1371.5185550000001</v>
      </c>
      <c r="W46" s="39">
        <v>96.805099487000007</v>
      </c>
    </row>
    <row r="47" spans="2:38" x14ac:dyDescent="0.25">
      <c r="B47" s="17">
        <v>43332.5</v>
      </c>
      <c r="C47" s="1" t="s">
        <v>230</v>
      </c>
      <c r="D47" s="38">
        <v>10581.302734000001</v>
      </c>
      <c r="E47" s="38">
        <v>4.9716517330000001E-2</v>
      </c>
      <c r="F47" s="38">
        <v>-3.3200077699999997E-2</v>
      </c>
      <c r="G47" s="38">
        <v>59.314289092999999</v>
      </c>
      <c r="H47" s="38">
        <v>65.488723750000005</v>
      </c>
      <c r="I47" s="38">
        <v>91.410697940000006</v>
      </c>
      <c r="J47" s="38">
        <v>22.206682205</v>
      </c>
      <c r="K47" s="38">
        <v>21.37994003</v>
      </c>
      <c r="L47" s="38">
        <v>81.111297609999994</v>
      </c>
      <c r="M47" s="38">
        <v>21.066835402999999</v>
      </c>
      <c r="N47" s="38">
        <v>24.413616179999998</v>
      </c>
      <c r="O47" s="38">
        <v>76.616638179999995</v>
      </c>
      <c r="P47" s="38">
        <v>53.358413696</v>
      </c>
      <c r="Q47" s="38">
        <v>32.570346831999998</v>
      </c>
      <c r="R47" s="38">
        <v>71.152160644999995</v>
      </c>
      <c r="S47" s="38">
        <v>75.351867675999998</v>
      </c>
      <c r="T47" s="38">
        <v>47.85429001</v>
      </c>
      <c r="U47" s="38">
        <v>302.43930053999998</v>
      </c>
      <c r="V47" s="38">
        <v>1369.230591</v>
      </c>
      <c r="W47" s="39">
        <v>97.004547118999994</v>
      </c>
    </row>
    <row r="48" spans="2:38" x14ac:dyDescent="0.25">
      <c r="B48" s="17">
        <v>43332.541666666664</v>
      </c>
      <c r="C48" s="1" t="s">
        <v>231</v>
      </c>
      <c r="D48" s="38">
        <v>10580.557617</v>
      </c>
      <c r="E48" s="38">
        <v>4.9104128029999999E-2</v>
      </c>
      <c r="F48" s="38">
        <v>-3.2386168838000003E-2</v>
      </c>
      <c r="G48" s="38">
        <v>59.255084990999997</v>
      </c>
      <c r="H48" s="38">
        <v>65.44236755</v>
      </c>
      <c r="I48" s="38">
        <v>91.338165279999998</v>
      </c>
      <c r="J48" s="38">
        <v>22.662626266</v>
      </c>
      <c r="K48" s="38">
        <v>22.023086549999999</v>
      </c>
      <c r="L48" s="38">
        <v>81.184280400000006</v>
      </c>
      <c r="M48" s="38">
        <v>21.616863251000002</v>
      </c>
      <c r="N48" s="38">
        <v>25.690170288000001</v>
      </c>
      <c r="O48" s="38">
        <v>76.536575319999997</v>
      </c>
      <c r="P48" s="38">
        <v>57.844245911000002</v>
      </c>
      <c r="Q48" s="38">
        <v>31.641239165999998</v>
      </c>
      <c r="R48" s="38">
        <v>71.238067627000007</v>
      </c>
      <c r="S48" s="38">
        <v>75.411392211999996</v>
      </c>
      <c r="T48" s="38">
        <v>47.809059140000002</v>
      </c>
      <c r="U48" s="38">
        <v>302.61010742000002</v>
      </c>
      <c r="V48" s="38">
        <v>1369.8452150000001</v>
      </c>
      <c r="W48" s="39">
        <v>97.054862975999995</v>
      </c>
    </row>
    <row r="49" spans="2:23" x14ac:dyDescent="0.25">
      <c r="B49" s="17">
        <v>43332.583333333336</v>
      </c>
      <c r="C49" s="1" t="s">
        <v>232</v>
      </c>
      <c r="D49" s="38">
        <v>10581.709961</v>
      </c>
      <c r="E49" s="38">
        <v>4.9875017260000001E-2</v>
      </c>
      <c r="F49" s="38">
        <v>-3.1827516854000003E-2</v>
      </c>
      <c r="G49" s="38">
        <v>59.248580933</v>
      </c>
      <c r="H49" s="38">
        <v>65.475692749999993</v>
      </c>
      <c r="I49" s="38">
        <v>91.550804139999997</v>
      </c>
      <c r="J49" s="38">
        <v>23.631275176999999</v>
      </c>
      <c r="K49" s="38">
        <v>23.18270111</v>
      </c>
      <c r="L49" s="38">
        <v>81.551528930000003</v>
      </c>
      <c r="M49" s="38">
        <v>22.844181061</v>
      </c>
      <c r="N49" s="38">
        <v>27.188241958999999</v>
      </c>
      <c r="O49" s="38">
        <v>76.480873110000005</v>
      </c>
      <c r="P49" s="38">
        <v>63.266593933000003</v>
      </c>
      <c r="Q49" s="38">
        <v>32.091789245999998</v>
      </c>
      <c r="R49" s="38">
        <v>71.380500792999996</v>
      </c>
      <c r="S49" s="38">
        <v>75.809181213000002</v>
      </c>
      <c r="T49" s="38">
        <v>47.77698135</v>
      </c>
      <c r="U49" s="38">
        <v>303.34295653999999</v>
      </c>
      <c r="V49" s="38">
        <v>1372.5479740000001</v>
      </c>
      <c r="W49" s="39">
        <v>96.959014893000003</v>
      </c>
    </row>
    <row r="50" spans="2:23" x14ac:dyDescent="0.25">
      <c r="B50" s="17">
        <v>43332.625</v>
      </c>
      <c r="C50" s="1" t="s">
        <v>233</v>
      </c>
      <c r="D50" s="38">
        <v>10580.860352</v>
      </c>
      <c r="E50" s="38">
        <v>5.114157498E-2</v>
      </c>
      <c r="F50" s="38">
        <v>-3.0703321099000001E-2</v>
      </c>
      <c r="G50" s="38">
        <v>59.437629700000002</v>
      </c>
      <c r="H50" s="38">
        <v>65.695152280000002</v>
      </c>
      <c r="I50" s="38">
        <v>91.838409420000005</v>
      </c>
      <c r="J50" s="38">
        <v>23.200969696000001</v>
      </c>
      <c r="K50" s="38">
        <v>22.875717160000001</v>
      </c>
      <c r="L50" s="38">
        <v>81.650276180000006</v>
      </c>
      <c r="M50" s="38">
        <v>22.486991882000002</v>
      </c>
      <c r="N50" s="38">
        <v>26.459690093999999</v>
      </c>
      <c r="O50" s="38">
        <v>76.560424800000007</v>
      </c>
      <c r="P50" s="38">
        <v>57.504714966000002</v>
      </c>
      <c r="Q50" s="38">
        <v>32.507621765000003</v>
      </c>
      <c r="R50" s="38">
        <v>71.415893554999997</v>
      </c>
      <c r="S50" s="38">
        <v>75.771362304999997</v>
      </c>
      <c r="T50" s="38">
        <v>47.850490569999998</v>
      </c>
      <c r="U50" s="38">
        <v>303.06951903999999</v>
      </c>
      <c r="V50" s="38">
        <v>1371.5273440000001</v>
      </c>
      <c r="W50" s="39">
        <v>96.978950499999996</v>
      </c>
    </row>
    <row r="51" spans="2:23" x14ac:dyDescent="0.25">
      <c r="B51" s="17">
        <v>43332.666666666664</v>
      </c>
      <c r="C51" s="1" t="s">
        <v>234</v>
      </c>
      <c r="D51" s="38">
        <v>10581.353515999999</v>
      </c>
      <c r="E51" s="38">
        <v>5.1592327649999999E-2</v>
      </c>
      <c r="F51" s="38">
        <v>-2.9933122917999998E-2</v>
      </c>
      <c r="G51" s="38">
        <v>59.589282990000001</v>
      </c>
      <c r="H51" s="38">
        <v>65.811126709999996</v>
      </c>
      <c r="I51" s="38">
        <v>91.901374820000001</v>
      </c>
      <c r="J51" s="38">
        <v>22.856908797999999</v>
      </c>
      <c r="K51" s="38">
        <v>22.025733949999999</v>
      </c>
      <c r="L51" s="38">
        <v>81.518844599999994</v>
      </c>
      <c r="M51" s="38">
        <v>21.974758147999999</v>
      </c>
      <c r="N51" s="38">
        <v>25.573780060000001</v>
      </c>
      <c r="O51" s="38">
        <v>76.678672789999993</v>
      </c>
      <c r="P51" s="38">
        <v>56.174896240000002</v>
      </c>
      <c r="Q51" s="38">
        <v>31.713764190999999</v>
      </c>
      <c r="R51" s="38">
        <v>71.456184386999993</v>
      </c>
      <c r="S51" s="38">
        <v>75.659957886000001</v>
      </c>
      <c r="T51" s="38">
        <v>47.96469879</v>
      </c>
      <c r="U51" s="38">
        <v>302.35195922999998</v>
      </c>
      <c r="V51" s="38">
        <v>1369.259399</v>
      </c>
      <c r="W51" s="39">
        <v>97.090827942000004</v>
      </c>
    </row>
    <row r="52" spans="2:23" x14ac:dyDescent="0.25">
      <c r="B52" s="17">
        <v>43332.708333333336</v>
      </c>
      <c r="C52" s="1" t="s">
        <v>235</v>
      </c>
      <c r="D52" s="38">
        <v>10580.589844</v>
      </c>
      <c r="E52" s="38">
        <v>4.7523740680000003E-2</v>
      </c>
      <c r="F52" s="38">
        <v>-3.8078829645999998E-2</v>
      </c>
      <c r="G52" s="38">
        <v>59.344276428000001</v>
      </c>
      <c r="H52" s="38">
        <v>65.301757809999998</v>
      </c>
      <c r="I52" s="38">
        <v>91.339790339999993</v>
      </c>
      <c r="J52" s="38">
        <v>22.568645477</v>
      </c>
      <c r="K52" s="38">
        <v>21.888473510000001</v>
      </c>
      <c r="L52" s="38">
        <v>81.551757809999998</v>
      </c>
      <c r="M52" s="38">
        <v>21.883888245000001</v>
      </c>
      <c r="N52" s="38">
        <v>25.523097992</v>
      </c>
      <c r="O52" s="38">
        <v>76.591262819999997</v>
      </c>
      <c r="P52" s="38">
        <v>57.208137512</v>
      </c>
      <c r="Q52" s="38">
        <v>32.181495667</v>
      </c>
      <c r="R52" s="38">
        <v>71.402816771999994</v>
      </c>
      <c r="S52" s="38">
        <v>75.541481017999999</v>
      </c>
      <c r="T52" s="38">
        <v>47.791995999999997</v>
      </c>
      <c r="U52" s="38">
        <v>303.22827147999999</v>
      </c>
      <c r="V52" s="38">
        <v>1371.9536129999999</v>
      </c>
      <c r="W52" s="39">
        <v>96.995101929</v>
      </c>
    </row>
    <row r="53" spans="2:23" x14ac:dyDescent="0.25">
      <c r="B53" s="17">
        <v>43332.75</v>
      </c>
      <c r="C53" s="1" t="s">
        <v>236</v>
      </c>
      <c r="D53" s="38">
        <v>10583.206055000001</v>
      </c>
      <c r="E53" s="38">
        <v>4.8183470960000002E-2</v>
      </c>
      <c r="F53" s="38">
        <v>-3.6712102592000001E-2</v>
      </c>
      <c r="G53" s="38">
        <v>59.112792968999997</v>
      </c>
      <c r="H53" s="38">
        <v>65.102630619999999</v>
      </c>
      <c r="I53" s="38">
        <v>91.202133180000004</v>
      </c>
      <c r="J53" s="38">
        <v>22.776073455999999</v>
      </c>
      <c r="K53" s="38">
        <v>22.169462200000002</v>
      </c>
      <c r="L53" s="38">
        <v>81.65190887</v>
      </c>
      <c r="M53" s="38">
        <v>22.037513733000001</v>
      </c>
      <c r="N53" s="38">
        <v>26.099426269999999</v>
      </c>
      <c r="O53" s="38">
        <v>76.495101930000004</v>
      </c>
      <c r="P53" s="38">
        <v>60.392307281000001</v>
      </c>
      <c r="Q53" s="38">
        <v>31.916694640999999</v>
      </c>
      <c r="R53" s="38">
        <v>71.310775757000002</v>
      </c>
      <c r="S53" s="38">
        <v>75.544906616000006</v>
      </c>
      <c r="T53" s="38">
        <v>47.527202610000003</v>
      </c>
      <c r="U53" s="38">
        <v>304.11145019999998</v>
      </c>
      <c r="V53" s="38">
        <v>1374.685669</v>
      </c>
      <c r="W53" s="39">
        <v>96.901496886999993</v>
      </c>
    </row>
    <row r="54" spans="2:23" x14ac:dyDescent="0.25">
      <c r="B54" s="17">
        <v>43332.791666666664</v>
      </c>
      <c r="C54" s="1" t="s">
        <v>237</v>
      </c>
      <c r="D54" s="38">
        <v>10581.015625</v>
      </c>
      <c r="E54" s="38">
        <v>5.1440138369999999E-2</v>
      </c>
      <c r="F54" s="38">
        <v>-3.1998958438999997E-2</v>
      </c>
      <c r="G54" s="38">
        <v>59.120414734000001</v>
      </c>
      <c r="H54" s="38">
        <v>65.260185239999998</v>
      </c>
      <c r="I54" s="38">
        <v>91.566482539999996</v>
      </c>
      <c r="J54" s="38">
        <v>23.037145615</v>
      </c>
      <c r="K54" s="38">
        <v>22.87769127</v>
      </c>
      <c r="L54" s="38">
        <v>81.984474180000007</v>
      </c>
      <c r="M54" s="38">
        <v>22.601264954000001</v>
      </c>
      <c r="N54" s="38">
        <v>27.281593322999999</v>
      </c>
      <c r="O54" s="38">
        <v>76.432983399999998</v>
      </c>
      <c r="P54" s="38">
        <v>62.686210631999998</v>
      </c>
      <c r="Q54" s="38">
        <v>34.149215697999999</v>
      </c>
      <c r="R54" s="38">
        <v>71.312133789000001</v>
      </c>
      <c r="S54" s="38">
        <v>75.987854003999999</v>
      </c>
      <c r="T54" s="38">
        <v>47.451675420000001</v>
      </c>
      <c r="U54" s="38">
        <v>305.04278563999998</v>
      </c>
      <c r="V54" s="38">
        <v>1377.760254</v>
      </c>
      <c r="W54" s="39">
        <v>96.662681579999997</v>
      </c>
    </row>
    <row r="55" spans="2:23" x14ac:dyDescent="0.25">
      <c r="B55" s="17">
        <v>43332.833333333336</v>
      </c>
      <c r="C55" s="1" t="s">
        <v>238</v>
      </c>
      <c r="D55" s="38">
        <v>10581.263671999999</v>
      </c>
      <c r="E55" s="38">
        <v>5.429317057E-2</v>
      </c>
      <c r="F55" s="38">
        <v>-3.1250737610000003E-2</v>
      </c>
      <c r="G55" s="38">
        <v>59.420303345000001</v>
      </c>
      <c r="H55" s="38">
        <v>65.597282410000005</v>
      </c>
      <c r="I55" s="38">
        <v>92.188056950000004</v>
      </c>
      <c r="J55" s="38">
        <v>21.825420380000001</v>
      </c>
      <c r="K55" s="38">
        <v>21.563184740000001</v>
      </c>
      <c r="L55" s="38">
        <v>82.326591489999998</v>
      </c>
      <c r="M55" s="38">
        <v>21.912162780999999</v>
      </c>
      <c r="N55" s="38">
        <v>26.178173064999999</v>
      </c>
      <c r="O55" s="38">
        <v>76.543968199999995</v>
      </c>
      <c r="P55" s="38">
        <v>54.088447571000003</v>
      </c>
      <c r="Q55" s="38">
        <v>32.181381225999999</v>
      </c>
      <c r="R55" s="38">
        <v>71.472625731999997</v>
      </c>
      <c r="S55" s="38">
        <v>75.458923339999998</v>
      </c>
      <c r="T55" s="38">
        <v>47.757896420000002</v>
      </c>
      <c r="U55" s="38">
        <v>303.80004882999998</v>
      </c>
      <c r="V55" s="38">
        <v>1374.638672</v>
      </c>
      <c r="W55" s="39">
        <v>96.728149414000001</v>
      </c>
    </row>
    <row r="56" spans="2:23" x14ac:dyDescent="0.25">
      <c r="B56" s="17">
        <v>43332.875</v>
      </c>
      <c r="C56" s="1" t="s">
        <v>239</v>
      </c>
      <c r="D56" s="38">
        <v>10580.245117</v>
      </c>
      <c r="E56" s="38">
        <v>5.4679192600000003E-2</v>
      </c>
      <c r="F56" s="38">
        <v>-3.308995813E-2</v>
      </c>
      <c r="G56" s="38">
        <v>59.428268433</v>
      </c>
      <c r="H56" s="38">
        <v>65.631103519999996</v>
      </c>
      <c r="I56" s="38">
        <v>92.361816410000003</v>
      </c>
      <c r="J56" s="38">
        <v>22.719694138000001</v>
      </c>
      <c r="K56" s="38">
        <v>22.29536057</v>
      </c>
      <c r="L56" s="38">
        <v>82.609443659999997</v>
      </c>
      <c r="M56" s="38">
        <v>22.859081268000001</v>
      </c>
      <c r="N56" s="38">
        <v>27.153198241999998</v>
      </c>
      <c r="O56" s="38">
        <v>76.521148679999996</v>
      </c>
      <c r="P56" s="38">
        <v>60.502845764</v>
      </c>
      <c r="Q56" s="38">
        <v>30.318916321</v>
      </c>
      <c r="R56" s="38">
        <v>71.659545898000005</v>
      </c>
      <c r="S56" s="38">
        <v>75.825202942000004</v>
      </c>
      <c r="T56" s="38">
        <v>47.841743469999997</v>
      </c>
      <c r="U56" s="38">
        <v>303.55596924000002</v>
      </c>
      <c r="V56" s="38">
        <v>1373.810669</v>
      </c>
      <c r="W56" s="39">
        <v>96.716308593999997</v>
      </c>
    </row>
    <row r="57" spans="2:23" x14ac:dyDescent="0.25">
      <c r="B57" s="17">
        <v>43332.916666666664</v>
      </c>
      <c r="C57" s="1" t="s">
        <v>240</v>
      </c>
      <c r="D57" s="38">
        <v>10580.827148</v>
      </c>
      <c r="E57" s="38">
        <v>5.5326189849999999E-2</v>
      </c>
      <c r="F57" s="38">
        <v>-3.2064069062000003E-2</v>
      </c>
      <c r="G57" s="38">
        <v>59.384235382</v>
      </c>
      <c r="H57" s="38">
        <v>65.613235470000006</v>
      </c>
      <c r="I57" s="38">
        <v>92.365188599999996</v>
      </c>
      <c r="J57" s="38">
        <v>23.065750122000001</v>
      </c>
      <c r="K57" s="38">
        <v>23.03387451</v>
      </c>
      <c r="L57" s="38">
        <v>82.651657099999994</v>
      </c>
      <c r="M57" s="38">
        <v>22.923679352000001</v>
      </c>
      <c r="N57" s="38">
        <v>27.205112456999998</v>
      </c>
      <c r="O57" s="38">
        <v>76.471984860000006</v>
      </c>
      <c r="P57" s="38">
        <v>59.776435851999999</v>
      </c>
      <c r="Q57" s="38">
        <v>32.375686645999998</v>
      </c>
      <c r="R57" s="38">
        <v>71.581527710000003</v>
      </c>
      <c r="S57" s="38">
        <v>75.989852905000006</v>
      </c>
      <c r="T57" s="38">
        <v>47.8250618</v>
      </c>
      <c r="U57" s="38">
        <v>303.76834106000001</v>
      </c>
      <c r="V57" s="38">
        <v>1374.746216</v>
      </c>
      <c r="W57" s="39">
        <v>96.666450499999996</v>
      </c>
    </row>
    <row r="58" spans="2:23" x14ac:dyDescent="0.25">
      <c r="B58" s="17">
        <v>43332.958333333336</v>
      </c>
      <c r="C58" s="1" t="s">
        <v>241</v>
      </c>
      <c r="D58" s="38">
        <v>10582.323242</v>
      </c>
      <c r="E58" s="38">
        <v>5.620973185E-2</v>
      </c>
      <c r="F58" s="38">
        <v>-3.062177822E-2</v>
      </c>
      <c r="G58" s="38">
        <v>59.200214385999999</v>
      </c>
      <c r="H58" s="38">
        <v>65.432983399999998</v>
      </c>
      <c r="I58" s="38">
        <v>92.340370179999994</v>
      </c>
      <c r="J58" s="38">
        <v>22.323516846</v>
      </c>
      <c r="K58" s="38">
        <v>22.456048970000001</v>
      </c>
      <c r="L58" s="38">
        <v>82.717330930000003</v>
      </c>
      <c r="M58" s="38">
        <v>22.087228775</v>
      </c>
      <c r="N58" s="38">
        <v>26.725452423</v>
      </c>
      <c r="O58" s="38">
        <v>76.342437739999994</v>
      </c>
      <c r="P58" s="38">
        <v>54.208187103</v>
      </c>
      <c r="Q58" s="38">
        <v>32.402099608999997</v>
      </c>
      <c r="R58" s="38">
        <v>71.498321532999995</v>
      </c>
      <c r="S58" s="38">
        <v>75.313858031999999</v>
      </c>
      <c r="T58" s="38">
        <v>47.563568119999999</v>
      </c>
      <c r="U58" s="38">
        <v>304.88861084000001</v>
      </c>
      <c r="V58" s="38">
        <v>1377.466064</v>
      </c>
      <c r="W58" s="39">
        <v>96.543548584000007</v>
      </c>
    </row>
    <row r="59" spans="2:23" x14ac:dyDescent="0.25">
      <c r="B59" s="17">
        <v>43333</v>
      </c>
      <c r="C59" s="1" t="s">
        <v>242</v>
      </c>
      <c r="D59" s="38">
        <v>10583.204102</v>
      </c>
      <c r="E59" s="38">
        <v>5.6715723129999999E-2</v>
      </c>
      <c r="F59" s="38">
        <v>-2.9857935384000001E-2</v>
      </c>
      <c r="G59" s="38">
        <v>59.021842956999997</v>
      </c>
      <c r="H59" s="38">
        <v>65.273033139999995</v>
      </c>
      <c r="I59" s="38">
        <v>92.239738459999998</v>
      </c>
      <c r="J59" s="38">
        <v>24.102626801</v>
      </c>
      <c r="K59" s="38">
        <v>23.938156129999999</v>
      </c>
      <c r="L59" s="38">
        <v>82.771133419999998</v>
      </c>
      <c r="M59" s="38">
        <v>23.984830855999999</v>
      </c>
      <c r="N59" s="38">
        <v>28.639316559000001</v>
      </c>
      <c r="O59" s="38">
        <v>76.253532410000005</v>
      </c>
      <c r="P59" s="38">
        <v>65.840560913000004</v>
      </c>
      <c r="Q59" s="38">
        <v>32.336605071999998</v>
      </c>
      <c r="R59" s="38">
        <v>71.423439025999997</v>
      </c>
      <c r="S59" s="38">
        <v>76.032913207999997</v>
      </c>
      <c r="T59" s="38">
        <v>47.334407810000002</v>
      </c>
      <c r="U59" s="38">
        <v>305.59011841</v>
      </c>
      <c r="V59" s="38">
        <v>1379.201904</v>
      </c>
      <c r="W59" s="39">
        <v>96.457443237000007</v>
      </c>
    </row>
    <row r="60" spans="2:23" x14ac:dyDescent="0.25">
      <c r="B60" s="17">
        <v>43333.041666666664</v>
      </c>
      <c r="C60" s="1" t="s">
        <v>243</v>
      </c>
      <c r="D60" s="38">
        <v>10580.479492</v>
      </c>
      <c r="E60" s="38">
        <v>5.7300258399999998E-2</v>
      </c>
      <c r="F60" s="38">
        <v>-2.8472658247000002E-2</v>
      </c>
      <c r="G60" s="38">
        <v>58.846637725999997</v>
      </c>
      <c r="H60" s="38">
        <v>65.134826660000002</v>
      </c>
      <c r="I60" s="38">
        <v>92.171333309999994</v>
      </c>
      <c r="J60" s="38">
        <v>22.009342193999998</v>
      </c>
      <c r="K60" s="38">
        <v>21.897365570000002</v>
      </c>
      <c r="L60" s="38">
        <v>82.665992739999993</v>
      </c>
      <c r="M60" s="38">
        <v>21.966480255</v>
      </c>
      <c r="N60" s="38">
        <v>25.629236220999999</v>
      </c>
      <c r="O60" s="38">
        <v>76.501327509999996</v>
      </c>
      <c r="P60" s="38">
        <v>50.574565886999999</v>
      </c>
      <c r="Q60" s="38">
        <v>33.608486176</v>
      </c>
      <c r="R60" s="38">
        <v>71.133293151999993</v>
      </c>
      <c r="S60" s="38">
        <v>74.900329589999998</v>
      </c>
      <c r="T60" s="38">
        <v>47.126720429999999</v>
      </c>
      <c r="U60" s="38">
        <v>306.00958251999998</v>
      </c>
      <c r="V60" s="38">
        <v>1380.040283</v>
      </c>
      <c r="W60" s="39">
        <v>96.342964171999995</v>
      </c>
    </row>
    <row r="61" spans="2:23" x14ac:dyDescent="0.25">
      <c r="B61" s="17">
        <v>43333.083333333336</v>
      </c>
      <c r="C61" s="1" t="s">
        <v>244</v>
      </c>
      <c r="D61" s="38">
        <v>10581.339844</v>
      </c>
      <c r="E61" s="38">
        <v>5.7727336880000001E-2</v>
      </c>
      <c r="F61" s="38">
        <v>-2.7434419841E-2</v>
      </c>
      <c r="G61" s="38">
        <v>58.746116637999997</v>
      </c>
      <c r="H61" s="38">
        <v>65.080535889999993</v>
      </c>
      <c r="I61" s="38">
        <v>92.15890503</v>
      </c>
      <c r="J61" s="38">
        <v>23.494785309000001</v>
      </c>
      <c r="K61" s="38">
        <v>23.43184471</v>
      </c>
      <c r="L61" s="38">
        <v>82.721427919999996</v>
      </c>
      <c r="M61" s="38">
        <v>22.991504669000001</v>
      </c>
      <c r="N61" s="38">
        <v>27.001911162999999</v>
      </c>
      <c r="O61" s="38">
        <v>76.441970830000002</v>
      </c>
      <c r="P61" s="38">
        <v>57.911819457999997</v>
      </c>
      <c r="Q61" s="38">
        <v>37.262077331999997</v>
      </c>
      <c r="R61" s="38">
        <v>71.002380371000001</v>
      </c>
      <c r="S61" s="38">
        <v>75.543380737000007</v>
      </c>
      <c r="T61" s="38">
        <v>47.043552400000003</v>
      </c>
      <c r="U61" s="38">
        <v>306.37597656000003</v>
      </c>
      <c r="V61" s="38">
        <v>1380.9259030000001</v>
      </c>
      <c r="W61" s="39">
        <v>96.267700195000003</v>
      </c>
    </row>
    <row r="62" spans="2:23" x14ac:dyDescent="0.25">
      <c r="B62" s="17">
        <v>43333.125</v>
      </c>
      <c r="C62" s="1" t="s">
        <v>245</v>
      </c>
      <c r="D62" s="38">
        <v>10580.549805000001</v>
      </c>
      <c r="E62" s="38">
        <v>5.8714859190000003E-2</v>
      </c>
      <c r="F62" s="38">
        <v>-2.5826204568E-2</v>
      </c>
      <c r="G62" s="38">
        <v>58.469367980999998</v>
      </c>
      <c r="H62" s="38">
        <v>64.789047240000002</v>
      </c>
      <c r="I62" s="38">
        <v>92.148803709999996</v>
      </c>
      <c r="J62" s="38">
        <v>23.854000092</v>
      </c>
      <c r="K62" s="38">
        <v>23.744712830000001</v>
      </c>
      <c r="L62" s="38">
        <v>82.904266359999994</v>
      </c>
      <c r="M62" s="38">
        <v>23.797439574999999</v>
      </c>
      <c r="N62" s="38">
        <v>28.126430510999999</v>
      </c>
      <c r="O62" s="38">
        <v>76.406890869999998</v>
      </c>
      <c r="P62" s="38">
        <v>62.948829650999997</v>
      </c>
      <c r="Q62" s="38">
        <v>36.729530334000003</v>
      </c>
      <c r="R62" s="38">
        <v>70.868286132999998</v>
      </c>
      <c r="S62" s="38">
        <v>75.578277588000006</v>
      </c>
      <c r="T62" s="38">
        <v>46.655723569999999</v>
      </c>
      <c r="U62" s="38">
        <v>307.54031371999997</v>
      </c>
      <c r="V62" s="38">
        <v>1383.5478519999999</v>
      </c>
      <c r="W62" s="39">
        <v>96.106285095000004</v>
      </c>
    </row>
    <row r="63" spans="2:23" x14ac:dyDescent="0.25">
      <c r="B63" s="17">
        <v>43333.166666666664</v>
      </c>
      <c r="C63" s="1" t="s">
        <v>246</v>
      </c>
      <c r="D63" s="38">
        <v>10580.998046999999</v>
      </c>
      <c r="E63" s="38">
        <v>5.9219304469999998E-2</v>
      </c>
      <c r="F63" s="38">
        <v>-2.5735832750999998E-2</v>
      </c>
      <c r="G63" s="38">
        <v>58.416976929</v>
      </c>
      <c r="H63" s="38">
        <v>64.771438599999996</v>
      </c>
      <c r="I63" s="38">
        <v>92.237670899999998</v>
      </c>
      <c r="J63" s="38">
        <v>23.887250900000002</v>
      </c>
      <c r="K63" s="38">
        <v>24.002738950000001</v>
      </c>
      <c r="L63" s="38">
        <v>83.047569269999997</v>
      </c>
      <c r="M63" s="38">
        <v>24.551681518999999</v>
      </c>
      <c r="N63" s="38">
        <v>28.479572296000001</v>
      </c>
      <c r="O63" s="38">
        <v>76.427017210000002</v>
      </c>
      <c r="P63" s="38">
        <v>63.877098083</v>
      </c>
      <c r="Q63" s="38">
        <v>36.224658966</v>
      </c>
      <c r="R63" s="38">
        <v>70.854797363000003</v>
      </c>
      <c r="S63" s="38">
        <v>75.565742493000002</v>
      </c>
      <c r="T63" s="38">
        <v>46.620220179999997</v>
      </c>
      <c r="U63" s="38">
        <v>307.58584595000002</v>
      </c>
      <c r="V63" s="38">
        <v>1383.846802</v>
      </c>
      <c r="W63" s="39">
        <v>96.034057617000002</v>
      </c>
    </row>
    <row r="64" spans="2:23" x14ac:dyDescent="0.25">
      <c r="B64" s="29">
        <v>43333.208333333336</v>
      </c>
      <c r="C64" s="30" t="s">
        <v>247</v>
      </c>
      <c r="D64" s="40">
        <v>10582.212890999999</v>
      </c>
      <c r="E64" s="40">
        <v>5.9055563060000003E-2</v>
      </c>
      <c r="F64" s="40">
        <v>-2.6745434849999999E-2</v>
      </c>
      <c r="G64" s="40">
        <v>58.496925353999998</v>
      </c>
      <c r="H64" s="40">
        <v>64.854400630000001</v>
      </c>
      <c r="I64" s="40">
        <v>92.257446290000004</v>
      </c>
      <c r="J64" s="40">
        <v>23.967575072999999</v>
      </c>
      <c r="K64" s="40">
        <v>23.95338821</v>
      </c>
      <c r="L64" s="40">
        <v>83.040306090000001</v>
      </c>
      <c r="M64" s="40">
        <v>24.803853989</v>
      </c>
      <c r="N64" s="40">
        <v>28.678764343000001</v>
      </c>
      <c r="O64" s="40">
        <v>76.426536560000002</v>
      </c>
      <c r="P64" s="40">
        <v>65.375038146999998</v>
      </c>
      <c r="Q64" s="40">
        <v>34.486114502</v>
      </c>
      <c r="R64" s="40">
        <v>70.89390564</v>
      </c>
      <c r="S64" s="40">
        <v>75.680969238000003</v>
      </c>
      <c r="T64" s="40">
        <v>46.730751040000001</v>
      </c>
      <c r="U64" s="40">
        <v>307.15948486000002</v>
      </c>
      <c r="V64" s="40">
        <v>1382.4742429999999</v>
      </c>
      <c r="W64" s="41">
        <v>96.079292296999995</v>
      </c>
    </row>
    <row r="65" spans="2:23" x14ac:dyDescent="0.25">
      <c r="B65" s="19" t="s">
        <v>2</v>
      </c>
      <c r="C65" s="18"/>
      <c r="D65" s="35">
        <f t="shared" ref="D65:W65" si="3">SUM(D41:D64)/24</f>
        <v>10581.458496208334</v>
      </c>
      <c r="E65" s="35">
        <f t="shared" si="3"/>
        <v>5.3627098288333341E-2</v>
      </c>
      <c r="F65" s="35">
        <f t="shared" si="3"/>
        <v>-3.1348110331541668E-2</v>
      </c>
      <c r="G65" s="35">
        <f t="shared" si="3"/>
        <v>59.017411867833339</v>
      </c>
      <c r="H65" s="35">
        <f t="shared" si="3"/>
        <v>65.245560327916678</v>
      </c>
      <c r="I65" s="35">
        <f t="shared" si="3"/>
        <v>91.785591761249989</v>
      </c>
      <c r="J65" s="35">
        <f t="shared" si="3"/>
        <v>22.861540476541666</v>
      </c>
      <c r="K65" s="35">
        <f t="shared" si="3"/>
        <v>22.529883463333331</v>
      </c>
      <c r="L65" s="35">
        <f t="shared" si="3"/>
        <v>82.11563777791666</v>
      </c>
      <c r="M65" s="35">
        <f t="shared" si="3"/>
        <v>22.391791105250004</v>
      </c>
      <c r="N65" s="35">
        <f t="shared" si="3"/>
        <v>26.21649885166666</v>
      </c>
      <c r="O65" s="35">
        <f t="shared" si="3"/>
        <v>76.543085734166667</v>
      </c>
      <c r="P65" s="35">
        <f t="shared" si="3"/>
        <v>56.973435401791669</v>
      </c>
      <c r="Q65" s="35">
        <f t="shared" si="3"/>
        <v>33.79859558745833</v>
      </c>
      <c r="R65" s="35">
        <f t="shared" si="3"/>
        <v>71.163375218708353</v>
      </c>
      <c r="S65" s="35">
        <f t="shared" si="3"/>
        <v>75.496020317083335</v>
      </c>
      <c r="T65" s="35">
        <f t="shared" si="3"/>
        <v>47.385866800833327</v>
      </c>
      <c r="U65" s="35">
        <f t="shared" si="3"/>
        <v>304.7545178720834</v>
      </c>
      <c r="V65" s="35">
        <f t="shared" si="3"/>
        <v>1376.1201121249999</v>
      </c>
      <c r="W65" s="35">
        <f t="shared" si="3"/>
        <v>96.592348098708328</v>
      </c>
    </row>
    <row r="66" spans="2:23" x14ac:dyDescent="0.25">
      <c r="B66" s="19" t="s">
        <v>3</v>
      </c>
      <c r="C66" s="18"/>
      <c r="D66" s="35">
        <f t="shared" ref="D66:W66" si="4">MAX(D41:D64)</f>
        <v>10583.966796999999</v>
      </c>
      <c r="E66" s="35">
        <f t="shared" si="4"/>
        <v>5.9219304469999998E-2</v>
      </c>
      <c r="F66" s="35">
        <f t="shared" si="4"/>
        <v>-2.5735832750999998E-2</v>
      </c>
      <c r="G66" s="35">
        <f t="shared" si="4"/>
        <v>59.589282990000001</v>
      </c>
      <c r="H66" s="35">
        <f t="shared" si="4"/>
        <v>65.811126709999996</v>
      </c>
      <c r="I66" s="35">
        <f t="shared" si="4"/>
        <v>92.365188599999996</v>
      </c>
      <c r="J66" s="35">
        <f t="shared" si="4"/>
        <v>24.102626801</v>
      </c>
      <c r="K66" s="35">
        <f t="shared" si="4"/>
        <v>24.002738950000001</v>
      </c>
      <c r="L66" s="35">
        <f t="shared" si="4"/>
        <v>83.047569269999997</v>
      </c>
      <c r="M66" s="35">
        <f t="shared" si="4"/>
        <v>24.803853989</v>
      </c>
      <c r="N66" s="35">
        <f t="shared" si="4"/>
        <v>28.678764343000001</v>
      </c>
      <c r="O66" s="35">
        <f t="shared" si="4"/>
        <v>76.806678770000005</v>
      </c>
      <c r="P66" s="35">
        <f t="shared" si="4"/>
        <v>65.840560913000004</v>
      </c>
      <c r="Q66" s="35">
        <f t="shared" si="4"/>
        <v>37.262077331999997</v>
      </c>
      <c r="R66" s="35">
        <f t="shared" si="4"/>
        <v>71.659545898000005</v>
      </c>
      <c r="S66" s="35">
        <f t="shared" si="4"/>
        <v>76.032913207999997</v>
      </c>
      <c r="T66" s="35">
        <f t="shared" si="4"/>
        <v>47.96469879</v>
      </c>
      <c r="U66" s="35">
        <f t="shared" si="4"/>
        <v>307.58584595000002</v>
      </c>
      <c r="V66" s="35">
        <f t="shared" si="4"/>
        <v>1383.846802</v>
      </c>
      <c r="W66" s="35">
        <f t="shared" si="4"/>
        <v>97.090827942000004</v>
      </c>
    </row>
    <row r="67" spans="2:23" x14ac:dyDescent="0.25">
      <c r="B67" s="19" t="s">
        <v>4</v>
      </c>
      <c r="C67" s="18"/>
      <c r="D67" s="35">
        <f t="shared" ref="D67:W67" si="5">MIN(D41:D64)</f>
        <v>10580.245117</v>
      </c>
      <c r="E67" s="35">
        <f t="shared" si="5"/>
        <v>4.7523740680000003E-2</v>
      </c>
      <c r="F67" s="35">
        <f t="shared" si="5"/>
        <v>-3.8078829645999998E-2</v>
      </c>
      <c r="G67" s="35">
        <f t="shared" si="5"/>
        <v>58.416976929</v>
      </c>
      <c r="H67" s="35">
        <f t="shared" si="5"/>
        <v>64.771438599999996</v>
      </c>
      <c r="I67" s="35">
        <f t="shared" si="5"/>
        <v>91.202133180000004</v>
      </c>
      <c r="J67" s="35">
        <f t="shared" si="5"/>
        <v>21.809278488</v>
      </c>
      <c r="K67" s="35">
        <f t="shared" si="5"/>
        <v>21.37994003</v>
      </c>
      <c r="L67" s="35">
        <f t="shared" si="5"/>
        <v>81.111297609999994</v>
      </c>
      <c r="M67" s="35">
        <f t="shared" si="5"/>
        <v>20.922851562000002</v>
      </c>
      <c r="N67" s="35">
        <f t="shared" si="5"/>
        <v>23.762031555</v>
      </c>
      <c r="O67" s="35">
        <f t="shared" si="5"/>
        <v>76.253532410000005</v>
      </c>
      <c r="P67" s="35">
        <f t="shared" si="5"/>
        <v>46.335586548000002</v>
      </c>
      <c r="Q67" s="35">
        <f t="shared" si="5"/>
        <v>30.318916321</v>
      </c>
      <c r="R67" s="35">
        <f t="shared" si="5"/>
        <v>70.651756286999998</v>
      </c>
      <c r="S67" s="35">
        <f t="shared" si="5"/>
        <v>74.832954407000003</v>
      </c>
      <c r="T67" s="35">
        <f t="shared" si="5"/>
        <v>46.620220179999997</v>
      </c>
      <c r="U67" s="35">
        <f t="shared" si="5"/>
        <v>302.35195922999998</v>
      </c>
      <c r="V67" s="35">
        <f t="shared" si="5"/>
        <v>1369.230591</v>
      </c>
      <c r="W67" s="35">
        <f t="shared" si="5"/>
        <v>96.034057617000002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0.47627067095006226</v>
      </c>
      <c r="E5" s="8">
        <f t="shared" si="4"/>
        <v>15.350081251463614</v>
      </c>
      <c r="F5" s="8">
        <f t="shared" si="4"/>
        <v>759.87679958540446</v>
      </c>
      <c r="G5" s="8">
        <f t="shared" si="4"/>
        <v>87.923916489567972</v>
      </c>
      <c r="H5" s="8">
        <f t="shared" si="4"/>
        <v>88.181436725064472</v>
      </c>
      <c r="I5" s="8">
        <f t="shared" si="4"/>
        <v>169.66305437305616</v>
      </c>
      <c r="J5" s="8">
        <f t="shared" si="4"/>
        <v>130.72552455334707</v>
      </c>
      <c r="K5" s="8">
        <f t="shared" si="4"/>
        <v>22.828287687744282</v>
      </c>
      <c r="L5" s="8">
        <f t="shared" si="4"/>
        <v>351.41451068328462</v>
      </c>
      <c r="M5" s="8">
        <f t="shared" si="4"/>
        <v>85.673052813596669</v>
      </c>
      <c r="N5" s="8">
        <f t="shared" si="4"/>
        <v>21.293180759106033</v>
      </c>
      <c r="O5" s="8">
        <f t="shared" si="4"/>
        <v>759.87678727692207</v>
      </c>
      <c r="P5" s="8">
        <f t="shared" si="4"/>
        <v>98.336092435426195</v>
      </c>
      <c r="Q5" s="8">
        <f t="shared" si="4"/>
        <v>6.0001639219359726</v>
      </c>
      <c r="R5" s="8">
        <f t="shared" si="4"/>
        <v>0.20599152404877352</v>
      </c>
      <c r="S5" s="8">
        <f t="shared" si="4"/>
        <v>92748.260963492721</v>
      </c>
      <c r="T5" s="8">
        <f t="shared" si="4"/>
        <v>10092.151858505196</v>
      </c>
      <c r="U5" s="8">
        <f t="shared" si="4"/>
        <v>2.2462903159567578</v>
      </c>
      <c r="V5" s="8">
        <f t="shared" si="4"/>
        <v>98.68173336734921</v>
      </c>
      <c r="W5" s="8">
        <f t="shared" si="4"/>
        <v>304.33468716762985</v>
      </c>
      <c r="X5" s="8">
        <f t="shared" si="4"/>
        <v>559.69386275675629</v>
      </c>
      <c r="Y5" s="8">
        <f t="shared" si="4"/>
        <v>0</v>
      </c>
      <c r="Z5" s="8">
        <f t="shared" si="4"/>
        <v>102.17495987648655</v>
      </c>
      <c r="AA5" s="8">
        <f t="shared" si="4"/>
        <v>0</v>
      </c>
      <c r="AB5" s="8">
        <f t="shared" si="4"/>
        <v>203.51436854486496</v>
      </c>
      <c r="AC5" s="8">
        <f t="shared" si="4"/>
        <v>209.29492714087294</v>
      </c>
      <c r="AD5" s="8">
        <f t="shared" si="4"/>
        <v>105.10287886405406</v>
      </c>
      <c r="AE5" s="8">
        <f t="shared" si="4"/>
        <v>106.07493569101668</v>
      </c>
      <c r="AF5" s="8">
        <f t="shared" si="4"/>
        <v>99.719128529054302</v>
      </c>
      <c r="AG5" s="8"/>
      <c r="AL5" t="s">
        <v>119</v>
      </c>
      <c r="AM5" s="3">
        <f t="shared" ref="AM5:BM5" si="5">AVERAGE(AM10:AM834)</f>
        <v>10581.445773380445</v>
      </c>
      <c r="AN5" s="3">
        <f t="shared" si="5"/>
        <v>489.67345030343472</v>
      </c>
      <c r="AO5" s="3">
        <f t="shared" si="5"/>
        <v>30.975188558652789</v>
      </c>
      <c r="AP5" s="3">
        <f t="shared" si="5"/>
        <v>5651.0473612619544</v>
      </c>
      <c r="AQ5" s="3">
        <f t="shared" si="5"/>
        <v>487.31266058220393</v>
      </c>
      <c r="AR5" s="3">
        <f t="shared" si="5"/>
        <v>76.251137668026928</v>
      </c>
      <c r="AS5" s="3">
        <f t="shared" si="5"/>
        <v>3059.7837995166337</v>
      </c>
      <c r="AT5" s="3">
        <f t="shared" si="5"/>
        <v>449.93439850010401</v>
      </c>
      <c r="AU5" s="3">
        <f t="shared" si="5"/>
        <v>427.46265650864865</v>
      </c>
      <c r="AV5" s="3">
        <f t="shared" si="5"/>
        <v>397.35212069860711</v>
      </c>
      <c r="AW5" s="3">
        <f t="shared" si="5"/>
        <v>30.110524690893975</v>
      </c>
      <c r="AX5" s="3">
        <f t="shared" si="5"/>
        <v>441.73654561835798</v>
      </c>
      <c r="AY5" s="3">
        <f t="shared" si="5"/>
        <v>397.1557488392101</v>
      </c>
      <c r="AZ5" s="3">
        <f t="shared" si="5"/>
        <v>44.580809896590416</v>
      </c>
      <c r="BA5" s="3">
        <f t="shared" si="5"/>
        <v>241.71032702147608</v>
      </c>
      <c r="BB5" s="3">
        <f t="shared" si="5"/>
        <v>35.483662753995866</v>
      </c>
      <c r="BC5" s="3">
        <f t="shared" si="5"/>
        <v>34.651335599269657</v>
      </c>
      <c r="BD5" s="3">
        <f t="shared" si="5"/>
        <v>33.120980669438708</v>
      </c>
      <c r="BE5" s="3">
        <f t="shared" si="5"/>
        <v>-96.61193841311453</v>
      </c>
      <c r="BF5" s="3">
        <f t="shared" si="5"/>
        <v>-98.133984603326439</v>
      </c>
      <c r="BG5" s="3">
        <f t="shared" si="5"/>
        <v>33.293423880706861</v>
      </c>
      <c r="BH5" s="3">
        <f t="shared" si="5"/>
        <v>0</v>
      </c>
      <c r="BI5" s="3">
        <f t="shared" si="5"/>
        <v>729.06930992455273</v>
      </c>
      <c r="BJ5" s="3">
        <f t="shared" si="5"/>
        <v>9.6384674784056141</v>
      </c>
      <c r="BK5" s="3">
        <f t="shared" si="5"/>
        <v>298.98910300397097</v>
      </c>
      <c r="BL5" s="3">
        <f t="shared" si="5"/>
        <v>2725.2874124116415</v>
      </c>
      <c r="BM5" s="3">
        <f t="shared" si="5"/>
        <v>1874.2715886943865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43331.041666666664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43331.041666666664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43331.083333333336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43331.083333333336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-98.60031128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43331.125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43331.125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-98.640151979999999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43331.166666666664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43331.166666666664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-98.657051089999996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43331.208333333336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43331.208333333336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-98.551254270000001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43331.25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43331.25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-98.537124629999994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43331.291666666664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43331.291666666664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-98.57325745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43331.333333333336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43331.333333333336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-98.591377260000002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43331.375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43331.375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-98.511711120000001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43331.416666666664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43331.416666666664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-98.293640139999994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43331.458333333336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43331.458333333336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-98.023803709999996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43331.5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43331.5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-97.831268309999999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43331.541666666664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43331.541666666664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-97.402267460000004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43331.583333333336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43331.583333333336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-97.166061400000004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43331.625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43331.625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-97.095939639999997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43331.666666666664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43331.666666666664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-97.022674559999999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43331.708333333336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43331.708333333336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43331.75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43331.75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43331.791666666664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43331.791666666664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-97.891143799999995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43331.833333333336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43331.833333333336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-98.190582280000001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43331.875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43331.875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-98.189964290000006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43331.916666666664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43331.916666666664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-98.276817320000006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43331.958333333336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43331.958333333336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-98.253707890000001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43332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43332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-98.097061159999996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43332.041666666664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22.227657319999999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43332.041666666664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-98.040817259999997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43332.083333333336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22.309616089999999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43332.083333333336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-97.898170469999997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43332.125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22.167154310000001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43332.125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-97.844718929999999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43332.166666666664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22.000623699999998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43332.166666666664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-97.775810239999998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43332.208333333336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21.80960846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43332.208333333336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-97.679748540000006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43332.25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21.937347410000001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43332.25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-97.769683839999999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43332.291666666664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21.863357539999999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43332.291666666664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-97.763389590000003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43332.333333333336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21.696956629999999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43332.333333333336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43332.375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22.023303989999999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43332.375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-97.6474762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43332.416666666664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22.502731319999999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43332.416666666664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43332.458333333336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22.843372339999998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43332.458333333336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-97.073074340000005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43332.5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23.03722191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43332.5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43332.541666666664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23.020202640000001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43332.541666666664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-97.010360719999994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43332.583333333336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43332.583333333336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-97.357589719999993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43332.625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23.46411896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43332.625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-97.240913390000003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43332.666666666664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43332.666666666664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-96.906021120000005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43332.708333333336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23.378089899999999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43332.708333333336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-96.989646910000005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43332.75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23.081037519999999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43332.75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-97.123062129999994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43332.791666666664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23.705436710000001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43332.791666666664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-97.603187559999995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43332.833333333336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24.02301598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43332.833333333336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-97.486099240000001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43332.875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43332.875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-97.718711850000005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43332.916666666664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43332.916666666664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-97.879440310000007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43332.958333333336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23.703613279999999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43332.958333333336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-97.920654299999995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43333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23.217514040000001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43333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65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65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65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65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65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42.355300900000003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14.096687319999999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84.723342900000006</v>
      </c>
      <c r="BA3">
        <f t="shared" si="1"/>
        <v>23.984830855999999</v>
      </c>
      <c r="BB3">
        <f t="shared" si="1"/>
        <v>28.639316559000001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1404.466553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30.318916321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10581.445773380445</v>
      </c>
      <c r="E5" s="3">
        <f t="shared" si="4"/>
        <v>19.605924316864861</v>
      </c>
      <c r="F5" s="3">
        <f t="shared" si="4"/>
        <v>20.929914748068601</v>
      </c>
      <c r="G5" s="3">
        <f t="shared" si="4"/>
        <v>63.818409045509355</v>
      </c>
      <c r="H5" s="3">
        <f t="shared" si="4"/>
        <v>41.491046120519727</v>
      </c>
      <c r="I5" s="3">
        <f t="shared" si="4"/>
        <v>39.746316453773396</v>
      </c>
      <c r="J5" s="3">
        <f t="shared" si="4"/>
        <v>73.249412695259906</v>
      </c>
      <c r="K5" s="3">
        <f t="shared" si="4"/>
        <v>11.750760239020799</v>
      </c>
      <c r="L5" s="3">
        <f t="shared" si="4"/>
        <v>11.303475978729736</v>
      </c>
      <c r="M5" s="3">
        <f t="shared" si="4"/>
        <v>97.852566487087273</v>
      </c>
      <c r="N5" s="3">
        <f t="shared" si="4"/>
        <v>16.683578550667356</v>
      </c>
      <c r="O5" s="3">
        <f t="shared" si="4"/>
        <v>13.924489939295226</v>
      </c>
      <c r="P5" s="3">
        <f t="shared" si="4"/>
        <v>90.765207413573748</v>
      </c>
      <c r="Q5" s="3">
        <f t="shared" si="4"/>
        <v>21.966414707351365</v>
      </c>
      <c r="R5" s="3">
        <f t="shared" si="4"/>
        <v>13.622972831268195</v>
      </c>
      <c r="S5" s="3">
        <f t="shared" si="4"/>
        <v>65.200638055259901</v>
      </c>
      <c r="T5" s="3">
        <f t="shared" si="4"/>
        <v>20.231477753278572</v>
      </c>
      <c r="U5" s="3">
        <f t="shared" si="4"/>
        <v>26.563564344178808</v>
      </c>
      <c r="V5" s="3">
        <f t="shared" si="4"/>
        <v>72.14063760991057</v>
      </c>
      <c r="W5" s="3">
        <f t="shared" si="4"/>
        <v>76.621363173912741</v>
      </c>
      <c r="X5" s="3">
        <f t="shared" si="4"/>
        <v>10.108848247611219</v>
      </c>
      <c r="Y5" s="3">
        <f t="shared" si="4"/>
        <v>8.9732414600509323</v>
      </c>
      <c r="Z5" s="3">
        <f t="shared" si="4"/>
        <v>60.580447167172636</v>
      </c>
      <c r="AA5" s="3">
        <f t="shared" si="4"/>
        <v>-3.9787348150783795E-2</v>
      </c>
      <c r="AB5" s="3">
        <f t="shared" si="4"/>
        <v>-1.4477178781787944E-2</v>
      </c>
      <c r="AC5" s="3">
        <f t="shared" si="4"/>
        <v>69.054167670164176</v>
      </c>
      <c r="AD5" s="3">
        <f t="shared" si="4"/>
        <v>10.469012129588348</v>
      </c>
      <c r="AE5" s="3">
        <f t="shared" si="4"/>
        <v>13.307136365135127</v>
      </c>
      <c r="AF5" s="3">
        <f t="shared" si="4"/>
        <v>70.300505418066564</v>
      </c>
      <c r="AG5" s="3">
        <f t="shared" si="4"/>
        <v>12.80650691243242</v>
      </c>
      <c r="AH5" s="3">
        <f t="shared" si="4"/>
        <v>16.684941745852392</v>
      </c>
      <c r="AI5" s="3">
        <f t="shared" si="4"/>
        <v>53.801469711656964</v>
      </c>
      <c r="AJ5" s="3">
        <f t="shared" si="4"/>
        <v>21.349916148827454</v>
      </c>
      <c r="AK5" s="3">
        <f t="shared" si="4"/>
        <v>22.741579158889806</v>
      </c>
      <c r="AL5" s="3">
        <f t="shared" si="4"/>
        <v>51.829286515837865</v>
      </c>
      <c r="AQ5" t="s">
        <v>119</v>
      </c>
      <c r="AR5" s="3">
        <f t="shared" ref="AR5:BK5" si="5">AVERAGE(AR10:AR834)</f>
        <v>10581.445773380445</v>
      </c>
      <c r="AS5" s="3">
        <f t="shared" si="5"/>
        <v>5.1096190619147573E-2</v>
      </c>
      <c r="AT5" s="3">
        <f t="shared" si="5"/>
        <v>-4.2184802427600837E-2</v>
      </c>
      <c r="AU5" s="3">
        <f t="shared" si="5"/>
        <v>57.973078055582135</v>
      </c>
      <c r="AV5" s="3">
        <f t="shared" si="5"/>
        <v>63.986678759854463</v>
      </c>
      <c r="AW5" s="3">
        <f t="shared" si="5"/>
        <v>90.039700196902203</v>
      </c>
      <c r="AX5" s="3">
        <f t="shared" si="5"/>
        <v>20.594079773054062</v>
      </c>
      <c r="AY5" s="3">
        <f t="shared" si="5"/>
        <v>21.612241316819127</v>
      </c>
      <c r="AZ5" s="3">
        <f t="shared" si="5"/>
        <v>82.509079249064399</v>
      </c>
      <c r="BA5" s="3">
        <f t="shared" si="5"/>
        <v>20.590560449189187</v>
      </c>
      <c r="BB5" s="3">
        <f t="shared" si="5"/>
        <v>22.88042739822037</v>
      </c>
      <c r="BC5" s="3">
        <f t="shared" si="5"/>
        <v>76.957430976278545</v>
      </c>
      <c r="BD5" s="3">
        <f t="shared" si="5"/>
        <v>43.255268802760952</v>
      </c>
      <c r="BE5" s="3">
        <f t="shared" si="5"/>
        <v>35.472138886634049</v>
      </c>
      <c r="BF5" s="3">
        <f t="shared" si="5"/>
        <v>70.624768659623669</v>
      </c>
      <c r="BG5" s="3">
        <f t="shared" si="5"/>
        <v>74.340033406284817</v>
      </c>
      <c r="BH5" s="3">
        <f t="shared" si="5"/>
        <v>46.319930300748446</v>
      </c>
      <c r="BI5" s="3">
        <f t="shared" si="5"/>
        <v>306.88181157401249</v>
      </c>
      <c r="BJ5" s="3">
        <f t="shared" si="5"/>
        <v>1385.0217089729733</v>
      </c>
      <c r="BK5" s="3">
        <f t="shared" si="5"/>
        <v>95.745007869856508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21.678808212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>
        <v>43331.041666666664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41.840579990000002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43331.041666666664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1393.8054199999999</v>
      </c>
      <c r="BK443" s="8">
        <v>95.022583007999998</v>
      </c>
      <c r="BL443" s="8"/>
      <c r="BM443" s="8"/>
    </row>
    <row r="444" spans="2:65" x14ac:dyDescent="0.25">
      <c r="B444" s="2">
        <v>43331.083333333336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42.064243320000003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13.786129000000001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43331.083333333336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1390.3135990000001</v>
      </c>
      <c r="BK444" s="8">
        <v>95.264595032000003</v>
      </c>
      <c r="BL444" s="8"/>
      <c r="BM444" s="8"/>
    </row>
    <row r="445" spans="2:65" x14ac:dyDescent="0.25">
      <c r="B445" s="2">
        <v>43331.125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42.048549649999998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13.77461815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43331.125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1390.4533690000001</v>
      </c>
      <c r="BK445" s="8">
        <v>95.298934936999999</v>
      </c>
      <c r="BL445" s="8"/>
      <c r="BM445" s="8"/>
    </row>
    <row r="446" spans="2:65" x14ac:dyDescent="0.25">
      <c r="B446" s="2">
        <v>43331.166666666664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42.064426419999997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13.79625893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43331.166666666664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1393.670044</v>
      </c>
      <c r="BK446" s="8">
        <v>95.128219603999995</v>
      </c>
      <c r="BL446" s="8"/>
      <c r="BM446" s="8"/>
    </row>
    <row r="447" spans="2:65" x14ac:dyDescent="0.25">
      <c r="B447" s="2">
        <v>43331.208333333336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42.098869319999999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13.817184449999999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43331.208333333336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</v>
      </c>
      <c r="BK447" s="8">
        <v>95.205459594999994</v>
      </c>
      <c r="BL447" s="8"/>
      <c r="BM447" s="8"/>
    </row>
    <row r="448" spans="2:65" x14ac:dyDescent="0.25">
      <c r="B448" s="2">
        <v>43331.25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43331.25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1392.088379</v>
      </c>
      <c r="BK448" s="8">
        <v>95.209548949999999</v>
      </c>
      <c r="BL448" s="8"/>
      <c r="BM448" s="8"/>
    </row>
    <row r="449" spans="2:65" x14ac:dyDescent="0.25">
      <c r="B449" s="2">
        <v>43331.291666666664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42.149913789999999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13.80690575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43331.291666666664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43331.333333333336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42.253112790000003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43331.333333333336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1390.4064940000001</v>
      </c>
      <c r="BK450" s="8">
        <v>95.385848999000004</v>
      </c>
      <c r="BL450" s="8"/>
      <c r="BM450" s="8"/>
    </row>
    <row r="451" spans="2:65" x14ac:dyDescent="0.25">
      <c r="B451" s="2">
        <v>43331.375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42.250701900000003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43331.375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1388.9335940000001</v>
      </c>
      <c r="BK451" s="8">
        <v>95.437545775999993</v>
      </c>
      <c r="BL451" s="8"/>
      <c r="BM451" s="8"/>
    </row>
    <row r="452" spans="2:65" x14ac:dyDescent="0.25">
      <c r="B452" s="2">
        <v>43331.416666666664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42.087409970000003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43331.416666666664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1385.7700199999999</v>
      </c>
      <c r="BK452" s="8">
        <v>95.678253174000005</v>
      </c>
      <c r="BL452" s="8"/>
      <c r="BM452" s="8"/>
    </row>
    <row r="453" spans="2:65" x14ac:dyDescent="0.25">
      <c r="B453" s="2">
        <v>43331.458333333336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41.934646610000001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13.684480669999999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43331.458333333336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1380.2402340000001</v>
      </c>
      <c r="BK453" s="8">
        <v>95.995941161999994</v>
      </c>
      <c r="BL453" s="8"/>
      <c r="BM453" s="8"/>
    </row>
    <row r="454" spans="2:65" x14ac:dyDescent="0.25">
      <c r="B454" s="2">
        <v>43331.5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13.621229169999999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43331.5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1376.748169</v>
      </c>
      <c r="BK454" s="8">
        <v>96.262878418</v>
      </c>
      <c r="BL454" s="8"/>
      <c r="BM454" s="8"/>
    </row>
    <row r="455" spans="2:65" x14ac:dyDescent="0.25">
      <c r="B455" s="2">
        <v>43331.541666666664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13.52358437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43331.541666666664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43331.583333333336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13.46883965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43331.583333333336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1371.72876</v>
      </c>
      <c r="BK456" s="8">
        <v>96.725723267000006</v>
      </c>
      <c r="BL456" s="8"/>
      <c r="BM456" s="8"/>
    </row>
    <row r="457" spans="2:65" x14ac:dyDescent="0.25">
      <c r="B457" s="2">
        <v>43331.625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41.570625309999997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13.415803909999999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43331.625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1368.7773440000001</v>
      </c>
      <c r="BK457" s="8">
        <v>96.943336486999996</v>
      </c>
      <c r="BL457" s="8"/>
      <c r="BM457" s="8"/>
    </row>
    <row r="458" spans="2:65" x14ac:dyDescent="0.25">
      <c r="B458" s="2">
        <v>43331.666666666664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41.607475280000003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13.34610844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43331.666666666664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</v>
      </c>
      <c r="BK458" s="8">
        <v>97.091400145999998</v>
      </c>
      <c r="BL458" s="8"/>
      <c r="BM458" s="8"/>
    </row>
    <row r="459" spans="2:65" x14ac:dyDescent="0.25">
      <c r="B459" s="2">
        <v>43331.708333333336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41.571868899999998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43331.708333333336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1367.9384769999999</v>
      </c>
      <c r="BK459" s="8">
        <v>97.171371460000003</v>
      </c>
      <c r="BL459" s="8"/>
      <c r="BM459" s="8"/>
    </row>
    <row r="460" spans="2:65" x14ac:dyDescent="0.25">
      <c r="B460" s="2">
        <v>43331.75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13.374475479999999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43331.75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</v>
      </c>
      <c r="BK460" s="8">
        <v>97.056472778</v>
      </c>
      <c r="BL460" s="8"/>
      <c r="BM460" s="8"/>
    </row>
    <row r="461" spans="2:65" x14ac:dyDescent="0.25">
      <c r="B461" s="2">
        <v>43331.791666666664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43331.791666666664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</v>
      </c>
      <c r="BK461" s="8">
        <v>96.680145264000004</v>
      </c>
      <c r="BL461" s="8"/>
      <c r="BM461" s="8"/>
    </row>
    <row r="462" spans="2:65" x14ac:dyDescent="0.25">
      <c r="B462" s="2">
        <v>43331.833333333336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41.357818600000002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43331.833333333336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1378.1435550000001</v>
      </c>
      <c r="BK462" s="8">
        <v>96.394073485999996</v>
      </c>
      <c r="BL462" s="8"/>
      <c r="BM462" s="8"/>
    </row>
    <row r="463" spans="2:65" x14ac:dyDescent="0.25">
      <c r="B463" s="2">
        <v>43331.875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41.304748539999999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13.515561099999999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43331.875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1378.889893</v>
      </c>
      <c r="BK463" s="8">
        <v>96.257133483999993</v>
      </c>
      <c r="BL463" s="8"/>
      <c r="BM463" s="8"/>
    </row>
    <row r="464" spans="2:65" x14ac:dyDescent="0.25">
      <c r="B464" s="2">
        <v>43331.916666666664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13.600395199999999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43331.916666666664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</v>
      </c>
      <c r="BK464" s="8">
        <v>96.282173157000003</v>
      </c>
      <c r="BL464" s="8"/>
      <c r="BM464" s="8"/>
    </row>
    <row r="465" spans="2:65" x14ac:dyDescent="0.25">
      <c r="B465" s="2">
        <v>43331.958333333336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41.505126949999998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13.598867419999999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43331.958333333336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1378.7763669999999</v>
      </c>
      <c r="BK465" s="8">
        <v>96.247550963999998</v>
      </c>
      <c r="BL465" s="8"/>
      <c r="BM465" s="8"/>
    </row>
    <row r="466" spans="2:65" x14ac:dyDescent="0.25">
      <c r="B466" s="2">
        <v>43332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41.422782900000001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13.522745130000001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43332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</v>
      </c>
      <c r="BK466" s="8">
        <v>96.206863403</v>
      </c>
      <c r="BL466" s="8"/>
      <c r="BM466" s="8"/>
    </row>
    <row r="467" spans="2:65" x14ac:dyDescent="0.25">
      <c r="B467" s="2">
        <v>43332.041666666664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41.520393370000001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13.55656624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12.870176320000001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43332.041666666664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1378.6601559999999</v>
      </c>
      <c r="BK467" s="8">
        <v>96.246459960999999</v>
      </c>
      <c r="BL467" s="8"/>
      <c r="BM467" s="8"/>
    </row>
    <row r="468" spans="2:65" x14ac:dyDescent="0.25">
      <c r="B468" s="2">
        <v>43332.083333333336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41.545944210000002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12.849985119999999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43332.083333333336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43332.125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41.413768769999997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12.859529500000001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43332.125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1378.7926030000001</v>
      </c>
      <c r="BK469" s="8">
        <v>96.267623900999993</v>
      </c>
      <c r="BL469" s="8"/>
      <c r="BM469" s="8"/>
    </row>
    <row r="470" spans="2:65" x14ac:dyDescent="0.25">
      <c r="B470" s="2">
        <v>43332.166666666664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41.441757199999998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13.576120380000001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12.88469315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43332.166666666664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</v>
      </c>
      <c r="BK470" s="8">
        <v>96.236740112000007</v>
      </c>
      <c r="BL470" s="8"/>
      <c r="BM470" s="8"/>
    </row>
    <row r="471" spans="2:65" x14ac:dyDescent="0.25">
      <c r="B471" s="2">
        <v>43332.208333333336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41.515342709999999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12.896995540000001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43332.208333333336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1380.2757570000001</v>
      </c>
      <c r="BK471" s="8">
        <v>96.186256408999995</v>
      </c>
      <c r="BL471" s="8"/>
      <c r="BM471" s="8"/>
    </row>
    <row r="472" spans="2:65" x14ac:dyDescent="0.25">
      <c r="B472" s="2">
        <v>43332.25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41.561458590000001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43332.25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</v>
      </c>
      <c r="BK472" s="8">
        <v>96.326858521000005</v>
      </c>
      <c r="BL472" s="8"/>
      <c r="BM472" s="8"/>
    </row>
    <row r="473" spans="2:65" x14ac:dyDescent="0.25">
      <c r="B473" s="2">
        <v>43332.291666666664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41.497085570000003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13.536016460000001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12.892883299999999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43332.291666666664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1378.409058</v>
      </c>
      <c r="BK473" s="8">
        <v>96.322006225999999</v>
      </c>
      <c r="BL473" s="8"/>
      <c r="BM473" s="8"/>
    </row>
    <row r="474" spans="2:65" x14ac:dyDescent="0.25">
      <c r="B474" s="2">
        <v>43332.333333333336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41.467086790000003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12.928308489999999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43332.333333333336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1378.3066409999999</v>
      </c>
      <c r="BK474" s="8">
        <v>96.303367614999999</v>
      </c>
      <c r="BL474" s="8"/>
      <c r="BM474" s="8"/>
    </row>
    <row r="475" spans="2:65" x14ac:dyDescent="0.25">
      <c r="B475" s="2">
        <v>43332.375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41.349281310000002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13.544834140000001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43332.375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1378.2523189999999</v>
      </c>
      <c r="BK475" s="8">
        <v>96.322906493999994</v>
      </c>
      <c r="BL475" s="8"/>
      <c r="BM475" s="8"/>
    </row>
    <row r="476" spans="2:65" x14ac:dyDescent="0.25">
      <c r="B476" s="2">
        <v>43332.416666666664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41.30512238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13.51593018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12.766475679999999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43332.416666666664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1374.6286620000001</v>
      </c>
      <c r="BK476" s="8">
        <v>96.546432495000005</v>
      </c>
      <c r="BL476" s="8"/>
      <c r="BM476" s="8"/>
    </row>
    <row r="477" spans="2:65" x14ac:dyDescent="0.25">
      <c r="B477" s="2">
        <v>43332.458333333336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41.306484220000002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12.76075268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43332.458333333336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1371.5185550000001</v>
      </c>
      <c r="BK477" s="8">
        <v>96.805099487000007</v>
      </c>
      <c r="BL477" s="8"/>
      <c r="BM477" s="8"/>
    </row>
    <row r="478" spans="2:65" x14ac:dyDescent="0.25">
      <c r="B478" s="2">
        <v>43332.5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41.373279570000001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13.47868729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43332.5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1369.230591</v>
      </c>
      <c r="BK478" s="8">
        <v>97.004547118999994</v>
      </c>
      <c r="BL478" s="8"/>
      <c r="BM478" s="8"/>
    </row>
    <row r="479" spans="2:65" x14ac:dyDescent="0.25">
      <c r="B479" s="2">
        <v>43332.541666666664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41.264167790000002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12.63873482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43332.541666666664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1369.8452150000001</v>
      </c>
      <c r="BK479" s="8">
        <v>97.054862975999995</v>
      </c>
      <c r="BL479" s="8"/>
      <c r="BM479" s="8"/>
    </row>
    <row r="480" spans="2:65" x14ac:dyDescent="0.25">
      <c r="B480" s="2">
        <v>43332.583333333336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41.179321289999997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13.402671809999999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43332.583333333336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1372.5479740000001</v>
      </c>
      <c r="BK480" s="8">
        <v>96.959014893000003</v>
      </c>
      <c r="BL480" s="8"/>
      <c r="BM480" s="8"/>
    </row>
    <row r="481" spans="2:65" x14ac:dyDescent="0.25">
      <c r="B481" s="2">
        <v>43332.625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43332.625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1371.5273440000001</v>
      </c>
      <c r="BK481" s="8">
        <v>96.978950499999996</v>
      </c>
      <c r="BL481" s="8"/>
      <c r="BM481" s="8"/>
    </row>
    <row r="482" spans="2:65" x14ac:dyDescent="0.25">
      <c r="B482" s="2">
        <v>43332.666666666664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41.204963679999999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13.39271164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12.65917683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43332.666666666664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</v>
      </c>
      <c r="BK482" s="8">
        <v>97.090827942000004</v>
      </c>
      <c r="BL482" s="8"/>
      <c r="BM482" s="8"/>
    </row>
    <row r="483" spans="2:65" x14ac:dyDescent="0.25">
      <c r="B483" s="2">
        <v>43332.708333333336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41.154338840000001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12.65309334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43332.708333333336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1371.9536129999999</v>
      </c>
      <c r="BK483" s="8">
        <v>96.995101929</v>
      </c>
      <c r="BL483" s="8"/>
      <c r="BM483" s="8"/>
    </row>
    <row r="484" spans="2:65" x14ac:dyDescent="0.25">
      <c r="B484" s="2">
        <v>43332.75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43332.75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1374.685669</v>
      </c>
      <c r="BK484" s="8">
        <v>96.901496886999993</v>
      </c>
      <c r="BL484" s="8"/>
      <c r="BM484" s="8"/>
    </row>
    <row r="485" spans="2:65" x14ac:dyDescent="0.25">
      <c r="B485" s="2">
        <v>43332.791666666664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41.021583560000003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12.801686289999999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43332.791666666664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1377.760254</v>
      </c>
      <c r="BK485" s="8">
        <v>96.662681579999997</v>
      </c>
      <c r="BL485" s="8"/>
      <c r="BM485" s="8"/>
    </row>
    <row r="486" spans="2:65" x14ac:dyDescent="0.25">
      <c r="B486" s="2">
        <v>43332.833333333336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41.027030940000003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13.404119489999999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12.688471789999999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43332.833333333336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1374.638672</v>
      </c>
      <c r="BK486" s="8">
        <v>96.728149414000001</v>
      </c>
      <c r="BL486" s="8"/>
      <c r="BM486" s="8"/>
    </row>
    <row r="487" spans="2:65" x14ac:dyDescent="0.25">
      <c r="B487" s="2">
        <v>43332.875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41.114707950000003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12.66511536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43332.875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1373.810669</v>
      </c>
      <c r="BK487" s="8">
        <v>96.716308593999997</v>
      </c>
      <c r="BL487" s="8"/>
      <c r="BM487" s="8"/>
    </row>
    <row r="488" spans="2:65" x14ac:dyDescent="0.25">
      <c r="B488" s="2">
        <v>43332.916666666664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41.112129209999999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12.713567729999999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43332.916666666664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1374.746216</v>
      </c>
      <c r="BK488" s="8">
        <v>96.666450499999996</v>
      </c>
      <c r="BL488" s="8"/>
      <c r="BM488" s="8"/>
    </row>
    <row r="489" spans="2:65" x14ac:dyDescent="0.25">
      <c r="B489" s="2">
        <v>43332.958333333336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41.209236150000002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13.48550034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43332.958333333336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</v>
      </c>
      <c r="BK489" s="8">
        <v>96.543548584000007</v>
      </c>
      <c r="BL489" s="8"/>
      <c r="BM489" s="8"/>
    </row>
    <row r="490" spans="2:65" x14ac:dyDescent="0.25">
      <c r="B490" s="2">
        <v>43333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41.311286930000001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12.84234047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43333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</v>
      </c>
      <c r="BK490" s="8">
        <v>96.457443237000007</v>
      </c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2025-05-16T09:21:08Z</dcterms:modified>
</cp:coreProperties>
</file>