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1" documentId="11_033B77C4D137B270B9236B055F96DC3079D4C4D5" xr6:coauthVersionLast="47" xr6:coauthVersionMax="47" xr10:uidLastSave="{2542A5AB-F35F-4C39-8507-2A5D63C0CC66}"/>
  <bookViews>
    <workbookView xWindow="-120" yWindow="-120" windowWidth="38640" windowHeight="15720" activeTab="3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MTD'!$B$9:$AF$466</definedName>
    <definedName name="HistoricalTable_21">'NAP2 Param - MTD'!$AK$9:$BM$466</definedName>
    <definedName name="HistoricalTable_22">'NAP2 Vib - MTD'!$B$9:$AL$466</definedName>
    <definedName name="HistoricalTable_23">'NAP2 Vib - MTD'!$AP$9:$BK$466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<sst xmlns="http://schemas.openxmlformats.org/spreadsheetml/2006/main" count="2641" uniqueCount="248">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</sst>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18E-4549-9348-A4E93EC20A29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8E-4549-9348-A4E93EC20A29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8E-4549-9348-A4E93EC20A29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8E-4549-9348-A4E93EC20A29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F18E-4549-9348-A4E93EC20A29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F18E-4549-9348-A4E93EC20A29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F18E-4549-9348-A4E93EC20A29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F18E-4549-9348-A4E93EC20A29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F18E-4549-9348-A4E93EC20A29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F18E-4549-9348-A4E93EC20A29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F18E-4549-9348-A4E93EC20A29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F18E-4549-9348-A4E93EC20A29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F18E-4549-9348-A4E93EC20A29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F18E-4549-9348-A4E93EC20A29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F18E-4549-9348-A4E93EC20A29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F18E-4549-9348-A4E93EC20A29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F18E-4549-9348-A4E93EC20A29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F18E-4549-9348-A4E93EC20A29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F18E-4549-9348-A4E93EC20A29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F18E-4549-9348-A4E93EC20A29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F18E-4549-9348-A4E93EC20A29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F18E-4549-9348-A4E93EC20A29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F18E-4549-9348-A4E93EC20A29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F18E-4549-9348-A4E93EC20A29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F18E-4549-9348-A4E93EC20A29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F18E-4549-9348-A4E93EC20A29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F18E-4549-9348-A4E93EC2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D10-440E-861F-45C578A15C8B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D10-440E-861F-45C578A15C8B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D10-440E-861F-45C578A15C8B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D10-440E-861F-45C578A15C8B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D10-440E-861F-45C578A15C8B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D10-440E-861F-45C578A15C8B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D10-440E-861F-45C578A15C8B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D10-440E-861F-45C578A15C8B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D10-440E-861F-45C578A15C8B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D10-440E-861F-45C578A15C8B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D10-440E-861F-45C578A15C8B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D10-440E-861F-45C578A15C8B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D10-440E-861F-45C578A15C8B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D10-440E-861F-45C578A15C8B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D10-440E-861F-45C578A15C8B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D10-440E-861F-45C578A15C8B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D10-440E-861F-45C578A15C8B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D10-440E-861F-45C578A15C8B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D10-440E-861F-45C578A15C8B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4D10-440E-861F-45C578A15C8B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4D10-440E-861F-45C578A15C8B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4D10-440E-861F-45C578A15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13.786129000000001</c:v>
                </c:pt>
                <c:pt idx="435">
                  <c:v>13.77461815</c:v>
                </c:pt>
                <c:pt idx="436">
                  <c:v>13.79625893</c:v>
                </c:pt>
                <c:pt idx="437">
                  <c:v>13.817184449999999</c:v>
                </c:pt>
                <c:pt idx="438">
                  <c:v>13.79592514</c:v>
                </c:pt>
                <c:pt idx="439">
                  <c:v>13.80690575</c:v>
                </c:pt>
                <c:pt idx="440">
                  <c:v>13.831294059999999</c:v>
                </c:pt>
                <c:pt idx="441">
                  <c:v>13.81572723</c:v>
                </c:pt>
                <c:pt idx="442">
                  <c:v>13.76498413</c:v>
                </c:pt>
                <c:pt idx="443">
                  <c:v>13.684480669999999</c:v>
                </c:pt>
                <c:pt idx="444">
                  <c:v>13.621229169999999</c:v>
                </c:pt>
                <c:pt idx="445">
                  <c:v>13.52358437</c:v>
                </c:pt>
                <c:pt idx="446">
                  <c:v>13.46883965</c:v>
                </c:pt>
                <c:pt idx="447">
                  <c:v>13.415803909999999</c:v>
                </c:pt>
                <c:pt idx="448">
                  <c:v>13.34610844</c:v>
                </c:pt>
                <c:pt idx="449">
                  <c:v>13.34735107</c:v>
                </c:pt>
                <c:pt idx="450">
                  <c:v>13.374475479999999</c:v>
                </c:pt>
                <c:pt idx="451">
                  <c:v>13.4595108</c:v>
                </c:pt>
                <c:pt idx="452">
                  <c:v>13.49127483</c:v>
                </c:pt>
                <c:pt idx="453">
                  <c:v>13.515561099999999</c:v>
                </c:pt>
                <c:pt idx="454">
                  <c:v>13.600395199999999</c:v>
                </c:pt>
                <c:pt idx="455">
                  <c:v>13.598867419999999</c:v>
                </c:pt>
                <c:pt idx="456">
                  <c:v>13.522745130000001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198-4A80-9BF9-6CBEE58EBCB9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198-4A80-9BF9-6CBEE58EBCB9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198-4A80-9BF9-6CBEE58EBCB9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198-4A80-9BF9-6CBEE58EBCB9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198-4A80-9BF9-6CBEE58EBCB9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198-4A80-9BF9-6CBEE58EBCB9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198-4A80-9BF9-6CBEE58EBCB9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198-4A80-9BF9-6CBEE58EBCB9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198-4A80-9BF9-6CBEE58EBCB9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198-4A80-9BF9-6CBEE58EBCB9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198-4A80-9BF9-6CBEE58EBCB9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  <c:pt idx="433">
                  <c:v>41.840579990000002</c:v>
                </c:pt>
                <c:pt idx="434">
                  <c:v>42.064243320000003</c:v>
                </c:pt>
                <c:pt idx="435">
                  <c:v>42.048549649999998</c:v>
                </c:pt>
                <c:pt idx="436">
                  <c:v>42.064426419999997</c:v>
                </c:pt>
                <c:pt idx="437">
                  <c:v>42.098869319999999</c:v>
                </c:pt>
                <c:pt idx="438">
                  <c:v>42.0872612</c:v>
                </c:pt>
                <c:pt idx="439">
                  <c:v>42.149913789999999</c:v>
                </c:pt>
                <c:pt idx="440">
                  <c:v>42.253112790000003</c:v>
                </c:pt>
                <c:pt idx="441">
                  <c:v>42.250701900000003</c:v>
                </c:pt>
                <c:pt idx="442">
                  <c:v>42.087409970000003</c:v>
                </c:pt>
                <c:pt idx="443">
                  <c:v>41.934646610000001</c:v>
                </c:pt>
                <c:pt idx="444">
                  <c:v>41.80641937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41.570625309999997</c:v>
                </c:pt>
                <c:pt idx="448">
                  <c:v>41.607475280000003</c:v>
                </c:pt>
                <c:pt idx="449">
                  <c:v>41.571868899999998</c:v>
                </c:pt>
                <c:pt idx="450">
                  <c:v>41.5291748</c:v>
                </c:pt>
                <c:pt idx="451">
                  <c:v>41.429054260000001</c:v>
                </c:pt>
                <c:pt idx="452">
                  <c:v>41.357818600000002</c:v>
                </c:pt>
                <c:pt idx="453">
                  <c:v>41.304748539999999</c:v>
                </c:pt>
                <c:pt idx="454">
                  <c:v>41.420925140000001</c:v>
                </c:pt>
                <c:pt idx="455">
                  <c:v>41.505126949999998</c:v>
                </c:pt>
                <c:pt idx="456">
                  <c:v>41.422782900000001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198-4A80-9BF9-6CBEE58EBCB9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198-4A80-9BF9-6CBEE58EBCB9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198-4A80-9BF9-6CBEE58EBCB9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198-4A80-9BF9-6CBEE58EBCB9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198-4A80-9BF9-6CBEE58EBCB9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198-4A80-9BF9-6CBEE58EBCB9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198-4A80-9BF9-6CBEE58EBCB9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198-4A80-9BF9-6CBEE58EBCB9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4198-4A80-9BF9-6CBEE58EBCB9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4198-4A80-9BF9-6CBEE58EBCB9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4198-4A80-9BF9-6CBEE58EBCB9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4198-4A80-9BF9-6CBEE58EBCB9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4198-4A80-9BF9-6CBEE58EBCB9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4198-4A80-9BF9-6CBEE58EBCB9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4198-4A80-9BF9-6CBEE58EBCB9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4198-4A80-9BF9-6CBEE58EBCB9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4198-4A80-9BF9-6CBEE58EBCB9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4198-4A80-9BF9-6CBEE58EBCB9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4198-4A80-9BF9-6CBEE58EBCB9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4198-4A80-9BF9-6CBEE58EBCB9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4198-4A80-9BF9-6CBEE58EBCB9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4198-4A80-9BF9-6CBEE58EBCB9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4198-4A80-9BF9-6CBEE58E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5D2-4245-988B-9C2068A6271E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5D2-4245-988B-9C2068A6271E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5D2-4245-988B-9C2068A6271E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5D2-4245-988B-9C2068A6271E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5D2-4245-988B-9C2068A6271E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5D2-4245-988B-9C2068A6271E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5D2-4245-988B-9C2068A6271E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5D2-4245-988B-9C2068A6271E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5D2-4245-988B-9C2068A6271E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5D2-4245-988B-9C2068A6271E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5D2-4245-988B-9C2068A6271E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5D2-4245-988B-9C2068A6271E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5D2-4245-988B-9C2068A6271E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5D2-4245-988B-9C2068A6271E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5D2-4245-988B-9C2068A6271E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5D2-4245-988B-9C2068A6271E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5D2-4245-988B-9C2068A6271E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5D2-4245-988B-9C2068A6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43696.25</v>
      </c>
      <c r="C8" s="16" t="s">
        <v>224</v>
      </c>
      <c r="D8" s="23">
        <v>0.42768988012999998</v>
      </c>
      <c r="E8" s="23">
        <v>13.288038254</v>
      </c>
      <c r="F8" s="23"/>
      <c r="G8" s="23">
        <v>759.87854003999996</v>
      </c>
      <c r="H8" s="23">
        <v>78.895568847700005</v>
      </c>
      <c r="I8" s="23">
        <v>79.344429016000007</v>
      </c>
      <c r="J8" s="23">
        <v>166.14120482999999</v>
      </c>
      <c r="K8" s="23">
        <v>125.66877746999999</v>
      </c>
      <c r="L8" s="23">
        <v>20.144794464</v>
      </c>
      <c r="M8" s="23">
        <v>347.95269775000003</v>
      </c>
      <c r="N8" s="23">
        <v>83.046295169999993</v>
      </c>
      <c r="O8" s="23">
        <v>18.790248869999999</v>
      </c>
      <c r="P8" s="23">
        <v>759.87854003999996</v>
      </c>
      <c r="Q8" s="23">
        <v>96.116699218999997</v>
      </c>
      <c r="R8" s="23">
        <v>6.0059862137</v>
      </c>
      <c r="S8" s="23">
        <v>0.23826169967999999</v>
      </c>
      <c r="T8" s="23">
        <v>92894.09375</v>
      </c>
      <c r="U8" s="23">
        <v>9982.4423829999996</v>
      </c>
      <c r="V8" s="23">
        <v>2.2719187736999999</v>
      </c>
      <c r="W8" s="23">
        <v>98.805236816000004</v>
      </c>
      <c r="X8" s="23">
        <v>301.18911743000001</v>
      </c>
      <c r="Y8" s="23">
        <v>559.43139647999999</v>
      </c>
      <c r="Z8" s="23">
        <v>0</v>
      </c>
      <c r="AA8" s="23">
        <v>102.23106384</v>
      </c>
      <c r="AB8" s="23">
        <v>0</v>
      </c>
      <c r="AC8" s="23">
        <v>203.48316955999999</v>
      </c>
      <c r="AD8" s="23">
        <v>206.85989380000001</v>
      </c>
      <c r="AE8" s="23">
        <v>103.42899323</v>
      </c>
      <c r="AF8" s="23">
        <v>104.521942139</v>
      </c>
      <c r="AG8" s="24">
        <v>100.960479736</v>
      </c>
    </row>
    <row r="9" spans="2:33" x14ac:dyDescent="0.25">
      <c r="B9" s="17">
        <v>43696.291666666664</v>
      </c>
      <c r="C9" s="1" t="s">
        <v>225</v>
      </c>
      <c r="D9" s="8">
        <v>0.42856425047000002</v>
      </c>
      <c r="E9" s="8">
        <v>12.667535782</v>
      </c>
      <c r="F9" s="8"/>
      <c r="G9" s="8">
        <v>760.50134276999995</v>
      </c>
      <c r="H9" s="8">
        <v>78.152923584000007</v>
      </c>
      <c r="I9" s="8">
        <v>78.656936646000005</v>
      </c>
      <c r="J9" s="8">
        <v>166.27981567</v>
      </c>
      <c r="K9" s="8">
        <v>124.78179932</v>
      </c>
      <c r="L9" s="8">
        <v>19.997045517</v>
      </c>
      <c r="M9" s="8">
        <v>348.25</v>
      </c>
      <c r="N9" s="8">
        <v>82.901748659999996</v>
      </c>
      <c r="O9" s="8">
        <v>18.67617035</v>
      </c>
      <c r="P9" s="8">
        <v>760.50134276999995</v>
      </c>
      <c r="Q9" s="8">
        <v>95.980529785000002</v>
      </c>
      <c r="R9" s="8">
        <v>5.8182401656999998</v>
      </c>
      <c r="S9" s="8">
        <v>0.22354248165999999</v>
      </c>
      <c r="T9" s="8">
        <v>92925.492188000004</v>
      </c>
      <c r="U9" s="8">
        <v>10030.720703000001</v>
      </c>
      <c r="V9" s="8">
        <v>2.2802965640999999</v>
      </c>
      <c r="W9" s="8">
        <v>98.817947387999993</v>
      </c>
      <c r="X9" s="8">
        <v>301.16632079999999</v>
      </c>
      <c r="Y9" s="8">
        <v>559.97131348000005</v>
      </c>
      <c r="Z9" s="8">
        <v>0</v>
      </c>
      <c r="AA9" s="8">
        <v>102.23596191</v>
      </c>
      <c r="AB9" s="8">
        <v>0</v>
      </c>
      <c r="AC9" s="8">
        <v>203.69284058</v>
      </c>
      <c r="AD9" s="8">
        <v>206.87603759999999</v>
      </c>
      <c r="AE9" s="8">
        <v>103.47245026</v>
      </c>
      <c r="AF9" s="8">
        <v>104.47218322800001</v>
      </c>
      <c r="AG9" s="25">
        <v>101.05241393999999</v>
      </c>
    </row>
    <row r="10" spans="2:33" x14ac:dyDescent="0.25">
      <c r="B10" s="17">
        <v>43696.333333333336</v>
      </c>
      <c r="C10" s="1" t="s">
        <v>226</v>
      </c>
      <c r="D10" s="8">
        <v>0.42731285094999999</v>
      </c>
      <c r="E10" s="8">
        <v>12.842728615</v>
      </c>
      <c r="F10" s="8"/>
      <c r="G10" s="8">
        <v>759.99322510000002</v>
      </c>
      <c r="H10" s="8">
        <v>77.912620544399999</v>
      </c>
      <c r="I10" s="8">
        <v>78.453323363999999</v>
      </c>
      <c r="J10" s="8">
        <v>166.06176758000001</v>
      </c>
      <c r="K10" s="8">
        <v>124.80752563</v>
      </c>
      <c r="L10" s="8">
        <v>19.940021515000002</v>
      </c>
      <c r="M10" s="8">
        <v>347.95385742000002</v>
      </c>
      <c r="N10" s="8">
        <v>82.831062320000001</v>
      </c>
      <c r="O10" s="8">
        <v>18.632415770000001</v>
      </c>
      <c r="P10" s="8">
        <v>759.99322510000002</v>
      </c>
      <c r="Q10" s="8">
        <v>95.933654785000002</v>
      </c>
      <c r="R10" s="8">
        <v>5.9678101540000004</v>
      </c>
      <c r="S10" s="8">
        <v>0.25212073326000001</v>
      </c>
      <c r="T10" s="8">
        <v>92799.226561999996</v>
      </c>
      <c r="U10" s="8">
        <v>10080.882812</v>
      </c>
      <c r="V10" s="8">
        <v>2.2813439368999999</v>
      </c>
      <c r="W10" s="8">
        <v>98.816162109000004</v>
      </c>
      <c r="X10" s="8">
        <v>300.74017334000001</v>
      </c>
      <c r="Y10" s="8">
        <v>559.69653319999998</v>
      </c>
      <c r="Z10" s="8">
        <v>0</v>
      </c>
      <c r="AA10" s="8">
        <v>102.23867798000001</v>
      </c>
      <c r="AB10" s="8">
        <v>0</v>
      </c>
      <c r="AC10" s="8">
        <v>203.56340026999999</v>
      </c>
      <c r="AD10" s="8">
        <v>206.55404662999999</v>
      </c>
      <c r="AE10" s="8">
        <v>103.28657532</v>
      </c>
      <c r="AF10" s="8">
        <v>104.287704468</v>
      </c>
      <c r="AG10" s="25">
        <v>99.465446471999996</v>
      </c>
    </row>
    <row r="11" spans="2:33" x14ac:dyDescent="0.25">
      <c r="B11" s="17">
        <v>43696.375</v>
      </c>
      <c r="C11" s="1" t="s">
        <v>227</v>
      </c>
      <c r="D11" s="8">
        <v>0.42852300405999999</v>
      </c>
      <c r="E11" s="8">
        <v>13.991091728000001</v>
      </c>
      <c r="F11" s="8"/>
      <c r="G11" s="8">
        <v>759.04919433999999</v>
      </c>
      <c r="H11" s="8">
        <v>79.386611938499996</v>
      </c>
      <c r="I11" s="8">
        <v>79.782478333</v>
      </c>
      <c r="J11" s="8">
        <v>166.06176758000001</v>
      </c>
      <c r="K11" s="8">
        <v>126.31872559</v>
      </c>
      <c r="L11" s="8">
        <v>20.337303162000001</v>
      </c>
      <c r="M11" s="8">
        <v>347.75128174000002</v>
      </c>
      <c r="N11" s="8">
        <v>83.197891240000004</v>
      </c>
      <c r="O11" s="8">
        <v>18.96069336</v>
      </c>
      <c r="P11" s="8">
        <v>759.04919433999999</v>
      </c>
      <c r="Q11" s="8">
        <v>96.271255492999998</v>
      </c>
      <c r="R11" s="8">
        <v>6.2480096817000002</v>
      </c>
      <c r="S11" s="8">
        <v>0.21433031558999999</v>
      </c>
      <c r="T11" s="8">
        <v>92667.40625</v>
      </c>
      <c r="U11" s="8">
        <v>10007.609375</v>
      </c>
      <c r="V11" s="8">
        <v>2.2886967659000002</v>
      </c>
      <c r="W11" s="8">
        <v>98.829032897999994</v>
      </c>
      <c r="X11" s="8">
        <v>301.06790160999998</v>
      </c>
      <c r="Y11" s="8">
        <v>558.91247558999999</v>
      </c>
      <c r="Z11" s="8">
        <v>0</v>
      </c>
      <c r="AA11" s="8">
        <v>102.24641418</v>
      </c>
      <c r="AB11" s="8">
        <v>0</v>
      </c>
      <c r="AC11" s="8">
        <v>203.23851013000001</v>
      </c>
      <c r="AD11" s="8">
        <v>206.75332642000001</v>
      </c>
      <c r="AE11" s="8">
        <v>103.58021545</v>
      </c>
      <c r="AF11" s="8">
        <v>104.533439636</v>
      </c>
      <c r="AG11" s="25">
        <v>97.552894592000001</v>
      </c>
    </row>
    <row r="12" spans="2:33" x14ac:dyDescent="0.25">
      <c r="B12" s="17">
        <v>43696.416666666664</v>
      </c>
      <c r="C12" s="1" t="s">
        <v>228</v>
      </c>
      <c r="D12" s="8">
        <v>0.43281409143999999</v>
      </c>
      <c r="E12" s="8">
        <v>16.891094207999998</v>
      </c>
      <c r="F12" s="8"/>
      <c r="G12" s="8">
        <v>757.99475098000005</v>
      </c>
      <c r="H12" s="8">
        <v>84.6016082764</v>
      </c>
      <c r="I12" s="8">
        <v>84.647468567000004</v>
      </c>
      <c r="J12" s="8">
        <v>167.02392578000001</v>
      </c>
      <c r="K12" s="8">
        <v>130.7199707</v>
      </c>
      <c r="L12" s="8">
        <v>21.593130112000001</v>
      </c>
      <c r="M12" s="8">
        <v>348.48461914000001</v>
      </c>
      <c r="N12" s="8">
        <v>84.443984990000004</v>
      </c>
      <c r="O12" s="8">
        <v>20.089206699999998</v>
      </c>
      <c r="P12" s="8">
        <v>757.99475098000005</v>
      </c>
      <c r="Q12" s="8">
        <v>97.331848144999995</v>
      </c>
      <c r="R12" s="8">
        <v>6.5657968521000001</v>
      </c>
      <c r="S12" s="8">
        <v>0.18741318583</v>
      </c>
      <c r="T12" s="8">
        <v>92402.515625</v>
      </c>
      <c r="U12" s="8">
        <v>10029.783203000001</v>
      </c>
      <c r="V12" s="8">
        <v>2.2889828682000002</v>
      </c>
      <c r="W12" s="8">
        <v>98.783264160000002</v>
      </c>
      <c r="X12" s="8">
        <v>301.47198486000002</v>
      </c>
      <c r="Y12" s="8">
        <v>558.12286376999998</v>
      </c>
      <c r="Z12" s="8">
        <v>0</v>
      </c>
      <c r="AA12" s="8">
        <v>102.24402618000001</v>
      </c>
      <c r="AB12" s="8">
        <v>0</v>
      </c>
      <c r="AC12" s="8">
        <v>202.91757201999999</v>
      </c>
      <c r="AD12" s="8">
        <v>207.10394287</v>
      </c>
      <c r="AE12" s="8">
        <v>103.99528503000001</v>
      </c>
      <c r="AF12" s="8">
        <v>104.881912231</v>
      </c>
      <c r="AG12" s="25">
        <v>96.119796753000003</v>
      </c>
    </row>
    <row r="13" spans="2:33" x14ac:dyDescent="0.25">
      <c r="B13" s="17">
        <v>43696.458333333336</v>
      </c>
      <c r="C13" s="1" t="s">
        <v>229</v>
      </c>
      <c r="D13" s="8">
        <v>0.43602430819999999</v>
      </c>
      <c r="E13" s="8">
        <v>19.499248505000001</v>
      </c>
      <c r="F13" s="8"/>
      <c r="G13" s="8">
        <v>758.59381103999999</v>
      </c>
      <c r="H13" s="8">
        <v>90.203819274899999</v>
      </c>
      <c r="I13" s="8">
        <v>89.839782714999998</v>
      </c>
      <c r="J13" s="8">
        <v>168.50242614999999</v>
      </c>
      <c r="K13" s="8">
        <v>135.39666747999999</v>
      </c>
      <c r="L13" s="8">
        <v>22.714895248000001</v>
      </c>
      <c r="M13" s="8">
        <v>350.15206909</v>
      </c>
      <c r="N13" s="8">
        <v>85.561607359999996</v>
      </c>
      <c r="O13" s="8">
        <v>21.137872699999999</v>
      </c>
      <c r="P13" s="8">
        <v>758.59381103999999</v>
      </c>
      <c r="Q13" s="8">
        <v>98.279144286999994</v>
      </c>
      <c r="R13" s="8">
        <v>6.3866229057000004</v>
      </c>
      <c r="S13" s="8">
        <v>0.16766893863999999</v>
      </c>
      <c r="T13" s="8">
        <v>92363.265625</v>
      </c>
      <c r="U13" s="8">
        <v>10089.748046999999</v>
      </c>
      <c r="V13" s="8">
        <v>2.2806081772</v>
      </c>
      <c r="W13" s="8">
        <v>98.771942139000004</v>
      </c>
      <c r="X13" s="8">
        <v>301.94116210999999</v>
      </c>
      <c r="Y13" s="8">
        <v>558.53839111000002</v>
      </c>
      <c r="Z13" s="8">
        <v>0</v>
      </c>
      <c r="AA13" s="8">
        <v>102.25044250000001</v>
      </c>
      <c r="AB13" s="8">
        <v>0</v>
      </c>
      <c r="AC13" s="8">
        <v>203.08172607</v>
      </c>
      <c r="AD13" s="8">
        <v>207.44134521000001</v>
      </c>
      <c r="AE13" s="8">
        <v>104.24071503</v>
      </c>
      <c r="AF13" s="8">
        <v>105.105712891</v>
      </c>
      <c r="AG13" s="25">
        <v>96.561203003000003</v>
      </c>
    </row>
    <row r="14" spans="2:33" x14ac:dyDescent="0.25">
      <c r="B14" s="17">
        <v>43696.5</v>
      </c>
      <c r="C14" s="1" t="s">
        <v>230</v>
      </c>
      <c r="D14" s="8">
        <v>0.43878561257999998</v>
      </c>
      <c r="E14" s="8">
        <v>19.714349747</v>
      </c>
      <c r="F14" s="8"/>
      <c r="G14" s="8">
        <v>759.79101562000005</v>
      </c>
      <c r="H14" s="8">
        <v>92.150955200200002</v>
      </c>
      <c r="I14" s="8">
        <v>91.585983275999993</v>
      </c>
      <c r="J14" s="8">
        <v>169.31997681000001</v>
      </c>
      <c r="K14" s="8">
        <v>136.35200499999999</v>
      </c>
      <c r="L14" s="8">
        <v>23.155075072999999</v>
      </c>
      <c r="M14" s="8">
        <v>351.13510131999999</v>
      </c>
      <c r="N14" s="8">
        <v>86.024681090000001</v>
      </c>
      <c r="O14" s="8">
        <v>21.47499084</v>
      </c>
      <c r="P14" s="8">
        <v>759.79101562000005</v>
      </c>
      <c r="Q14" s="8">
        <v>98.595298767000003</v>
      </c>
      <c r="R14" s="8">
        <v>6.0334086418000004</v>
      </c>
      <c r="S14" s="8">
        <v>0.12280634791</v>
      </c>
      <c r="T14" s="8">
        <v>92345.5625</v>
      </c>
      <c r="U14" s="8">
        <v>10147.359375</v>
      </c>
      <c r="V14" s="8">
        <v>2.2766585350000001</v>
      </c>
      <c r="W14" s="8">
        <v>98.798606872999997</v>
      </c>
      <c r="X14" s="8">
        <v>302.33795165999999</v>
      </c>
      <c r="Y14" s="8">
        <v>559.49053954999999</v>
      </c>
      <c r="Z14" s="8">
        <v>0</v>
      </c>
      <c r="AA14" s="8">
        <v>102.25830841</v>
      </c>
      <c r="AB14" s="8">
        <v>0</v>
      </c>
      <c r="AC14" s="8">
        <v>203.48837280000001</v>
      </c>
      <c r="AD14" s="8">
        <v>207.78533935999999</v>
      </c>
      <c r="AE14" s="8">
        <v>104.35540009</v>
      </c>
      <c r="AF14" s="8">
        <v>105.247512817</v>
      </c>
      <c r="AG14" s="25">
        <v>96.933982849000003</v>
      </c>
    </row>
    <row r="15" spans="2:33" x14ac:dyDescent="0.25">
      <c r="B15" s="17">
        <v>43696.541666666664</v>
      </c>
      <c r="C15" s="1" t="s">
        <v>231</v>
      </c>
      <c r="D15" s="8">
        <v>0.43635669351</v>
      </c>
      <c r="E15" s="8">
        <v>20.591566086</v>
      </c>
      <c r="F15" s="8"/>
      <c r="G15" s="8">
        <v>759.09783935999997</v>
      </c>
      <c r="H15" s="8">
        <v>93.125717163100006</v>
      </c>
      <c r="I15" s="8">
        <v>92.620323181000003</v>
      </c>
      <c r="J15" s="8">
        <v>169.14755249000001</v>
      </c>
      <c r="K15" s="8">
        <v>137.15881347999999</v>
      </c>
      <c r="L15" s="8">
        <v>23.155530930000001</v>
      </c>
      <c r="M15" s="8">
        <v>350.67700194999998</v>
      </c>
      <c r="N15" s="8">
        <v>86.061553959999998</v>
      </c>
      <c r="O15" s="8">
        <v>21.415000920000001</v>
      </c>
      <c r="P15" s="8">
        <v>759.09753418000003</v>
      </c>
      <c r="Q15" s="8">
        <v>98.551620482999994</v>
      </c>
      <c r="R15" s="8">
        <v>6.2442708014999999</v>
      </c>
      <c r="S15" s="8">
        <v>0.12042052299</v>
      </c>
      <c r="T15" s="8">
        <v>92267.484375</v>
      </c>
      <c r="U15" s="8">
        <v>10091.21875</v>
      </c>
      <c r="V15" s="8">
        <v>2.2569773196999998</v>
      </c>
      <c r="W15" s="8">
        <v>98.751533507999994</v>
      </c>
      <c r="X15" s="8">
        <v>302.35400391000002</v>
      </c>
      <c r="Y15" s="8">
        <v>558.94732666000004</v>
      </c>
      <c r="Z15" s="8">
        <v>0</v>
      </c>
      <c r="AA15" s="8">
        <v>102.24810028</v>
      </c>
      <c r="AB15" s="8">
        <v>0</v>
      </c>
      <c r="AC15" s="8">
        <v>203.30184937000001</v>
      </c>
      <c r="AD15" s="8">
        <v>207.85214232999999</v>
      </c>
      <c r="AE15" s="8">
        <v>104.49774170000001</v>
      </c>
      <c r="AF15" s="8">
        <v>105.311782837</v>
      </c>
      <c r="AG15" s="25">
        <v>97.008316039999997</v>
      </c>
    </row>
    <row r="16" spans="2:33" x14ac:dyDescent="0.25">
      <c r="B16" s="17">
        <v>43696.583333333336</v>
      </c>
      <c r="C16" s="1" t="s">
        <v>232</v>
      </c>
      <c r="D16" s="8">
        <v>0.43615013360999999</v>
      </c>
      <c r="E16" s="8">
        <v>21.575969696000001</v>
      </c>
      <c r="F16" s="8"/>
      <c r="G16" s="8">
        <v>758.85290526999995</v>
      </c>
      <c r="H16" s="8">
        <v>95.932518005399999</v>
      </c>
      <c r="I16" s="8">
        <v>95.721817017000006</v>
      </c>
      <c r="J16" s="8">
        <v>169.61303710999999</v>
      </c>
      <c r="K16" s="8">
        <v>139.09643555</v>
      </c>
      <c r="L16" s="8">
        <v>23.629667282</v>
      </c>
      <c r="M16" s="8">
        <v>351.00405884000003</v>
      </c>
      <c r="N16" s="8">
        <v>86.493164059999998</v>
      </c>
      <c r="O16" s="8">
        <v>21.763298030000001</v>
      </c>
      <c r="P16" s="8">
        <v>758.85290526999995</v>
      </c>
      <c r="Q16" s="8">
        <v>98.890029906999999</v>
      </c>
      <c r="R16" s="8">
        <v>6.3047475815</v>
      </c>
      <c r="S16" s="8">
        <v>8.0789998170000002E-2</v>
      </c>
      <c r="T16" s="8">
        <v>92246.25</v>
      </c>
      <c r="U16" s="8">
        <v>10046.389648</v>
      </c>
      <c r="V16" s="8">
        <v>2.2705154419000002</v>
      </c>
      <c r="W16" s="8">
        <v>98.744651794000006</v>
      </c>
      <c r="X16" s="8">
        <v>302.55395507999998</v>
      </c>
      <c r="Y16" s="8">
        <v>558.67590331999997</v>
      </c>
      <c r="Z16" s="8">
        <v>0</v>
      </c>
      <c r="AA16" s="8">
        <v>102.23642731</v>
      </c>
      <c r="AB16" s="8">
        <v>0</v>
      </c>
      <c r="AC16" s="8">
        <v>203.22296143</v>
      </c>
      <c r="AD16" s="8">
        <v>208.06510925000001</v>
      </c>
      <c r="AE16" s="8">
        <v>104.67887115000001</v>
      </c>
      <c r="AF16" s="8">
        <v>105.483909607</v>
      </c>
      <c r="AG16" s="25">
        <v>97.361862183</v>
      </c>
    </row>
    <row r="17" spans="2:33" x14ac:dyDescent="0.25">
      <c r="B17" s="17">
        <v>43696.625</v>
      </c>
      <c r="C17" s="1" t="s">
        <v>233</v>
      </c>
      <c r="D17" s="8">
        <v>0.43794330954999999</v>
      </c>
      <c r="E17" s="8">
        <v>22.841648102000001</v>
      </c>
      <c r="F17" s="8"/>
      <c r="G17" s="8">
        <v>758.05712890999996</v>
      </c>
      <c r="H17" s="8">
        <v>99.172714233400001</v>
      </c>
      <c r="I17" s="8">
        <v>98.788009643999999</v>
      </c>
      <c r="J17" s="8">
        <v>170.12579346000001</v>
      </c>
      <c r="K17" s="8">
        <v>141.40750122</v>
      </c>
      <c r="L17" s="8">
        <v>24.342218399</v>
      </c>
      <c r="M17" s="8">
        <v>351.33041381999999</v>
      </c>
      <c r="N17" s="8">
        <v>87.211303709999996</v>
      </c>
      <c r="O17" s="8">
        <v>22.411052699999999</v>
      </c>
      <c r="P17" s="8">
        <v>758.05712890999996</v>
      </c>
      <c r="Q17" s="8">
        <v>99.486816406000003</v>
      </c>
      <c r="R17" s="8">
        <v>6.5460762978</v>
      </c>
      <c r="S17" s="8">
        <v>7.9873427750000003E-2</v>
      </c>
      <c r="T17" s="8">
        <v>92137.539061999996</v>
      </c>
      <c r="U17" s="8">
        <v>9999.6972659999992</v>
      </c>
      <c r="V17" s="8">
        <v>2.2702651023999998</v>
      </c>
      <c r="W17" s="8">
        <v>98.762374878000003</v>
      </c>
      <c r="X17" s="8">
        <v>303.00366210999999</v>
      </c>
      <c r="Y17" s="8">
        <v>557.97351074000005</v>
      </c>
      <c r="Z17" s="8">
        <v>0</v>
      </c>
      <c r="AA17" s="8">
        <v>102.22592926</v>
      </c>
      <c r="AB17" s="8">
        <v>0</v>
      </c>
      <c r="AC17" s="8">
        <v>202.95828247</v>
      </c>
      <c r="AD17" s="8">
        <v>208.42193603999999</v>
      </c>
      <c r="AE17" s="8">
        <v>104.98724365</v>
      </c>
      <c r="AF17" s="8">
        <v>105.80642700200001</v>
      </c>
      <c r="AG17" s="25">
        <v>97.321670531999999</v>
      </c>
    </row>
    <row r="18" spans="2:33" x14ac:dyDescent="0.25">
      <c r="B18" s="17">
        <v>43696.666666666664</v>
      </c>
      <c r="C18" s="1" t="s">
        <v>234</v>
      </c>
      <c r="D18" s="8">
        <v>0.43770614266000002</v>
      </c>
      <c r="E18" s="8">
        <v>23.180221558</v>
      </c>
      <c r="F18" s="8"/>
      <c r="G18" s="8">
        <v>756.78314208999996</v>
      </c>
      <c r="H18" s="8">
        <v>100</v>
      </c>
      <c r="I18" s="8">
        <v>99.481964110999996</v>
      </c>
      <c r="J18" s="8">
        <v>170.19729613999999</v>
      </c>
      <c r="K18" s="8">
        <v>142.24014281999999</v>
      </c>
      <c r="L18" s="8">
        <v>24.767866134999998</v>
      </c>
      <c r="M18" s="8">
        <v>351.15228271000001</v>
      </c>
      <c r="N18" s="8">
        <v>87.646675110000004</v>
      </c>
      <c r="O18" s="8">
        <v>22.861724850000002</v>
      </c>
      <c r="P18" s="8">
        <v>756.78314208999996</v>
      </c>
      <c r="Q18" s="8">
        <v>99.870193481000001</v>
      </c>
      <c r="R18" s="8">
        <v>6.9303178787000004</v>
      </c>
      <c r="S18" s="8">
        <v>0.11757227778</v>
      </c>
      <c r="T18" s="8">
        <v>91956.007811999996</v>
      </c>
      <c r="U18" s="8">
        <v>10032.25</v>
      </c>
      <c r="V18" s="8">
        <v>2.2560372353</v>
      </c>
      <c r="W18" s="8">
        <v>98.822784424000005</v>
      </c>
      <c r="X18" s="8">
        <v>303.54458618000001</v>
      </c>
      <c r="Y18" s="8">
        <v>556.92803954999999</v>
      </c>
      <c r="Z18" s="8">
        <v>0</v>
      </c>
      <c r="AA18" s="8">
        <v>102.20705414</v>
      </c>
      <c r="AB18" s="8">
        <v>0</v>
      </c>
      <c r="AC18" s="8">
        <v>202.55740356000001</v>
      </c>
      <c r="AD18" s="8">
        <v>208.93020630000001</v>
      </c>
      <c r="AE18" s="8">
        <v>105.46438599</v>
      </c>
      <c r="AF18" s="8">
        <v>106.25173950200001</v>
      </c>
      <c r="AG18" s="25">
        <v>96.548706054999997</v>
      </c>
    </row>
    <row r="19" spans="2:33" x14ac:dyDescent="0.25">
      <c r="B19" s="17">
        <v>43696.708333333336</v>
      </c>
      <c r="C19" s="1" t="s">
        <v>235</v>
      </c>
      <c r="D19" s="8">
        <v>0.43762588500999999</v>
      </c>
      <c r="E19" s="8">
        <v>22.813005446999998</v>
      </c>
      <c r="F19" s="8"/>
      <c r="G19" s="8">
        <v>757.24377441000001</v>
      </c>
      <c r="H19" s="8">
        <v>100</v>
      </c>
      <c r="I19" s="8">
        <v>99.502914429</v>
      </c>
      <c r="J19" s="8">
        <v>170.38879395000001</v>
      </c>
      <c r="K19" s="8">
        <v>141.91421509</v>
      </c>
      <c r="L19" s="8">
        <v>24.724880218999999</v>
      </c>
      <c r="M19" s="8">
        <v>351.44052124000001</v>
      </c>
      <c r="N19" s="8">
        <v>87.619125370000006</v>
      </c>
      <c r="O19" s="8">
        <v>22.833728789999999</v>
      </c>
      <c r="P19" s="8">
        <v>757.24377441000001</v>
      </c>
      <c r="Q19" s="8">
        <v>99.827346801999994</v>
      </c>
      <c r="R19" s="8">
        <v>6.7918853759999998</v>
      </c>
      <c r="S19" s="8">
        <v>0.13565304875</v>
      </c>
      <c r="T19" s="8">
        <v>92103.796875</v>
      </c>
      <c r="U19" s="8">
        <v>10098.035156</v>
      </c>
      <c r="V19" s="8">
        <v>2.2718906403000001</v>
      </c>
      <c r="W19" s="8">
        <v>98.816841124999996</v>
      </c>
      <c r="X19" s="8">
        <v>303.109375</v>
      </c>
      <c r="Y19" s="8">
        <v>557.37719727000001</v>
      </c>
      <c r="Z19" s="8">
        <v>0</v>
      </c>
      <c r="AA19" s="8">
        <v>102.19798279</v>
      </c>
      <c r="AB19" s="8">
        <v>0</v>
      </c>
      <c r="AC19" s="8">
        <v>202.746521</v>
      </c>
      <c r="AD19" s="8">
        <v>208.60646057</v>
      </c>
      <c r="AE19" s="8">
        <v>105.21274567</v>
      </c>
      <c r="AF19" s="8">
        <v>105.98954772899999</v>
      </c>
      <c r="AG19" s="25">
        <v>97.929290770999998</v>
      </c>
    </row>
    <row r="20" spans="2:33" x14ac:dyDescent="0.25">
      <c r="B20" s="17">
        <v>43696.75</v>
      </c>
      <c r="C20" s="1" t="s">
        <v>236</v>
      </c>
      <c r="D20" s="8">
        <v>0.43709975480000002</v>
      </c>
      <c r="E20" s="8">
        <v>20.834770203000001</v>
      </c>
      <c r="F20" s="8"/>
      <c r="G20" s="8">
        <v>761.28900146000001</v>
      </c>
      <c r="H20" s="8">
        <v>97.955810546899997</v>
      </c>
      <c r="I20" s="8">
        <v>97.790107727000006</v>
      </c>
      <c r="J20" s="8">
        <v>171.07850647000001</v>
      </c>
      <c r="K20" s="8">
        <v>139.79359435999999</v>
      </c>
      <c r="L20" s="8">
        <v>24.103374480999999</v>
      </c>
      <c r="M20" s="8">
        <v>353.02890015000003</v>
      </c>
      <c r="N20" s="8">
        <v>87.063842769999994</v>
      </c>
      <c r="O20" s="8">
        <v>22.319114689999999</v>
      </c>
      <c r="P20" s="8">
        <v>761.28900146000001</v>
      </c>
      <c r="Q20" s="8">
        <v>99.369094849000007</v>
      </c>
      <c r="R20" s="8">
        <v>5.5662059784000002</v>
      </c>
      <c r="S20" s="8">
        <v>0.10798940063</v>
      </c>
      <c r="T20" s="8">
        <v>92648.578125</v>
      </c>
      <c r="U20" s="8">
        <v>10142.416015999999</v>
      </c>
      <c r="V20" s="8">
        <v>2.2632284164000001</v>
      </c>
      <c r="W20" s="8">
        <v>98.756301879999995</v>
      </c>
      <c r="X20" s="8">
        <v>302.97503662000003</v>
      </c>
      <c r="Y20" s="8">
        <v>560.63623046999999</v>
      </c>
      <c r="Z20" s="8">
        <v>0</v>
      </c>
      <c r="AA20" s="8">
        <v>102.19230652</v>
      </c>
      <c r="AB20" s="8">
        <v>0</v>
      </c>
      <c r="AC20" s="8">
        <v>204.08795165999999</v>
      </c>
      <c r="AD20" s="8">
        <v>208.41990662000001</v>
      </c>
      <c r="AE20" s="8">
        <v>104.73368834999999</v>
      </c>
      <c r="AF20" s="8">
        <v>105.482666016</v>
      </c>
      <c r="AG20" s="25">
        <v>100.419563293</v>
      </c>
    </row>
    <row r="21" spans="2:33" x14ac:dyDescent="0.25">
      <c r="B21" s="17">
        <v>43696.791666666664</v>
      </c>
      <c r="C21" s="1" t="s">
        <v>237</v>
      </c>
      <c r="D21" s="8">
        <v>0.44159281253999999</v>
      </c>
      <c r="E21" s="8">
        <v>19.963817595999998</v>
      </c>
      <c r="F21" s="8"/>
      <c r="G21" s="8">
        <v>760.40124512</v>
      </c>
      <c r="H21" s="8">
        <v>96.177566528300005</v>
      </c>
      <c r="I21" s="8">
        <v>96.128448485999996</v>
      </c>
      <c r="J21" s="8">
        <v>170.78604125999999</v>
      </c>
      <c r="K21" s="8">
        <v>138.13854979999999</v>
      </c>
      <c r="L21" s="8">
        <v>24.135835648</v>
      </c>
      <c r="M21" s="8">
        <v>352.43395995999998</v>
      </c>
      <c r="N21" s="8">
        <v>87.057388309999993</v>
      </c>
      <c r="O21" s="8">
        <v>22.28697395</v>
      </c>
      <c r="P21" s="8">
        <v>760.40124512</v>
      </c>
      <c r="Q21" s="8">
        <v>99.311614989999995</v>
      </c>
      <c r="R21" s="8">
        <v>5.8312244414999999</v>
      </c>
      <c r="S21" s="8">
        <v>0.15927377342999999</v>
      </c>
      <c r="T21" s="8">
        <v>92616.21875</v>
      </c>
      <c r="U21" s="8">
        <v>10048.921875</v>
      </c>
      <c r="V21" s="8">
        <v>2.2701892852999999</v>
      </c>
      <c r="W21" s="8">
        <v>98.735191345000004</v>
      </c>
      <c r="X21" s="8">
        <v>302.78704834000001</v>
      </c>
      <c r="Y21" s="8">
        <v>559.71594238</v>
      </c>
      <c r="Z21" s="8">
        <v>0</v>
      </c>
      <c r="AA21" s="8">
        <v>102.18699646</v>
      </c>
      <c r="AB21" s="8">
        <v>0</v>
      </c>
      <c r="AC21" s="8">
        <v>203.72140503</v>
      </c>
      <c r="AD21" s="8">
        <v>208.21269226000001</v>
      </c>
      <c r="AE21" s="8">
        <v>104.45558929000001</v>
      </c>
      <c r="AF21" s="8">
        <v>105.319396973</v>
      </c>
      <c r="AG21" s="25">
        <v>100.687728882</v>
      </c>
    </row>
    <row r="22" spans="2:33" x14ac:dyDescent="0.25">
      <c r="B22" s="17">
        <v>43696.833333333336</v>
      </c>
      <c r="C22" s="1" t="s">
        <v>238</v>
      </c>
      <c r="D22" s="8">
        <v>0.44116818904999999</v>
      </c>
      <c r="E22" s="8">
        <v>19.874538422000001</v>
      </c>
      <c r="F22" s="8"/>
      <c r="G22" s="8">
        <v>759.74963378999996</v>
      </c>
      <c r="H22" s="8">
        <v>95.206344604500003</v>
      </c>
      <c r="I22" s="8">
        <v>95.107673645000006</v>
      </c>
      <c r="J22" s="8">
        <v>170.53791809000001</v>
      </c>
      <c r="K22" s="8">
        <v>137.72830200000001</v>
      </c>
      <c r="L22" s="8">
        <v>24.179676056000002</v>
      </c>
      <c r="M22" s="8">
        <v>352.11163329999999</v>
      </c>
      <c r="N22" s="8">
        <v>87.107940670000005</v>
      </c>
      <c r="O22" s="8">
        <v>22.413103100000001</v>
      </c>
      <c r="P22" s="8">
        <v>759.74963378999996</v>
      </c>
      <c r="Q22" s="8">
        <v>99.425987243999998</v>
      </c>
      <c r="R22" s="8">
        <v>6.0359411239999998</v>
      </c>
      <c r="S22" s="8">
        <v>0.18969225882999999</v>
      </c>
      <c r="T22" s="8">
        <v>92567.390625</v>
      </c>
      <c r="U22" s="8">
        <v>9986.3222659999992</v>
      </c>
      <c r="V22" s="8">
        <v>2.2703623772000001</v>
      </c>
      <c r="W22" s="8">
        <v>98.776023864999999</v>
      </c>
      <c r="X22" s="8">
        <v>303.24578857</v>
      </c>
      <c r="Y22" s="8">
        <v>559.09777831999997</v>
      </c>
      <c r="Z22" s="8">
        <v>0</v>
      </c>
      <c r="AA22" s="8">
        <v>102.17858887</v>
      </c>
      <c r="AB22" s="8">
        <v>0</v>
      </c>
      <c r="AC22" s="8">
        <v>203.48245238999999</v>
      </c>
      <c r="AD22" s="8">
        <v>208.56512451</v>
      </c>
      <c r="AE22" s="8">
        <v>104.63446045000001</v>
      </c>
      <c r="AF22" s="8">
        <v>105.600570679</v>
      </c>
      <c r="AG22" s="25">
        <v>100.497131348</v>
      </c>
    </row>
    <row r="23" spans="2:33" x14ac:dyDescent="0.25">
      <c r="B23" s="17">
        <v>43696.875</v>
      </c>
      <c r="C23" s="1" t="s">
        <v>239</v>
      </c>
      <c r="D23" s="8">
        <v>0.43965518474999998</v>
      </c>
      <c r="E23" s="8">
        <v>19.384080887</v>
      </c>
      <c r="F23" s="8"/>
      <c r="G23" s="8">
        <v>760.72021484000004</v>
      </c>
      <c r="H23" s="8">
        <v>94.6429519653</v>
      </c>
      <c r="I23" s="8">
        <v>94.365509032999995</v>
      </c>
      <c r="J23" s="8">
        <v>170.72785949999999</v>
      </c>
      <c r="K23" s="8">
        <v>137.07766724000001</v>
      </c>
      <c r="L23" s="8">
        <v>24.112123488999998</v>
      </c>
      <c r="M23" s="8">
        <v>352.50170897999999</v>
      </c>
      <c r="N23" s="8">
        <v>87.034118649999996</v>
      </c>
      <c r="O23" s="8">
        <v>22.336872100000001</v>
      </c>
      <c r="P23" s="8">
        <v>760.72021484000004</v>
      </c>
      <c r="Q23" s="8">
        <v>99.367111206000004</v>
      </c>
      <c r="R23" s="8">
        <v>5.7479648589999996</v>
      </c>
      <c r="S23" s="8">
        <v>0.14598622918000001</v>
      </c>
      <c r="T23" s="8">
        <v>92681.015625</v>
      </c>
      <c r="U23" s="8">
        <v>9988.1513670000004</v>
      </c>
      <c r="V23" s="8">
        <v>2.2672100067000001</v>
      </c>
      <c r="W23" s="8">
        <v>98.750137328999998</v>
      </c>
      <c r="X23" s="8">
        <v>303.33685302999999</v>
      </c>
      <c r="Y23" s="8">
        <v>559.82006836000005</v>
      </c>
      <c r="Z23" s="8">
        <v>0</v>
      </c>
      <c r="AA23" s="8">
        <v>102.17575073</v>
      </c>
      <c r="AB23" s="8">
        <v>0</v>
      </c>
      <c r="AC23" s="8">
        <v>203.77728271000001</v>
      </c>
      <c r="AD23" s="8">
        <v>208.61206055</v>
      </c>
      <c r="AE23" s="8">
        <v>104.62007140999999</v>
      </c>
      <c r="AF23" s="8">
        <v>105.62435913100001</v>
      </c>
      <c r="AG23" s="25">
        <v>100.59280395499999</v>
      </c>
    </row>
    <row r="24" spans="2:33" x14ac:dyDescent="0.25">
      <c r="B24" s="17">
        <v>43696.916666666664</v>
      </c>
      <c r="C24" s="1" t="s">
        <v>240</v>
      </c>
      <c r="D24" s="8">
        <v>0.43724068998999999</v>
      </c>
      <c r="E24" s="8">
        <v>19.052881241000001</v>
      </c>
      <c r="F24" s="8"/>
      <c r="G24" s="8">
        <v>760.43444824000005</v>
      </c>
      <c r="H24" s="8">
        <v>94.035026550300003</v>
      </c>
      <c r="I24" s="8">
        <v>93.853561400999993</v>
      </c>
      <c r="J24" s="8">
        <v>170.80102539000001</v>
      </c>
      <c r="K24" s="8">
        <v>136.50920105</v>
      </c>
      <c r="L24" s="8">
        <v>24.250923156999999</v>
      </c>
      <c r="M24" s="8">
        <v>352.52111816000001</v>
      </c>
      <c r="N24" s="8">
        <v>87.170066829999996</v>
      </c>
      <c r="O24" s="8">
        <v>22.48391724</v>
      </c>
      <c r="P24" s="8">
        <v>760.43438720999995</v>
      </c>
      <c r="Q24" s="8">
        <v>99.508728027000004</v>
      </c>
      <c r="R24" s="8">
        <v>5.8312368392999998</v>
      </c>
      <c r="S24" s="8">
        <v>0.1535744071</v>
      </c>
      <c r="T24" s="8">
        <v>92604.046875</v>
      </c>
      <c r="U24" s="8">
        <v>10018.746094</v>
      </c>
      <c r="V24" s="8">
        <v>2.2677407265</v>
      </c>
      <c r="W24" s="8">
        <v>98.774398804</v>
      </c>
      <c r="X24" s="8">
        <v>303.35363769999998</v>
      </c>
      <c r="Y24" s="8">
        <v>559.70391845999995</v>
      </c>
      <c r="Z24" s="8">
        <v>0</v>
      </c>
      <c r="AA24" s="8">
        <v>102.16784668</v>
      </c>
      <c r="AB24" s="8">
        <v>0</v>
      </c>
      <c r="AC24" s="8">
        <v>203.67597961000001</v>
      </c>
      <c r="AD24" s="8">
        <v>208.64389037999999</v>
      </c>
      <c r="AE24" s="8">
        <v>104.65417480000001</v>
      </c>
      <c r="AF24" s="8">
        <v>105.63218689</v>
      </c>
      <c r="AG24" s="25">
        <v>100.47920227100001</v>
      </c>
    </row>
    <row r="25" spans="2:33" x14ac:dyDescent="0.25">
      <c r="B25" s="17">
        <v>43696.958333333336</v>
      </c>
      <c r="C25" s="1" t="s">
        <v>241</v>
      </c>
      <c r="D25" s="8">
        <v>0.43939810991</v>
      </c>
      <c r="E25" s="8">
        <v>18.808156966999999</v>
      </c>
      <c r="F25" s="8"/>
      <c r="G25" s="8">
        <v>759.93121338000003</v>
      </c>
      <c r="H25" s="8">
        <v>92.847984314000001</v>
      </c>
      <c r="I25" s="8">
        <v>92.707092285000002</v>
      </c>
      <c r="J25" s="8">
        <v>170.40786743000001</v>
      </c>
      <c r="K25" s="8">
        <v>135.87322997999999</v>
      </c>
      <c r="L25" s="8">
        <v>24.066490172999998</v>
      </c>
      <c r="M25" s="8">
        <v>352.04370117000002</v>
      </c>
      <c r="N25" s="8">
        <v>87.017715449999997</v>
      </c>
      <c r="O25" s="8">
        <v>22.347196579999999</v>
      </c>
      <c r="P25" s="8">
        <v>759.93151854999996</v>
      </c>
      <c r="Q25" s="8">
        <v>99.422088622999993</v>
      </c>
      <c r="R25" s="8">
        <v>5.9822063445999998</v>
      </c>
      <c r="S25" s="8">
        <v>0.16177302599000001</v>
      </c>
      <c r="T25" s="8">
        <v>92458.75</v>
      </c>
      <c r="U25" s="8">
        <v>10072.587890999999</v>
      </c>
      <c r="V25" s="8">
        <v>2.2696723938000001</v>
      </c>
      <c r="W25" s="8">
        <v>98.775314331000004</v>
      </c>
      <c r="X25" s="8">
        <v>303.15106200999998</v>
      </c>
      <c r="Y25" s="8">
        <v>559.54162598000005</v>
      </c>
      <c r="Z25" s="8">
        <v>0</v>
      </c>
      <c r="AA25" s="8">
        <v>102.16621399</v>
      </c>
      <c r="AB25" s="8">
        <v>0</v>
      </c>
      <c r="AC25" s="8">
        <v>203.61624146</v>
      </c>
      <c r="AD25" s="8">
        <v>208.49768065999999</v>
      </c>
      <c r="AE25" s="8">
        <v>104.57704163</v>
      </c>
      <c r="AF25" s="8">
        <v>105.549987793</v>
      </c>
      <c r="AG25" s="25">
        <v>100.42527771</v>
      </c>
    </row>
    <row r="26" spans="2:33" x14ac:dyDescent="0.25">
      <c r="B26" s="17">
        <v>43697</v>
      </c>
      <c r="C26" s="1" t="s">
        <v>242</v>
      </c>
      <c r="D26" s="8">
        <v>0.43933594227</v>
      </c>
      <c r="E26" s="8">
        <v>19.700790404999999</v>
      </c>
      <c r="F26" s="8"/>
      <c r="G26" s="8">
        <v>759.44720458999996</v>
      </c>
      <c r="H26" s="8">
        <v>94.663307189899996</v>
      </c>
      <c r="I26" s="8">
        <v>94.425888061999999</v>
      </c>
      <c r="J26" s="8">
        <v>170.35269165</v>
      </c>
      <c r="K26" s="8">
        <v>137.32342528999999</v>
      </c>
      <c r="L26" s="8">
        <v>24.070505141999998</v>
      </c>
      <c r="M26" s="8">
        <v>351.87420653999999</v>
      </c>
      <c r="N26" s="8">
        <v>86.997482300000001</v>
      </c>
      <c r="O26" s="8">
        <v>22.315238950000001</v>
      </c>
      <c r="P26" s="8">
        <v>759.44720458999996</v>
      </c>
      <c r="Q26" s="8">
        <v>99.376510620000005</v>
      </c>
      <c r="R26" s="8">
        <v>6.1330385207999996</v>
      </c>
      <c r="S26" s="8">
        <v>0.16189444065</v>
      </c>
      <c r="T26" s="8">
        <v>92439.8125</v>
      </c>
      <c r="U26" s="8">
        <v>10058.673828000001</v>
      </c>
      <c r="V26" s="8">
        <v>2.2629256247999998</v>
      </c>
      <c r="W26" s="8">
        <v>98.737747192</v>
      </c>
      <c r="X26" s="8">
        <v>303.10968018</v>
      </c>
      <c r="Y26" s="8">
        <v>559.04443359000004</v>
      </c>
      <c r="Z26" s="8">
        <v>0</v>
      </c>
      <c r="AA26" s="8">
        <v>102.17556</v>
      </c>
      <c r="AB26" s="8">
        <v>0</v>
      </c>
      <c r="AC26" s="8">
        <v>203.45578003</v>
      </c>
      <c r="AD26" s="8">
        <v>208.47120666999999</v>
      </c>
      <c r="AE26" s="8">
        <v>104.56853485000001</v>
      </c>
      <c r="AF26" s="8">
        <v>105.533935547</v>
      </c>
      <c r="AG26" s="25">
        <v>100.315750122</v>
      </c>
    </row>
    <row r="27" spans="2:33" x14ac:dyDescent="0.25">
      <c r="B27" s="17">
        <v>43697.041666666664</v>
      </c>
      <c r="C27" s="1" t="s">
        <v>243</v>
      </c>
      <c r="D27" s="8">
        <v>0.43593150377000001</v>
      </c>
      <c r="E27" s="8">
        <v>19.443710327000002</v>
      </c>
      <c r="F27" s="8"/>
      <c r="G27" s="8">
        <v>760.13171387</v>
      </c>
      <c r="H27" s="8">
        <v>94.363449096699995</v>
      </c>
      <c r="I27" s="8">
        <v>94.08921814</v>
      </c>
      <c r="J27" s="8">
        <v>170.35728455</v>
      </c>
      <c r="K27" s="8">
        <v>137.09536743000001</v>
      </c>
      <c r="L27" s="8">
        <v>23.94808197</v>
      </c>
      <c r="M27" s="8">
        <v>352.00268555000002</v>
      </c>
      <c r="N27" s="8">
        <v>86.917465210000003</v>
      </c>
      <c r="O27" s="8">
        <v>22.227657319999999</v>
      </c>
      <c r="P27" s="8">
        <v>760.13171387</v>
      </c>
      <c r="Q27" s="8">
        <v>99.332328795999999</v>
      </c>
      <c r="R27" s="8">
        <v>5.9259996409999998</v>
      </c>
      <c r="S27" s="8">
        <v>0.16232523322</v>
      </c>
      <c r="T27" s="8">
        <v>92493.40625</v>
      </c>
      <c r="U27" s="8">
        <v>10054.418944999999</v>
      </c>
      <c r="V27" s="8">
        <v>2.2698931694</v>
      </c>
      <c r="W27" s="8">
        <v>98.788398743000002</v>
      </c>
      <c r="X27" s="8">
        <v>303.17724608999998</v>
      </c>
      <c r="Y27" s="8">
        <v>559.60180663999995</v>
      </c>
      <c r="Z27" s="8">
        <v>0</v>
      </c>
      <c r="AA27" s="8">
        <v>102.17637634</v>
      </c>
      <c r="AB27" s="8">
        <v>0</v>
      </c>
      <c r="AC27" s="8">
        <v>203.6789856</v>
      </c>
      <c r="AD27" s="8">
        <v>208.50354003999999</v>
      </c>
      <c r="AE27" s="8">
        <v>104.49501038</v>
      </c>
      <c r="AF27" s="8">
        <v>105.481491089</v>
      </c>
      <c r="AG27" s="25">
        <v>100.388137817</v>
      </c>
    </row>
    <row r="28" spans="2:33" x14ac:dyDescent="0.25">
      <c r="B28" s="17">
        <v>43697.083333333336</v>
      </c>
      <c r="C28" s="1" t="s">
        <v>244</v>
      </c>
      <c r="D28" s="8">
        <v>0.43541139363999998</v>
      </c>
      <c r="E28" s="8">
        <v>20.140262604</v>
      </c>
      <c r="F28" s="8"/>
      <c r="G28" s="8">
        <v>759.44177246000004</v>
      </c>
      <c r="H28" s="8">
        <v>95.9085769653</v>
      </c>
      <c r="I28" s="8">
        <v>95.897155761999997</v>
      </c>
      <c r="J28" s="8">
        <v>170.42123412999999</v>
      </c>
      <c r="K28" s="8">
        <v>138.24932860999999</v>
      </c>
      <c r="L28" s="8">
        <v>24.046112060999999</v>
      </c>
      <c r="M28" s="8">
        <v>351.93411255000001</v>
      </c>
      <c r="N28" s="8">
        <v>86.975990300000007</v>
      </c>
      <c r="O28" s="8">
        <v>22.309616089999999</v>
      </c>
      <c r="P28" s="8">
        <v>759.44177246000004</v>
      </c>
      <c r="Q28" s="8">
        <v>99.372756957999997</v>
      </c>
      <c r="R28" s="8">
        <v>6.1283016205000003</v>
      </c>
      <c r="S28" s="8">
        <v>0.19629251956999999</v>
      </c>
      <c r="T28" s="8">
        <v>92409.40625</v>
      </c>
      <c r="U28" s="8">
        <v>10077.933594</v>
      </c>
      <c r="V28" s="8">
        <v>2.2723138332000001</v>
      </c>
      <c r="W28" s="8">
        <v>98.789703368999994</v>
      </c>
      <c r="X28" s="8">
        <v>303.03643799000002</v>
      </c>
      <c r="Y28" s="8">
        <v>559.08178711000005</v>
      </c>
      <c r="Z28" s="8">
        <v>0</v>
      </c>
      <c r="AA28" s="8">
        <v>102.17120361000001</v>
      </c>
      <c r="AB28" s="8">
        <v>0</v>
      </c>
      <c r="AC28" s="8">
        <v>203.46046448000001</v>
      </c>
      <c r="AD28" s="8">
        <v>208.394104</v>
      </c>
      <c r="AE28" s="8">
        <v>104.47347259999999</v>
      </c>
      <c r="AF28" s="8">
        <v>105.421691895</v>
      </c>
      <c r="AG28" s="25">
        <v>100.28249359100001</v>
      </c>
    </row>
    <row r="29" spans="2:33" x14ac:dyDescent="0.25">
      <c r="B29" s="17">
        <v>43697.125</v>
      </c>
      <c r="C29" s="1" t="s">
        <v>245</v>
      </c>
      <c r="D29" s="8">
        <v>0.43473798037</v>
      </c>
      <c r="E29" s="8">
        <v>20.104522705000001</v>
      </c>
      <c r="F29" s="8"/>
      <c r="G29" s="8">
        <v>759.49530029000005</v>
      </c>
      <c r="H29" s="8">
        <v>96.498123168899994</v>
      </c>
      <c r="I29" s="8">
        <v>96.376564025999997</v>
      </c>
      <c r="J29" s="8">
        <v>170.41140747</v>
      </c>
      <c r="K29" s="8">
        <v>138.38639832000001</v>
      </c>
      <c r="L29" s="8">
        <v>23.907007217</v>
      </c>
      <c r="M29" s="8">
        <v>351.89361572000001</v>
      </c>
      <c r="N29" s="8">
        <v>86.83969879</v>
      </c>
      <c r="O29" s="8">
        <v>22.167154310000001</v>
      </c>
      <c r="P29" s="8">
        <v>759.49517821999996</v>
      </c>
      <c r="Q29" s="8">
        <v>99.216262817</v>
      </c>
      <c r="R29" s="8">
        <v>6.1174459457000001</v>
      </c>
      <c r="S29" s="8">
        <v>0.19250375032</v>
      </c>
      <c r="T29" s="8">
        <v>92407.53125</v>
      </c>
      <c r="U29" s="8">
        <v>10094.233398</v>
      </c>
      <c r="V29" s="8">
        <v>2.2704260348999998</v>
      </c>
      <c r="W29" s="8">
        <v>98.811859131000006</v>
      </c>
      <c r="X29" s="8">
        <v>302.90817261000001</v>
      </c>
      <c r="Y29" s="8">
        <v>559.14746093999997</v>
      </c>
      <c r="Z29" s="8">
        <v>0</v>
      </c>
      <c r="AA29" s="8">
        <v>102.16752624999999</v>
      </c>
      <c r="AB29" s="8">
        <v>0</v>
      </c>
      <c r="AC29" s="8">
        <v>203.50735474000001</v>
      </c>
      <c r="AD29" s="8">
        <v>208.27880859000001</v>
      </c>
      <c r="AE29" s="8">
        <v>104.29840088</v>
      </c>
      <c r="AF29" s="8">
        <v>105.250007629</v>
      </c>
      <c r="AG29" s="25">
        <v>100.296905518</v>
      </c>
    </row>
    <row r="30" spans="2:33" x14ac:dyDescent="0.25">
      <c r="B30" s="17">
        <v>43697.166666666664</v>
      </c>
      <c r="C30" s="1" t="s">
        <v>246</v>
      </c>
      <c r="D30" s="8">
        <v>0.43422585726000001</v>
      </c>
      <c r="E30" s="8">
        <v>19.837543488000001</v>
      </c>
      <c r="F30" s="8"/>
      <c r="G30" s="8">
        <v>760.67846680000002</v>
      </c>
      <c r="H30" s="8">
        <v>96.572937011700006</v>
      </c>
      <c r="I30" s="8">
        <v>96.504806518999999</v>
      </c>
      <c r="J30" s="8">
        <v>170.60208130000001</v>
      </c>
      <c r="K30" s="8">
        <v>138.25160217000001</v>
      </c>
      <c r="L30" s="8">
        <v>23.688011168999999</v>
      </c>
      <c r="M30" s="8">
        <v>352.31634521000001</v>
      </c>
      <c r="N30" s="8">
        <v>86.649749760000006</v>
      </c>
      <c r="O30" s="8">
        <v>22.000623699999998</v>
      </c>
      <c r="P30" s="8">
        <v>760.67846680000002</v>
      </c>
      <c r="Q30" s="8">
        <v>99.064125060999999</v>
      </c>
      <c r="R30" s="8">
        <v>5.7651395797999996</v>
      </c>
      <c r="S30" s="8">
        <v>0.19245022535</v>
      </c>
      <c r="T30" s="8">
        <v>92548.960938000004</v>
      </c>
      <c r="U30" s="8">
        <v>10101.189453000001</v>
      </c>
      <c r="V30" s="8">
        <v>2.2701745032999998</v>
      </c>
      <c r="W30" s="8">
        <v>98.809738159000005</v>
      </c>
      <c r="X30" s="8">
        <v>302.85266113</v>
      </c>
      <c r="Y30" s="8">
        <v>560.01037598000005</v>
      </c>
      <c r="Z30" s="8">
        <v>0</v>
      </c>
      <c r="AA30" s="8">
        <v>102.16840363</v>
      </c>
      <c r="AB30" s="8">
        <v>0</v>
      </c>
      <c r="AC30" s="8">
        <v>203.88388062000001</v>
      </c>
      <c r="AD30" s="8">
        <v>208.18469238</v>
      </c>
      <c r="AE30" s="8">
        <v>104.11408996999999</v>
      </c>
      <c r="AF30" s="8">
        <v>105.052978516</v>
      </c>
      <c r="AG30" s="25">
        <v>100.489372253</v>
      </c>
    </row>
    <row r="31" spans="2:33" x14ac:dyDescent="0.25">
      <c r="B31" s="17">
        <v>43697.208333333336</v>
      </c>
      <c r="C31" s="1" t="s">
        <v>247</v>
      </c>
      <c r="D31" s="8">
        <v>0.43477347493000001</v>
      </c>
      <c r="E31" s="8">
        <v>20.141242981000001</v>
      </c>
      <c r="F31" s="8"/>
      <c r="G31" s="8">
        <v>759.98657227000001</v>
      </c>
      <c r="H31" s="8">
        <v>95.943565368700007</v>
      </c>
      <c r="I31" s="8">
        <v>96.005233765</v>
      </c>
      <c r="J31" s="8">
        <v>170.04287719999999</v>
      </c>
      <c r="K31" s="8">
        <v>138.38481139999999</v>
      </c>
      <c r="L31" s="8">
        <v>23.452606200999998</v>
      </c>
      <c r="M31" s="8">
        <v>351.65924072000001</v>
      </c>
      <c r="N31" s="8">
        <v>86.442703249999994</v>
      </c>
      <c r="O31" s="8">
        <v>21.80960846</v>
      </c>
      <c r="P31" s="8">
        <v>759.98657227000001</v>
      </c>
      <c r="Q31" s="8">
        <v>98.931488036999994</v>
      </c>
      <c r="R31" s="8">
        <v>5.9661097527000004</v>
      </c>
      <c r="S31" s="8">
        <v>0.20360812545000001</v>
      </c>
      <c r="T31" s="8">
        <v>92490.796875</v>
      </c>
      <c r="U31" s="8">
        <v>10083.030273</v>
      </c>
      <c r="V31" s="8">
        <v>2.2727398872000002</v>
      </c>
      <c r="W31" s="8">
        <v>98.810974121000001</v>
      </c>
      <c r="X31" s="8">
        <v>302.71325683999999</v>
      </c>
      <c r="Y31" s="8">
        <v>559.56091308999999</v>
      </c>
      <c r="Z31" s="8">
        <v>0</v>
      </c>
      <c r="AA31" s="8">
        <v>102.16958618</v>
      </c>
      <c r="AB31" s="8">
        <v>0</v>
      </c>
      <c r="AC31" s="8">
        <v>203.72814940999999</v>
      </c>
      <c r="AD31" s="8">
        <v>208.06932068</v>
      </c>
      <c r="AE31" s="8">
        <v>104.05236816</v>
      </c>
      <c r="AF31" s="8">
        <v>105.009590149</v>
      </c>
      <c r="AG31" s="25">
        <v>100.424057007</v>
      </c>
    </row>
    <row r="32" spans="2:33" x14ac:dyDescent="0.25">
      <c r="B32" s="19" t="s">
        <v>2</v>
      </c>
      <c r="C32" s="18"/>
      <c r="D32" s="28">
        <f t="shared" ref="D32:AG32" si="0">SUM(D8:D31)/24</f>
        <v>0.43566946064374995</v>
      </c>
      <c r="E32" s="28">
        <f t="shared" si="0"/>
        <v>19.049283981416668</v>
      </c>
      <c r="F32" s="28">
        <f t="shared" si="0"/>
        <v>0</v>
      </c>
      <c r="G32" s="28">
        <f t="shared" si="0"/>
        <v>759.48097737666649</v>
      </c>
      <c r="H32" s="28">
        <f t="shared" si="0"/>
        <v>92.26461251577085</v>
      </c>
      <c r="I32" s="28">
        <f t="shared" si="0"/>
        <v>92.153195381250001</v>
      </c>
      <c r="J32" s="28">
        <f t="shared" si="0"/>
        <v>169.39125633291664</v>
      </c>
      <c r="K32" s="28">
        <f t="shared" si="0"/>
        <v>135.77808570833335</v>
      </c>
      <c r="L32" s="28">
        <f t="shared" si="0"/>
        <v>23.185965617499999</v>
      </c>
      <c r="M32" s="28">
        <f t="shared" si="0"/>
        <v>350.98354720958332</v>
      </c>
      <c r="N32" s="28">
        <f t="shared" si="0"/>
        <v>86.096385638750007</v>
      </c>
      <c r="O32" s="28">
        <f t="shared" si="0"/>
        <v>21.502645015416665</v>
      </c>
      <c r="P32" s="28">
        <f t="shared" si="0"/>
        <v>759.48096974708324</v>
      </c>
      <c r="Q32" s="28">
        <f t="shared" si="0"/>
        <v>98.618022282833337</v>
      </c>
      <c r="R32" s="28">
        <f t="shared" si="0"/>
        <v>6.1197494665625003</v>
      </c>
      <c r="S32" s="28">
        <f t="shared" si="0"/>
        <v>0.16532568198875</v>
      </c>
      <c r="T32" s="28">
        <f t="shared" si="0"/>
        <v>92478.106445291662</v>
      </c>
      <c r="U32" s="28">
        <f t="shared" si="0"/>
        <v>10056.781738250002</v>
      </c>
      <c r="V32" s="28">
        <f t="shared" si="0"/>
        <v>2.2717111508041659</v>
      </c>
      <c r="W32" s="28">
        <f t="shared" si="0"/>
        <v>98.78484026587499</v>
      </c>
      <c r="X32" s="28">
        <f t="shared" si="0"/>
        <v>302.54696146666669</v>
      </c>
      <c r="Y32" s="28">
        <f t="shared" si="0"/>
        <v>559.12615966833334</v>
      </c>
      <c r="Z32" s="28">
        <f t="shared" si="0"/>
        <v>0</v>
      </c>
      <c r="AA32" s="28">
        <f t="shared" si="0"/>
        <v>102.20486450166663</v>
      </c>
      <c r="AB32" s="28">
        <f t="shared" si="0"/>
        <v>0</v>
      </c>
      <c r="AC32" s="28">
        <f t="shared" si="0"/>
        <v>203.43035570833331</v>
      </c>
      <c r="AD32" s="28">
        <f t="shared" si="0"/>
        <v>208.00428390499997</v>
      </c>
      <c r="AE32" s="28">
        <f t="shared" si="0"/>
        <v>104.36989688916667</v>
      </c>
      <c r="AF32" s="28">
        <f t="shared" si="0"/>
        <v>105.28552818308333</v>
      </c>
      <c r="AG32" s="28">
        <f t="shared" si="0"/>
        <v>99.171436945541686</v>
      </c>
    </row>
    <row r="33" spans="2:33" x14ac:dyDescent="0.25">
      <c r="B33" s="19" t="s">
        <v>3</v>
      </c>
      <c r="C33" s="18"/>
      <c r="D33" s="28">
        <f t="shared" ref="D33:AG33" si="1">MAX(D8:D31)</f>
        <v>0.44159281253999999</v>
      </c>
      <c r="E33" s="28">
        <f t="shared" si="1"/>
        <v>23.180221558</v>
      </c>
      <c r="F33" s="28">
        <f t="shared" si="1"/>
        <v>0</v>
      </c>
      <c r="G33" s="28">
        <f t="shared" si="1"/>
        <v>761.28900146000001</v>
      </c>
      <c r="H33" s="28">
        <f t="shared" si="1"/>
        <v>100</v>
      </c>
      <c r="I33" s="28">
        <f t="shared" si="1"/>
        <v>99.502914429</v>
      </c>
      <c r="J33" s="28">
        <f t="shared" si="1"/>
        <v>171.07850647000001</v>
      </c>
      <c r="K33" s="28">
        <f t="shared" si="1"/>
        <v>142.24014281999999</v>
      </c>
      <c r="L33" s="28">
        <f t="shared" si="1"/>
        <v>24.767866134999998</v>
      </c>
      <c r="M33" s="28">
        <f t="shared" si="1"/>
        <v>353.02890015000003</v>
      </c>
      <c r="N33" s="28">
        <f t="shared" si="1"/>
        <v>87.646675110000004</v>
      </c>
      <c r="O33" s="28">
        <f t="shared" si="1"/>
        <v>22.861724850000002</v>
      </c>
      <c r="P33" s="28">
        <f t="shared" si="1"/>
        <v>761.28900146000001</v>
      </c>
      <c r="Q33" s="28">
        <f t="shared" si="1"/>
        <v>99.870193481000001</v>
      </c>
      <c r="R33" s="28">
        <f t="shared" si="1"/>
        <v>6.9303178787000004</v>
      </c>
      <c r="S33" s="28">
        <f t="shared" si="1"/>
        <v>0.25212073326000001</v>
      </c>
      <c r="T33" s="28">
        <f t="shared" si="1"/>
        <v>92925.492188000004</v>
      </c>
      <c r="U33" s="28">
        <f t="shared" si="1"/>
        <v>10147.359375</v>
      </c>
      <c r="V33" s="28">
        <f t="shared" si="1"/>
        <v>2.2889828682000002</v>
      </c>
      <c r="W33" s="28">
        <f t="shared" si="1"/>
        <v>98.829032897999994</v>
      </c>
      <c r="X33" s="28">
        <f t="shared" si="1"/>
        <v>303.54458618000001</v>
      </c>
      <c r="Y33" s="28">
        <f t="shared" si="1"/>
        <v>560.63623046999999</v>
      </c>
      <c r="Z33" s="28">
        <f t="shared" si="1"/>
        <v>0</v>
      </c>
      <c r="AA33" s="28">
        <f t="shared" si="1"/>
        <v>102.25830841</v>
      </c>
      <c r="AB33" s="28">
        <f t="shared" si="1"/>
        <v>0</v>
      </c>
      <c r="AC33" s="28">
        <f t="shared" si="1"/>
        <v>204.08795165999999</v>
      </c>
      <c r="AD33" s="28">
        <f t="shared" si="1"/>
        <v>208.93020630000001</v>
      </c>
      <c r="AE33" s="28">
        <f t="shared" si="1"/>
        <v>105.46438599</v>
      </c>
      <c r="AF33" s="28">
        <f t="shared" si="1"/>
        <v>106.25173950200001</v>
      </c>
      <c r="AG33" s="28">
        <f t="shared" si="1"/>
        <v>101.05241393999999</v>
      </c>
    </row>
    <row r="34" spans="2:33" x14ac:dyDescent="0.25">
      <c r="B34" s="19" t="s">
        <v>4</v>
      </c>
      <c r="C34" s="18"/>
      <c r="D34" s="28">
        <f t="shared" ref="D34:AG34" si="2">MIN(D8:D31)</f>
        <v>0.42731285094999999</v>
      </c>
      <c r="E34" s="28">
        <f t="shared" si="2"/>
        <v>12.667535782</v>
      </c>
      <c r="F34" s="28">
        <f t="shared" si="2"/>
        <v>0</v>
      </c>
      <c r="G34" s="28">
        <f t="shared" si="2"/>
        <v>756.78314208999996</v>
      </c>
      <c r="H34" s="28">
        <f t="shared" si="2"/>
        <v>77.912620544399999</v>
      </c>
      <c r="I34" s="28">
        <f t="shared" si="2"/>
        <v>78.453323363999999</v>
      </c>
      <c r="J34" s="28">
        <f t="shared" si="2"/>
        <v>166.06176758000001</v>
      </c>
      <c r="K34" s="28">
        <f t="shared" si="2"/>
        <v>124.78179932</v>
      </c>
      <c r="L34" s="28">
        <f t="shared" si="2"/>
        <v>19.940021515000002</v>
      </c>
      <c r="M34" s="28">
        <f t="shared" si="2"/>
        <v>347.75128174000002</v>
      </c>
      <c r="N34" s="28">
        <f t="shared" si="2"/>
        <v>82.831062320000001</v>
      </c>
      <c r="O34" s="28">
        <f t="shared" si="2"/>
        <v>18.632415770000001</v>
      </c>
      <c r="P34" s="28">
        <f t="shared" si="2"/>
        <v>756.78314208999996</v>
      </c>
      <c r="Q34" s="28">
        <f t="shared" si="2"/>
        <v>95.933654785000002</v>
      </c>
      <c r="R34" s="28">
        <f t="shared" si="2"/>
        <v>5.5662059784000002</v>
      </c>
      <c r="S34" s="28">
        <f t="shared" si="2"/>
        <v>7.9873427750000003E-2</v>
      </c>
      <c r="T34" s="28">
        <f t="shared" si="2"/>
        <v>91956.007811999996</v>
      </c>
      <c r="U34" s="28">
        <f t="shared" si="2"/>
        <v>9982.4423829999996</v>
      </c>
      <c r="V34" s="28">
        <f t="shared" si="2"/>
        <v>2.2560372353</v>
      </c>
      <c r="W34" s="28">
        <f t="shared" si="2"/>
        <v>98.735191345000004</v>
      </c>
      <c r="X34" s="28">
        <f t="shared" si="2"/>
        <v>300.74017334000001</v>
      </c>
      <c r="Y34" s="28">
        <f t="shared" si="2"/>
        <v>556.92803954999999</v>
      </c>
      <c r="Z34" s="28">
        <f t="shared" si="2"/>
        <v>0</v>
      </c>
      <c r="AA34" s="28">
        <f t="shared" si="2"/>
        <v>102.16621399</v>
      </c>
      <c r="AB34" s="28">
        <f t="shared" si="2"/>
        <v>0</v>
      </c>
      <c r="AC34" s="28">
        <f t="shared" si="2"/>
        <v>202.55740356000001</v>
      </c>
      <c r="AD34" s="28">
        <f t="shared" si="2"/>
        <v>206.55404662999999</v>
      </c>
      <c r="AE34" s="28">
        <f t="shared" si="2"/>
        <v>103.28657532</v>
      </c>
      <c r="AF34" s="28">
        <f t="shared" si="2"/>
        <v>104.287704468</v>
      </c>
      <c r="AG34" s="28">
        <f t="shared" si="2"/>
        <v>96.119796753000003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43696.25</v>
      </c>
      <c r="C40" s="16" t="s">
        <v>224</v>
      </c>
      <c r="D40" s="23">
        <v>10583.060546999999</v>
      </c>
      <c r="E40" s="23">
        <v>490.068847656</v>
      </c>
      <c r="F40" s="23">
        <v>30.881500244000001</v>
      </c>
      <c r="G40" s="23">
        <v>5654.8056640000004</v>
      </c>
      <c r="H40" s="23">
        <v>487.75970459000001</v>
      </c>
      <c r="I40" s="23">
        <v>76.807144164999997</v>
      </c>
      <c r="J40" s="23">
        <v>3046.5864258000001</v>
      </c>
      <c r="K40" s="23">
        <v>450.17089843999997</v>
      </c>
      <c r="L40" s="23">
        <v>427.59545897999999</v>
      </c>
      <c r="M40" s="23">
        <v>397.27331543000003</v>
      </c>
      <c r="N40" s="23">
        <v>30.3221302</v>
      </c>
      <c r="O40" s="23">
        <v>442.00207519999998</v>
      </c>
      <c r="P40" s="23">
        <v>396.61730956999997</v>
      </c>
      <c r="Q40" s="23">
        <v>45.38467026</v>
      </c>
      <c r="R40" s="23">
        <v>235.80677795</v>
      </c>
      <c r="S40" s="23">
        <v>34.888305664000001</v>
      </c>
      <c r="T40" s="23">
        <v>33.977218627900001</v>
      </c>
      <c r="U40" s="23">
        <v>32.137382510000002</v>
      </c>
      <c r="V40" s="23">
        <v>-97.134414672899993</v>
      </c>
      <c r="W40" s="23">
        <v>-98.537124629999994</v>
      </c>
      <c r="X40" s="23">
        <v>35.593971250000003</v>
      </c>
      <c r="Y40" s="23">
        <v>0</v>
      </c>
      <c r="Z40" s="23">
        <v>729.95886229999996</v>
      </c>
      <c r="AA40" s="23">
        <v>10.0293712616</v>
      </c>
      <c r="AB40" s="23">
        <v>297.24896239999998</v>
      </c>
      <c r="AC40" s="23">
        <v>2734.8156739999999</v>
      </c>
      <c r="AD40" s="24">
        <v>1671.1000979999999</v>
      </c>
    </row>
    <row r="41" spans="2:33" x14ac:dyDescent="0.25">
      <c r="B41" s="17">
        <v>43696.291666666664</v>
      </c>
      <c r="C41" s="1" t="s">
        <v>225</v>
      </c>
      <c r="D41" s="8">
        <v>10581.105469</v>
      </c>
      <c r="E41" s="8">
        <v>490.29632568400001</v>
      </c>
      <c r="F41" s="8">
        <v>30.883811950999998</v>
      </c>
      <c r="G41" s="8">
        <v>5654.5185549999997</v>
      </c>
      <c r="H41" s="8">
        <v>487.97344971000001</v>
      </c>
      <c r="I41" s="8">
        <v>76.832778931000007</v>
      </c>
      <c r="J41" s="8">
        <v>3048.0363769999999</v>
      </c>
      <c r="K41" s="8">
        <v>450.36962891000002</v>
      </c>
      <c r="L41" s="8">
        <v>427.74951171999999</v>
      </c>
      <c r="M41" s="8">
        <v>397.515625</v>
      </c>
      <c r="N41" s="8">
        <v>30.233776089999999</v>
      </c>
      <c r="O41" s="8">
        <v>442.07656859999997</v>
      </c>
      <c r="P41" s="8">
        <v>396.78308105000002</v>
      </c>
      <c r="Q41" s="8">
        <v>45.293418879999997</v>
      </c>
      <c r="R41" s="8">
        <v>235.96520996000001</v>
      </c>
      <c r="S41" s="8">
        <v>34.878158569</v>
      </c>
      <c r="T41" s="8">
        <v>33.937671661400003</v>
      </c>
      <c r="U41" s="8">
        <v>32.059677120000003</v>
      </c>
      <c r="V41" s="8">
        <v>-97.158508300799994</v>
      </c>
      <c r="W41" s="8">
        <v>-98.57325745</v>
      </c>
      <c r="X41" s="8">
        <v>35.629570010000002</v>
      </c>
      <c r="Y41" s="8">
        <v>0</v>
      </c>
      <c r="Z41" s="8">
        <v>729.99450683999999</v>
      </c>
      <c r="AA41" s="8">
        <v>10.0292816162</v>
      </c>
      <c r="AB41" s="8">
        <v>297.47546387</v>
      </c>
      <c r="AC41" s="8">
        <v>2750.9741210000002</v>
      </c>
      <c r="AD41" s="25">
        <v>1690.862061</v>
      </c>
    </row>
    <row r="42" spans="2:33" x14ac:dyDescent="0.25">
      <c r="B42" s="17">
        <v>43696.333333333336</v>
      </c>
      <c r="C42" s="1" t="s">
        <v>226</v>
      </c>
      <c r="D42" s="8">
        <v>10580.824219</v>
      </c>
      <c r="E42" s="8">
        <v>489.99273681599999</v>
      </c>
      <c r="F42" s="8">
        <v>30.834140777999998</v>
      </c>
      <c r="G42" s="8">
        <v>5647.0234380000002</v>
      </c>
      <c r="H42" s="8">
        <v>487.66525268999999</v>
      </c>
      <c r="I42" s="8">
        <v>76.815719603999995</v>
      </c>
      <c r="J42" s="8">
        <v>3042.9150390999998</v>
      </c>
      <c r="K42" s="8">
        <v>450.15637206999997</v>
      </c>
      <c r="L42" s="8">
        <v>427.59527587999997</v>
      </c>
      <c r="M42" s="8">
        <v>397.43615722999999</v>
      </c>
      <c r="N42" s="8">
        <v>30.158903120000002</v>
      </c>
      <c r="O42" s="8">
        <v>441.95166016000002</v>
      </c>
      <c r="P42" s="8">
        <v>396.62341308999999</v>
      </c>
      <c r="Q42" s="8">
        <v>45.327964780000002</v>
      </c>
      <c r="R42" s="8">
        <v>235.96556090999999</v>
      </c>
      <c r="S42" s="8">
        <v>34.870750426999997</v>
      </c>
      <c r="T42" s="8">
        <v>33.946277618400003</v>
      </c>
      <c r="U42" s="8">
        <v>32.070472719999998</v>
      </c>
      <c r="V42" s="8">
        <v>-97.199768066399997</v>
      </c>
      <c r="W42" s="8">
        <v>-98.591377260000002</v>
      </c>
      <c r="X42" s="8">
        <v>35.429138180000002</v>
      </c>
      <c r="Y42" s="8">
        <v>0</v>
      </c>
      <c r="Z42" s="8">
        <v>730.24365234000004</v>
      </c>
      <c r="AA42" s="8">
        <v>9.9730319976999997</v>
      </c>
      <c r="AB42" s="8">
        <v>297.44891357</v>
      </c>
      <c r="AC42" s="8">
        <v>2745.4079590000001</v>
      </c>
      <c r="AD42" s="25">
        <v>1686.1511230000001</v>
      </c>
    </row>
    <row r="43" spans="2:33" x14ac:dyDescent="0.25">
      <c r="B43" s="17">
        <v>43696.375</v>
      </c>
      <c r="C43" s="1" t="s">
        <v>227</v>
      </c>
      <c r="D43" s="8">
        <v>10581.311523</v>
      </c>
      <c r="E43" s="8">
        <v>490.12661743199999</v>
      </c>
      <c r="F43" s="8">
        <v>30.815620421999999</v>
      </c>
      <c r="G43" s="8">
        <v>5643.7934569999998</v>
      </c>
      <c r="H43" s="8">
        <v>487.81475829999999</v>
      </c>
      <c r="I43" s="8">
        <v>76.824211121000005</v>
      </c>
      <c r="J43" s="8">
        <v>3042.3481445000002</v>
      </c>
      <c r="K43" s="8">
        <v>450.25262450999998</v>
      </c>
      <c r="L43" s="8">
        <v>427.65319823999999</v>
      </c>
      <c r="M43" s="8">
        <v>397.44165039000001</v>
      </c>
      <c r="N43" s="8">
        <v>30.211555480000001</v>
      </c>
      <c r="O43" s="8">
        <v>442.10070801000001</v>
      </c>
      <c r="P43" s="8">
        <v>396.78591919000002</v>
      </c>
      <c r="Q43" s="8">
        <v>45.31493759</v>
      </c>
      <c r="R43" s="8">
        <v>236.91882323999999</v>
      </c>
      <c r="S43" s="8">
        <v>34.940933227999999</v>
      </c>
      <c r="T43" s="8">
        <v>34.037933349600003</v>
      </c>
      <c r="U43" s="8">
        <v>32.155395509999998</v>
      </c>
      <c r="V43" s="8">
        <v>-97.163352966299996</v>
      </c>
      <c r="W43" s="8">
        <v>-98.511711120000001</v>
      </c>
      <c r="X43" s="8">
        <v>34.770042420000003</v>
      </c>
      <c r="Y43" s="8">
        <v>0</v>
      </c>
      <c r="Z43" s="8">
        <v>730.64770508000004</v>
      </c>
      <c r="AA43" s="8">
        <v>9.8727130889999994</v>
      </c>
      <c r="AB43" s="8">
        <v>297.92684937000001</v>
      </c>
      <c r="AC43" s="8">
        <v>2747.0415039999998</v>
      </c>
      <c r="AD43" s="25">
        <v>1684.159668</v>
      </c>
    </row>
    <row r="44" spans="2:33" x14ac:dyDescent="0.25">
      <c r="B44" s="17">
        <v>43696.416666666664</v>
      </c>
      <c r="C44" s="1" t="s">
        <v>228</v>
      </c>
      <c r="D44" s="8">
        <v>10582.027344</v>
      </c>
      <c r="E44" s="8">
        <v>490.16168212899998</v>
      </c>
      <c r="F44" s="8">
        <v>30.729301453000001</v>
      </c>
      <c r="G44" s="8">
        <v>5651.751953</v>
      </c>
      <c r="H44" s="8">
        <v>487.80236816000001</v>
      </c>
      <c r="I44" s="8">
        <v>76.544029236</v>
      </c>
      <c r="J44" s="8">
        <v>3033.3481445000002</v>
      </c>
      <c r="K44" s="8">
        <v>450.10678101000002</v>
      </c>
      <c r="L44" s="8">
        <v>427.71331787000003</v>
      </c>
      <c r="M44" s="8">
        <v>397.72579955999998</v>
      </c>
      <c r="N44" s="8">
        <v>29.987516400000001</v>
      </c>
      <c r="O44" s="8">
        <v>442.32363892000001</v>
      </c>
      <c r="P44" s="8">
        <v>397.11193847999999</v>
      </c>
      <c r="Q44" s="8">
        <v>45.211570739999999</v>
      </c>
      <c r="R44" s="8">
        <v>237.08937073000001</v>
      </c>
      <c r="S44" s="8">
        <v>35.036155700999998</v>
      </c>
      <c r="T44" s="8">
        <v>34.167144775399997</v>
      </c>
      <c r="U44" s="8">
        <v>32.423347470000003</v>
      </c>
      <c r="V44" s="8">
        <v>-97.123756408700004</v>
      </c>
      <c r="W44" s="8">
        <v>-98.293640139999994</v>
      </c>
      <c r="X44" s="8">
        <v>34.456542970000001</v>
      </c>
      <c r="Y44" s="8">
        <v>0</v>
      </c>
      <c r="Z44" s="8">
        <v>729.90545654000005</v>
      </c>
      <c r="AA44" s="8">
        <v>9.7703971863000003</v>
      </c>
      <c r="AB44" s="8">
        <v>297.97348022</v>
      </c>
      <c r="AC44" s="8">
        <v>2694.3410640000002</v>
      </c>
      <c r="AD44" s="25">
        <v>1649.8120120000001</v>
      </c>
    </row>
    <row r="45" spans="2:33" x14ac:dyDescent="0.25">
      <c r="B45" s="17">
        <v>43696.458333333336</v>
      </c>
      <c r="C45" s="1" t="s">
        <v>229</v>
      </c>
      <c r="D45" s="8">
        <v>10581.415039</v>
      </c>
      <c r="E45" s="8">
        <v>490.05520629900002</v>
      </c>
      <c r="F45" s="8">
        <v>30.805446624999998</v>
      </c>
      <c r="G45" s="8">
        <v>5645.8637699999999</v>
      </c>
      <c r="H45" s="8">
        <v>487.6875</v>
      </c>
      <c r="I45" s="8">
        <v>76.731765746999997</v>
      </c>
      <c r="J45" s="8">
        <v>3042.7622070000002</v>
      </c>
      <c r="K45" s="8">
        <v>450.20465087999997</v>
      </c>
      <c r="L45" s="8">
        <v>427.67309569999998</v>
      </c>
      <c r="M45" s="8">
        <v>397.86761474999997</v>
      </c>
      <c r="N45" s="8">
        <v>29.805461879999999</v>
      </c>
      <c r="O45" s="8">
        <v>442.23315430000002</v>
      </c>
      <c r="P45" s="8">
        <v>397.40972900000003</v>
      </c>
      <c r="Q45" s="8">
        <v>44.823284149999999</v>
      </c>
      <c r="R45" s="8">
        <v>238.13478087999999</v>
      </c>
      <c r="S45" s="8">
        <v>35.198467254999997</v>
      </c>
      <c r="T45" s="8">
        <v>34.3775558472</v>
      </c>
      <c r="U45" s="8">
        <v>32.743770599999998</v>
      </c>
      <c r="V45" s="8">
        <v>-97.014587402299995</v>
      </c>
      <c r="W45" s="8">
        <v>-98.023803709999996</v>
      </c>
      <c r="X45" s="8">
        <v>34.114952090000003</v>
      </c>
      <c r="Y45" s="8">
        <v>0</v>
      </c>
      <c r="Z45" s="8">
        <v>730.49487305000002</v>
      </c>
      <c r="AA45" s="8">
        <v>9.7608165740999997</v>
      </c>
      <c r="AB45" s="8">
        <v>298.20135498000002</v>
      </c>
      <c r="AC45" s="8">
        <v>2649.6088869999999</v>
      </c>
      <c r="AD45" s="25">
        <v>1616.6938479999999</v>
      </c>
    </row>
    <row r="46" spans="2:33" x14ac:dyDescent="0.25">
      <c r="B46" s="17">
        <v>43696.5</v>
      </c>
      <c r="C46" s="1" t="s">
        <v>230</v>
      </c>
      <c r="D46" s="8">
        <v>10581.146484000001</v>
      </c>
      <c r="E46" s="8">
        <v>490.06921386699997</v>
      </c>
      <c r="F46" s="8">
        <v>30.847587584999999</v>
      </c>
      <c r="G46" s="8">
        <v>5658.6728519999997</v>
      </c>
      <c r="H46" s="8">
        <v>487.66781615999997</v>
      </c>
      <c r="I46" s="8">
        <v>76.671905518000003</v>
      </c>
      <c r="J46" s="8">
        <v>3047.9511719000002</v>
      </c>
      <c r="K46" s="8">
        <v>450.16873169000002</v>
      </c>
      <c r="L46" s="8">
        <v>427.69125365999997</v>
      </c>
      <c r="M46" s="8">
        <v>397.95880126999998</v>
      </c>
      <c r="N46" s="8">
        <v>29.732360839999998</v>
      </c>
      <c r="O46" s="8">
        <v>442.34936522999999</v>
      </c>
      <c r="P46" s="8">
        <v>397.52508545000001</v>
      </c>
      <c r="Q46" s="8">
        <v>44.8241272</v>
      </c>
      <c r="R46" s="8">
        <v>239.18725585999999</v>
      </c>
      <c r="S46" s="8">
        <v>35.278652190999999</v>
      </c>
      <c r="T46" s="8">
        <v>34.443946838400002</v>
      </c>
      <c r="U46" s="8">
        <v>32.823940280000002</v>
      </c>
      <c r="V46" s="8">
        <v>-96.939613342300007</v>
      </c>
      <c r="W46" s="8">
        <v>-97.831268309999999</v>
      </c>
      <c r="X46" s="8">
        <v>33.75202942</v>
      </c>
      <c r="Y46" s="8">
        <v>0</v>
      </c>
      <c r="Z46" s="8">
        <v>730.03637694999998</v>
      </c>
      <c r="AA46" s="8">
        <v>9.7213249207000008</v>
      </c>
      <c r="AB46" s="8">
        <v>298.36627197000001</v>
      </c>
      <c r="AC46" s="8">
        <v>2652.6892090000001</v>
      </c>
      <c r="AD46" s="25">
        <v>1616.240845</v>
      </c>
    </row>
    <row r="47" spans="2:33" x14ac:dyDescent="0.25">
      <c r="B47" s="17">
        <v>43696.541666666664</v>
      </c>
      <c r="C47" s="1" t="s">
        <v>231</v>
      </c>
      <c r="D47" s="8">
        <v>10581.504883</v>
      </c>
      <c r="E47" s="8">
        <v>489.88964843799999</v>
      </c>
      <c r="F47" s="8">
        <v>30.782716750999999</v>
      </c>
      <c r="G47" s="8">
        <v>5659.0239259999998</v>
      </c>
      <c r="H47" s="8">
        <v>487.53973388999998</v>
      </c>
      <c r="I47" s="8">
        <v>76.542411803999997</v>
      </c>
      <c r="J47" s="8">
        <v>3041.2165527000002</v>
      </c>
      <c r="K47" s="8">
        <v>449.78683472</v>
      </c>
      <c r="L47" s="8">
        <v>427.45263671999999</v>
      </c>
      <c r="M47" s="8">
        <v>397.63336182</v>
      </c>
      <c r="N47" s="8">
        <v>29.81927872</v>
      </c>
      <c r="O47" s="8">
        <v>442.18896483999998</v>
      </c>
      <c r="P47" s="8">
        <v>397.09802245999998</v>
      </c>
      <c r="Q47" s="8">
        <v>45.090980530000003</v>
      </c>
      <c r="R47" s="8">
        <v>238.99612427</v>
      </c>
      <c r="S47" s="8">
        <v>35.240501404</v>
      </c>
      <c r="T47" s="8">
        <v>34.396072387700002</v>
      </c>
      <c r="U47" s="8">
        <v>32.754837039999998</v>
      </c>
      <c r="V47" s="8">
        <v>-96.923866271999998</v>
      </c>
      <c r="W47" s="8">
        <v>-97.402267460000004</v>
      </c>
      <c r="X47" s="8">
        <v>33.527236940000002</v>
      </c>
      <c r="Y47" s="8">
        <v>0</v>
      </c>
      <c r="Z47" s="8">
        <v>730.35046387</v>
      </c>
      <c r="AA47" s="8">
        <v>9.6616191863999994</v>
      </c>
      <c r="AB47" s="8">
        <v>298.17935181000001</v>
      </c>
      <c r="AC47" s="8">
        <v>2632.1137699999999</v>
      </c>
      <c r="AD47" s="25">
        <v>1601.108643</v>
      </c>
    </row>
    <row r="48" spans="2:33" x14ac:dyDescent="0.25">
      <c r="B48" s="17">
        <v>43696.583333333336</v>
      </c>
      <c r="C48" s="1" t="s">
        <v>232</v>
      </c>
      <c r="D48" s="8">
        <v>10581.400390999999</v>
      </c>
      <c r="E48" s="8">
        <v>489.91326904300001</v>
      </c>
      <c r="F48" s="8">
        <v>30.778495789000001</v>
      </c>
      <c r="G48" s="8">
        <v>5655.658203</v>
      </c>
      <c r="H48" s="8">
        <v>487.60681152000001</v>
      </c>
      <c r="I48" s="8">
        <v>76.602569579999994</v>
      </c>
      <c r="J48" s="8">
        <v>3042.9648437999999</v>
      </c>
      <c r="K48" s="8">
        <v>449.82714843999997</v>
      </c>
      <c r="L48" s="8">
        <v>427.52047728999997</v>
      </c>
      <c r="M48" s="8">
        <v>397.71072387999999</v>
      </c>
      <c r="N48" s="8">
        <v>29.809757229999999</v>
      </c>
      <c r="O48" s="8">
        <v>442.28784180000002</v>
      </c>
      <c r="P48" s="8">
        <v>397.35095215000001</v>
      </c>
      <c r="Q48" s="8">
        <v>44.937088009999997</v>
      </c>
      <c r="R48" s="8">
        <v>239.90495300000001</v>
      </c>
      <c r="S48" s="8">
        <v>35.303215027</v>
      </c>
      <c r="T48" s="8">
        <v>34.468803405800003</v>
      </c>
      <c r="U48" s="8">
        <v>32.869972230000002</v>
      </c>
      <c r="V48" s="8">
        <v>-96.820373535200005</v>
      </c>
      <c r="W48" s="8">
        <v>-97.166061400000004</v>
      </c>
      <c r="X48" s="8">
        <v>33.093719479999997</v>
      </c>
      <c r="Y48" s="8">
        <v>0</v>
      </c>
      <c r="Z48" s="8">
        <v>730.21966553000004</v>
      </c>
      <c r="AA48" s="8">
        <v>9.5978212356999997</v>
      </c>
      <c r="AB48" s="8">
        <v>298.53976440000002</v>
      </c>
      <c r="AC48" s="8">
        <v>2607.4345699999999</v>
      </c>
      <c r="AD48" s="25">
        <v>1586.2016599999999</v>
      </c>
    </row>
    <row r="49" spans="2:30" x14ac:dyDescent="0.25">
      <c r="B49" s="17">
        <v>43696.625</v>
      </c>
      <c r="C49" s="1" t="s">
        <v>233</v>
      </c>
      <c r="D49" s="8">
        <v>10581.291015999999</v>
      </c>
      <c r="E49" s="8">
        <v>489.82708740200002</v>
      </c>
      <c r="F49" s="8">
        <v>30.750143050999998</v>
      </c>
      <c r="G49" s="8">
        <v>5648.9677730000003</v>
      </c>
      <c r="H49" s="8">
        <v>487.49459839000002</v>
      </c>
      <c r="I49" s="8">
        <v>76.625633239999999</v>
      </c>
      <c r="J49" s="8">
        <v>3040.8000487999998</v>
      </c>
      <c r="K49" s="8">
        <v>449.79077147999999</v>
      </c>
      <c r="L49" s="8">
        <v>427.55792236000002</v>
      </c>
      <c r="M49" s="8">
        <v>397.93734740999997</v>
      </c>
      <c r="N49" s="8">
        <v>29.620594019999999</v>
      </c>
      <c r="O49" s="8">
        <v>442.35913085999999</v>
      </c>
      <c r="P49" s="8">
        <v>397.56091308999999</v>
      </c>
      <c r="Q49" s="8">
        <v>44.798049929999998</v>
      </c>
      <c r="R49" s="8">
        <v>240.19447327</v>
      </c>
      <c r="S49" s="8">
        <v>35.380538940000001</v>
      </c>
      <c r="T49" s="8">
        <v>34.611099243200002</v>
      </c>
      <c r="U49" s="8">
        <v>33.11005402</v>
      </c>
      <c r="V49" s="8">
        <v>-96.729354858400001</v>
      </c>
      <c r="W49" s="8">
        <v>-97.095939639999997</v>
      </c>
      <c r="X49" s="8">
        <v>32.832168580000001</v>
      </c>
      <c r="Y49" s="8">
        <v>0</v>
      </c>
      <c r="Z49" s="8">
        <v>730.00463866999996</v>
      </c>
      <c r="AA49" s="8">
        <v>9.5452995299999994</v>
      </c>
      <c r="AB49" s="8">
        <v>298.73107909999999</v>
      </c>
      <c r="AC49" s="8">
        <v>2572.4736330000001</v>
      </c>
      <c r="AD49" s="25">
        <v>1567.0329589999999</v>
      </c>
    </row>
    <row r="50" spans="2:30" x14ac:dyDescent="0.25">
      <c r="B50" s="17">
        <v>43696.666666666664</v>
      </c>
      <c r="C50" s="1" t="s">
        <v>234</v>
      </c>
      <c r="D50" s="8">
        <v>10580.697265999999</v>
      </c>
      <c r="E50" s="8">
        <v>489.91900634799998</v>
      </c>
      <c r="F50" s="8">
        <v>30.707277298000001</v>
      </c>
      <c r="G50" s="8">
        <v>5657.1552730000003</v>
      </c>
      <c r="H50" s="8">
        <v>487.59622192</v>
      </c>
      <c r="I50" s="8">
        <v>76.511749268000003</v>
      </c>
      <c r="J50" s="8">
        <v>3035.6835937999999</v>
      </c>
      <c r="K50" s="8">
        <v>449.67596436000002</v>
      </c>
      <c r="L50" s="8">
        <v>427.58248901000002</v>
      </c>
      <c r="M50" s="8">
        <v>397.97802733999998</v>
      </c>
      <c r="N50" s="8">
        <v>29.604330059999999</v>
      </c>
      <c r="O50" s="8">
        <v>442.38140869</v>
      </c>
      <c r="P50" s="8">
        <v>397.46969603999997</v>
      </c>
      <c r="Q50" s="8">
        <v>44.911636350000002</v>
      </c>
      <c r="R50" s="8">
        <v>239.42007446</v>
      </c>
      <c r="S50" s="8">
        <v>35.366806029999999</v>
      </c>
      <c r="T50" s="8">
        <v>34.643547058099998</v>
      </c>
      <c r="U50" s="8">
        <v>33.238197329999998</v>
      </c>
      <c r="V50" s="8">
        <v>-96.694320678699995</v>
      </c>
      <c r="W50" s="8">
        <v>-97.022674559999999</v>
      </c>
      <c r="X50" s="8">
        <v>33.101146700000001</v>
      </c>
      <c r="Y50" s="8">
        <v>0</v>
      </c>
      <c r="Z50" s="8">
        <v>729.72595215000001</v>
      </c>
      <c r="AA50" s="8">
        <v>9.5662221908999996</v>
      </c>
      <c r="AB50" s="8">
        <v>298.39508057</v>
      </c>
      <c r="AC50" s="8">
        <v>2560.6530760000001</v>
      </c>
      <c r="AD50" s="25">
        <v>1563.696899</v>
      </c>
    </row>
    <row r="51" spans="2:30" x14ac:dyDescent="0.25">
      <c r="B51" s="17">
        <v>43696.708333333336</v>
      </c>
      <c r="C51" s="1" t="s">
        <v>235</v>
      </c>
      <c r="D51" s="8">
        <v>10580.921875</v>
      </c>
      <c r="E51" s="8">
        <v>489.84765625</v>
      </c>
      <c r="F51" s="8">
        <v>30.747777938999999</v>
      </c>
      <c r="G51" s="8">
        <v>5660.4638670000004</v>
      </c>
      <c r="H51" s="8">
        <v>487.57525635000002</v>
      </c>
      <c r="I51" s="8">
        <v>76.534332274999997</v>
      </c>
      <c r="J51" s="8">
        <v>3039.2705077999999</v>
      </c>
      <c r="K51" s="8">
        <v>449.68811034999999</v>
      </c>
      <c r="L51" s="8">
        <v>427.53442382999998</v>
      </c>
      <c r="M51" s="8">
        <v>397.93106079</v>
      </c>
      <c r="N51" s="8">
        <v>29.603315349999999</v>
      </c>
      <c r="O51" s="8">
        <v>442.33032227000001</v>
      </c>
      <c r="P51" s="8">
        <v>397.46704102000001</v>
      </c>
      <c r="Q51" s="8">
        <v>44.863040920000003</v>
      </c>
      <c r="R51" s="8">
        <v>239.36630249000001</v>
      </c>
      <c r="S51" s="8">
        <v>35.356300353999998</v>
      </c>
      <c r="T51" s="8">
        <v>34.629867553700002</v>
      </c>
      <c r="U51" s="8">
        <v>33.21141815</v>
      </c>
      <c r="V51" s="8">
        <v>-96.734832763699998</v>
      </c>
      <c r="W51" s="8">
        <v>-97.013984679999993</v>
      </c>
      <c r="X51" s="8">
        <v>33.24324799</v>
      </c>
      <c r="Y51" s="8">
        <v>0</v>
      </c>
      <c r="Z51" s="8">
        <v>729.92285156000003</v>
      </c>
      <c r="AA51" s="8">
        <v>9.6108779907000006</v>
      </c>
      <c r="AB51" s="8">
        <v>298.25042724999997</v>
      </c>
      <c r="AC51" s="8">
        <v>2558.6030270000001</v>
      </c>
      <c r="AD51" s="25">
        <v>1560.3535159999999</v>
      </c>
    </row>
    <row r="52" spans="2:30" x14ac:dyDescent="0.25">
      <c r="B52" s="17">
        <v>43696.75</v>
      </c>
      <c r="C52" s="1" t="s">
        <v>236</v>
      </c>
      <c r="D52" s="8">
        <v>10581.402344</v>
      </c>
      <c r="E52" s="8">
        <v>490.25354003899997</v>
      </c>
      <c r="F52" s="8">
        <v>30.890712738000001</v>
      </c>
      <c r="G52" s="8">
        <v>5659.5048829999996</v>
      </c>
      <c r="H52" s="8">
        <v>487.90155028999999</v>
      </c>
      <c r="I52" s="8">
        <v>76.848190308</v>
      </c>
      <c r="J52" s="8">
        <v>3054.4462890999998</v>
      </c>
      <c r="K52" s="8">
        <v>450.24932861000002</v>
      </c>
      <c r="L52" s="8">
        <v>427.90179443</v>
      </c>
      <c r="M52" s="8">
        <v>398.04934692</v>
      </c>
      <c r="N52" s="8">
        <v>29.852378850000001</v>
      </c>
      <c r="O52" s="8">
        <v>442.55343628000003</v>
      </c>
      <c r="P52" s="8">
        <v>397.80554198999999</v>
      </c>
      <c r="Q52" s="8">
        <v>44.748775479999999</v>
      </c>
      <c r="R52" s="8">
        <v>239.76850891000001</v>
      </c>
      <c r="S52" s="8">
        <v>35.297294616999999</v>
      </c>
      <c r="T52" s="8">
        <v>34.525588989299997</v>
      </c>
      <c r="U52" s="8">
        <v>32.981979369999998</v>
      </c>
      <c r="V52" s="8">
        <v>-96.7923660278</v>
      </c>
      <c r="W52" s="8">
        <v>-97.087951660000002</v>
      </c>
      <c r="X52" s="8">
        <v>33.568313600000003</v>
      </c>
      <c r="Y52" s="8">
        <v>0</v>
      </c>
      <c r="Z52" s="8">
        <v>729.67773437999995</v>
      </c>
      <c r="AA52" s="8">
        <v>9.7448272705000001</v>
      </c>
      <c r="AB52" s="8">
        <v>298.53497313999998</v>
      </c>
      <c r="AC52" s="8">
        <v>2588.125</v>
      </c>
      <c r="AD52" s="25">
        <v>1582.1239009999999</v>
      </c>
    </row>
    <row r="53" spans="2:30" x14ac:dyDescent="0.25">
      <c r="B53" s="17">
        <v>43696.791666666664</v>
      </c>
      <c r="C53" s="1" t="s">
        <v>237</v>
      </c>
      <c r="D53" s="8">
        <v>10580.345703000001</v>
      </c>
      <c r="E53" s="8">
        <v>489.81488037100002</v>
      </c>
      <c r="F53" s="8">
        <v>30.870616912999999</v>
      </c>
      <c r="G53" s="8">
        <v>5637.0380859999996</v>
      </c>
      <c r="H53" s="8">
        <v>487.54174805000002</v>
      </c>
      <c r="I53" s="8">
        <v>75.153259277000004</v>
      </c>
      <c r="J53" s="8">
        <v>3051.2685547000001</v>
      </c>
      <c r="K53" s="8">
        <v>449.91186522999999</v>
      </c>
      <c r="L53" s="8">
        <v>427.67816162000003</v>
      </c>
      <c r="M53" s="8">
        <v>397.65548705999998</v>
      </c>
      <c r="N53" s="8">
        <v>30.02273941</v>
      </c>
      <c r="O53" s="8">
        <v>442.28512573</v>
      </c>
      <c r="P53" s="8">
        <v>397.28747558999999</v>
      </c>
      <c r="Q53" s="8">
        <v>44.997619630000003</v>
      </c>
      <c r="R53" s="8">
        <v>239.27493286000001</v>
      </c>
      <c r="S53" s="8">
        <v>35.335136413999997</v>
      </c>
      <c r="T53" s="8">
        <v>34.624145507800002</v>
      </c>
      <c r="U53" s="8">
        <v>33.163696289999997</v>
      </c>
      <c r="V53" s="8">
        <v>-96.757484435999999</v>
      </c>
      <c r="W53" s="8">
        <v>-97.891143799999995</v>
      </c>
      <c r="X53" s="8">
        <v>33.726821899999997</v>
      </c>
      <c r="Y53" s="8">
        <v>0</v>
      </c>
      <c r="Z53" s="8">
        <v>730.33953856999995</v>
      </c>
      <c r="AA53" s="8">
        <v>9.7566633223999997</v>
      </c>
      <c r="AB53" s="8">
        <v>298.37915039000001</v>
      </c>
      <c r="AC53" s="8">
        <v>2589.3903810000002</v>
      </c>
      <c r="AD53" s="25">
        <v>1591.2144780000001</v>
      </c>
    </row>
    <row r="54" spans="2:30" x14ac:dyDescent="0.25">
      <c r="B54" s="17">
        <v>43696.833333333336</v>
      </c>
      <c r="C54" s="1" t="s">
        <v>238</v>
      </c>
      <c r="D54" s="8">
        <v>10580.427734000001</v>
      </c>
      <c r="E54" s="8">
        <v>490.01885986299999</v>
      </c>
      <c r="F54" s="8">
        <v>30.814699173000001</v>
      </c>
      <c r="G54" s="8">
        <v>5652.0097660000001</v>
      </c>
      <c r="H54" s="8">
        <v>487.72253418000003</v>
      </c>
      <c r="I54" s="8">
        <v>73.564056395999998</v>
      </c>
      <c r="J54" s="8">
        <v>3046.7880859000002</v>
      </c>
      <c r="K54" s="8">
        <v>449.67687988</v>
      </c>
      <c r="L54" s="8">
        <v>427.69604492000002</v>
      </c>
      <c r="M54" s="8">
        <v>397.05914307</v>
      </c>
      <c r="N54" s="8">
        <v>30.637092590000002</v>
      </c>
      <c r="O54" s="8">
        <v>442.43081665</v>
      </c>
      <c r="P54" s="8">
        <v>396.40057373000002</v>
      </c>
      <c r="Q54" s="8">
        <v>46.030231479999998</v>
      </c>
      <c r="R54" s="8">
        <v>240.59014893</v>
      </c>
      <c r="S54" s="8">
        <v>35.442184447999999</v>
      </c>
      <c r="T54" s="8">
        <v>34.715270996100003</v>
      </c>
      <c r="U54" s="8">
        <v>33.274517060000001</v>
      </c>
      <c r="V54" s="8">
        <v>-96.751747131299993</v>
      </c>
      <c r="W54" s="8">
        <v>-98.190582280000001</v>
      </c>
      <c r="X54" s="8">
        <v>32.711486819999998</v>
      </c>
      <c r="Y54" s="8">
        <v>0</v>
      </c>
      <c r="Z54" s="8">
        <v>730.62292479999996</v>
      </c>
      <c r="AA54" s="8">
        <v>9.5844802855999998</v>
      </c>
      <c r="AB54" s="8">
        <v>298.90057373000002</v>
      </c>
      <c r="AC54" s="8">
        <v>2617.5703119999998</v>
      </c>
      <c r="AD54" s="25">
        <v>1609.9499510000001</v>
      </c>
    </row>
    <row r="55" spans="2:30" x14ac:dyDescent="0.25">
      <c r="B55" s="17">
        <v>43696.875</v>
      </c>
      <c r="C55" s="1" t="s">
        <v>239</v>
      </c>
      <c r="D55" s="8">
        <v>10580.615234000001</v>
      </c>
      <c r="E55" s="8">
        <v>489.95196533199999</v>
      </c>
      <c r="F55" s="8">
        <v>30.876247406000001</v>
      </c>
      <c r="G55" s="8">
        <v>5658.0610349999997</v>
      </c>
      <c r="H55" s="8">
        <v>487.66979980000002</v>
      </c>
      <c r="I55" s="8">
        <v>73.504043578999998</v>
      </c>
      <c r="J55" s="8">
        <v>3055.0048827999999</v>
      </c>
      <c r="K55" s="8">
        <v>449.74710083000002</v>
      </c>
      <c r="L55" s="8">
        <v>427.66848755000001</v>
      </c>
      <c r="M55" s="8">
        <v>396.94958495999998</v>
      </c>
      <c r="N55" s="8">
        <v>30.71894073</v>
      </c>
      <c r="O55" s="8">
        <v>442.59735107</v>
      </c>
      <c r="P55" s="8">
        <v>396.75024414000001</v>
      </c>
      <c r="Q55" s="8">
        <v>45.847091669999998</v>
      </c>
      <c r="R55" s="8">
        <v>242.38949585</v>
      </c>
      <c r="S55" s="8">
        <v>35.498783111999998</v>
      </c>
      <c r="T55" s="8">
        <v>34.760543823200003</v>
      </c>
      <c r="U55" s="8">
        <v>33.258159640000002</v>
      </c>
      <c r="V55" s="8">
        <v>-96.766189575200002</v>
      </c>
      <c r="W55" s="8">
        <v>-98.189964290000006</v>
      </c>
      <c r="X55" s="8">
        <v>32.176155090000002</v>
      </c>
      <c r="Y55" s="8">
        <v>0</v>
      </c>
      <c r="Z55" s="8">
        <v>730.09289550999995</v>
      </c>
      <c r="AA55" s="8">
        <v>9.5061626433999997</v>
      </c>
      <c r="AB55" s="8">
        <v>299.41345215000001</v>
      </c>
      <c r="AC55" s="8">
        <v>2650.1872560000002</v>
      </c>
      <c r="AD55" s="25">
        <v>1632.747437</v>
      </c>
    </row>
    <row r="56" spans="2:30" x14ac:dyDescent="0.25">
      <c r="B56" s="17">
        <v>43696.916666666664</v>
      </c>
      <c r="C56" s="1" t="s">
        <v>240</v>
      </c>
      <c r="D56" s="8">
        <v>10581.09375</v>
      </c>
      <c r="E56" s="8">
        <v>489.96807861299999</v>
      </c>
      <c r="F56" s="8">
        <v>30.870605469000001</v>
      </c>
      <c r="G56" s="8">
        <v>5661.8940430000002</v>
      </c>
      <c r="H56" s="8">
        <v>487.62518311000002</v>
      </c>
      <c r="I56" s="8">
        <v>73.256912231000001</v>
      </c>
      <c r="J56" s="8">
        <v>3052.4501952999999</v>
      </c>
      <c r="K56" s="8">
        <v>449.62017822000001</v>
      </c>
      <c r="L56" s="8">
        <v>427.59851073999999</v>
      </c>
      <c r="M56" s="8">
        <v>397.14886474999997</v>
      </c>
      <c r="N56" s="8">
        <v>30.449726099999999</v>
      </c>
      <c r="O56" s="8">
        <v>442.55432129000002</v>
      </c>
      <c r="P56" s="8">
        <v>396.85531615999997</v>
      </c>
      <c r="Q56" s="8">
        <v>45.698772429999998</v>
      </c>
      <c r="R56" s="8">
        <v>241.95356749999999</v>
      </c>
      <c r="S56" s="8">
        <v>35.513797760000003</v>
      </c>
      <c r="T56" s="8">
        <v>34.779014587399999</v>
      </c>
      <c r="U56" s="8">
        <v>33.315162659999999</v>
      </c>
      <c r="V56" s="8">
        <v>-96.746818542499994</v>
      </c>
      <c r="W56" s="8">
        <v>-98.276817320000006</v>
      </c>
      <c r="X56" s="8">
        <v>32.323715210000003</v>
      </c>
      <c r="Y56" s="8">
        <v>0</v>
      </c>
      <c r="Z56" s="8">
        <v>729.90600586000005</v>
      </c>
      <c r="AA56" s="8">
        <v>9.5219411849999993</v>
      </c>
      <c r="AB56" s="8">
        <v>299.19610596000001</v>
      </c>
      <c r="AC56" s="8">
        <v>2650.189453</v>
      </c>
      <c r="AD56" s="25">
        <v>1631.276611</v>
      </c>
    </row>
    <row r="57" spans="2:30" x14ac:dyDescent="0.25">
      <c r="B57" s="17">
        <v>43696.958333333336</v>
      </c>
      <c r="C57" s="1" t="s">
        <v>241</v>
      </c>
      <c r="D57" s="8">
        <v>10582.708008</v>
      </c>
      <c r="E57" s="8">
        <v>489.938232422</v>
      </c>
      <c r="F57" s="8">
        <v>30.801769257</v>
      </c>
      <c r="G57" s="8">
        <v>5662.1337890000004</v>
      </c>
      <c r="H57" s="8">
        <v>487.62911987000001</v>
      </c>
      <c r="I57" s="8">
        <v>73.047187804999993</v>
      </c>
      <c r="J57" s="8">
        <v>3044.9353027000002</v>
      </c>
      <c r="K57" s="8">
        <v>449.56750488</v>
      </c>
      <c r="L57" s="8">
        <v>427.62292480000002</v>
      </c>
      <c r="M57" s="8">
        <v>397.24151611000002</v>
      </c>
      <c r="N57" s="8">
        <v>30.381437300000002</v>
      </c>
      <c r="O57" s="8">
        <v>442.53344727000001</v>
      </c>
      <c r="P57" s="8">
        <v>396.99380493000001</v>
      </c>
      <c r="Q57" s="8">
        <v>45.539520260000003</v>
      </c>
      <c r="R57" s="8">
        <v>240.96228027000001</v>
      </c>
      <c r="S57" s="8">
        <v>35.439376830999997</v>
      </c>
      <c r="T57" s="8">
        <v>34.714412689200003</v>
      </c>
      <c r="U57" s="8">
        <v>33.239356989999997</v>
      </c>
      <c r="V57" s="8">
        <v>-96.6221160889</v>
      </c>
      <c r="W57" s="8">
        <v>-98.253707890000001</v>
      </c>
      <c r="X57" s="8">
        <v>32.531700129999997</v>
      </c>
      <c r="Y57" s="8">
        <v>0</v>
      </c>
      <c r="Z57" s="8">
        <v>729.97509765999996</v>
      </c>
      <c r="AA57" s="8">
        <v>9.5393114089999997</v>
      </c>
      <c r="AB57" s="8">
        <v>298.91064453000001</v>
      </c>
      <c r="AC57" s="8">
        <v>2646.5969239999999</v>
      </c>
      <c r="AD57" s="25">
        <v>1626.3676760000001</v>
      </c>
    </row>
    <row r="58" spans="2:30" x14ac:dyDescent="0.25">
      <c r="B58" s="17">
        <v>43697</v>
      </c>
      <c r="C58" s="1" t="s">
        <v>242</v>
      </c>
      <c r="D58" s="8">
        <v>10581.941406</v>
      </c>
      <c r="E58" s="8">
        <v>489.91790771500001</v>
      </c>
      <c r="F58" s="8">
        <v>30.788253783999998</v>
      </c>
      <c r="G58" s="8">
        <v>5646.0908200000003</v>
      </c>
      <c r="H58" s="8">
        <v>487.63021851000002</v>
      </c>
      <c r="I58" s="8">
        <v>73.116035460999996</v>
      </c>
      <c r="J58" s="8">
        <v>3045.7822265999998</v>
      </c>
      <c r="K58" s="8">
        <v>449.67388915999999</v>
      </c>
      <c r="L58" s="8">
        <v>427.66845703000001</v>
      </c>
      <c r="M58" s="8">
        <v>397.16833495999998</v>
      </c>
      <c r="N58" s="8">
        <v>30.500198359999999</v>
      </c>
      <c r="O58" s="8">
        <v>442.47506714000002</v>
      </c>
      <c r="P58" s="8">
        <v>397.00524902000001</v>
      </c>
      <c r="Q58" s="8">
        <v>45.469650270000002</v>
      </c>
      <c r="R58" s="8">
        <v>241.57049560999999</v>
      </c>
      <c r="S58" s="8">
        <v>35.479293822999999</v>
      </c>
      <c r="T58" s="8">
        <v>34.735343933099998</v>
      </c>
      <c r="U58" s="8">
        <v>33.2435379</v>
      </c>
      <c r="V58" s="8">
        <v>-96.495544433600003</v>
      </c>
      <c r="W58" s="8">
        <v>-98.097061159999996</v>
      </c>
      <c r="X58" s="8">
        <v>32.098640439999997</v>
      </c>
      <c r="Y58" s="8">
        <v>0</v>
      </c>
      <c r="Z58" s="8">
        <v>730.26739501999998</v>
      </c>
      <c r="AA58" s="8">
        <v>9.4808502197000006</v>
      </c>
      <c r="AB58" s="8">
        <v>299.32916260000002</v>
      </c>
      <c r="AC58" s="8">
        <v>2633.6704100000002</v>
      </c>
      <c r="AD58" s="25">
        <v>1617.3393550000001</v>
      </c>
    </row>
    <row r="59" spans="2:30" x14ac:dyDescent="0.25">
      <c r="B59" s="17">
        <v>43697.041666666664</v>
      </c>
      <c r="C59" s="1" t="s">
        <v>243</v>
      </c>
      <c r="D59" s="8">
        <v>10583.365234000001</v>
      </c>
      <c r="E59" s="8">
        <v>489.95455932599998</v>
      </c>
      <c r="F59" s="8">
        <v>30.82327652</v>
      </c>
      <c r="G59" s="8">
        <v>5658.5415039999998</v>
      </c>
      <c r="H59" s="8">
        <v>487.70462035999998</v>
      </c>
      <c r="I59" s="8">
        <v>73.006622313999998</v>
      </c>
      <c r="J59" s="8">
        <v>3049.0698241999999</v>
      </c>
      <c r="K59" s="8">
        <v>449.82699585</v>
      </c>
      <c r="L59" s="8">
        <v>427.79168700999998</v>
      </c>
      <c r="M59" s="8">
        <v>397.49078369</v>
      </c>
      <c r="N59" s="8">
        <v>30.301303860000001</v>
      </c>
      <c r="O59" s="8">
        <v>442.72735596000001</v>
      </c>
      <c r="P59" s="8">
        <v>397.41082763999998</v>
      </c>
      <c r="Q59" s="8">
        <v>45.316394809999998</v>
      </c>
      <c r="R59" s="8">
        <v>241.99719238</v>
      </c>
      <c r="S59" s="8">
        <v>35.469585418999998</v>
      </c>
      <c r="T59" s="8">
        <v>34.738380432100001</v>
      </c>
      <c r="U59" s="8">
        <v>33.215957639999999</v>
      </c>
      <c r="V59" s="8">
        <v>-96.479461669900004</v>
      </c>
      <c r="W59" s="8">
        <v>-98.040817259999997</v>
      </c>
      <c r="X59" s="8">
        <v>32.194862370000003</v>
      </c>
      <c r="Y59" s="8">
        <v>0</v>
      </c>
      <c r="Z59" s="8">
        <v>729.61291503999996</v>
      </c>
      <c r="AA59" s="8">
        <v>9.4863710402999999</v>
      </c>
      <c r="AB59" s="8">
        <v>299.43652343999997</v>
      </c>
      <c r="AC59" s="8">
        <v>2647.0297850000002</v>
      </c>
      <c r="AD59" s="25">
        <v>1625.2763669999999</v>
      </c>
    </row>
    <row r="60" spans="2:30" x14ac:dyDescent="0.25">
      <c r="B60" s="17">
        <v>43697.083333333336</v>
      </c>
      <c r="C60" s="1" t="s">
        <v>244</v>
      </c>
      <c r="D60" s="8">
        <v>10581.856444999999</v>
      </c>
      <c r="E60" s="8">
        <v>489.81555175800003</v>
      </c>
      <c r="F60" s="8">
        <v>30.786083220999998</v>
      </c>
      <c r="G60" s="8">
        <v>5654.9897460000002</v>
      </c>
      <c r="H60" s="8">
        <v>487.53338623000002</v>
      </c>
      <c r="I60" s="8">
        <v>72.931869507000002</v>
      </c>
      <c r="J60" s="8">
        <v>3043.0151366999999</v>
      </c>
      <c r="K60" s="8">
        <v>449.49523926000001</v>
      </c>
      <c r="L60" s="8">
        <v>427.54589843999997</v>
      </c>
      <c r="M60" s="8">
        <v>397.27062988</v>
      </c>
      <c r="N60" s="8">
        <v>30.275066379999998</v>
      </c>
      <c r="O60" s="8">
        <v>442.38748169000002</v>
      </c>
      <c r="P60" s="8">
        <v>396.86306762999999</v>
      </c>
      <c r="Q60" s="8">
        <v>45.524040220000003</v>
      </c>
      <c r="R60" s="8">
        <v>240.67706299</v>
      </c>
      <c r="S60" s="8">
        <v>35.409690857000001</v>
      </c>
      <c r="T60" s="8">
        <v>34.702529907200002</v>
      </c>
      <c r="U60" s="8">
        <v>33.20913315</v>
      </c>
      <c r="V60" s="8">
        <v>-96.415115356399994</v>
      </c>
      <c r="W60" s="8">
        <v>-97.898170469999997</v>
      </c>
      <c r="X60" s="8">
        <v>32.708290099999999</v>
      </c>
      <c r="Y60" s="8">
        <v>0</v>
      </c>
      <c r="Z60" s="8">
        <v>729.98925781000003</v>
      </c>
      <c r="AA60" s="8">
        <v>9.5432090759000001</v>
      </c>
      <c r="AB60" s="8">
        <v>298.85202026000002</v>
      </c>
      <c r="AC60" s="8">
        <v>2604.5671390000002</v>
      </c>
      <c r="AD60" s="25">
        <v>1606.343384</v>
      </c>
    </row>
    <row r="61" spans="2:30" x14ac:dyDescent="0.25">
      <c r="B61" s="17">
        <v>43697.125</v>
      </c>
      <c r="C61" s="1" t="s">
        <v>245</v>
      </c>
      <c r="D61" s="8">
        <v>10580.757812</v>
      </c>
      <c r="E61" s="8">
        <v>489.85763549799998</v>
      </c>
      <c r="F61" s="8">
        <v>30.782863617</v>
      </c>
      <c r="G61" s="8">
        <v>5663.6005859999996</v>
      </c>
      <c r="H61" s="8">
        <v>487.57138062000001</v>
      </c>
      <c r="I61" s="8">
        <v>72.836547851999995</v>
      </c>
      <c r="J61" s="8">
        <v>3041.8154297000001</v>
      </c>
      <c r="K61" s="8">
        <v>449.35461426000001</v>
      </c>
      <c r="L61" s="8">
        <v>427.49005126999998</v>
      </c>
      <c r="M61" s="8">
        <v>397.12603760000002</v>
      </c>
      <c r="N61" s="8">
        <v>30.36380196</v>
      </c>
      <c r="O61" s="8">
        <v>442.29577637</v>
      </c>
      <c r="P61" s="8">
        <v>396.56808472</v>
      </c>
      <c r="Q61" s="8">
        <v>45.727832790000001</v>
      </c>
      <c r="R61" s="8">
        <v>240.40234375</v>
      </c>
      <c r="S61" s="8">
        <v>35.372772216999998</v>
      </c>
      <c r="T61" s="8">
        <v>34.651134491000001</v>
      </c>
      <c r="U61" s="8">
        <v>33.148338320000001</v>
      </c>
      <c r="V61" s="8">
        <v>-96.374160766599999</v>
      </c>
      <c r="W61" s="8">
        <v>-97.844718929999999</v>
      </c>
      <c r="X61" s="8">
        <v>32.722297670000003</v>
      </c>
      <c r="Y61" s="8">
        <v>0</v>
      </c>
      <c r="Z61" s="8">
        <v>729.91198729999996</v>
      </c>
      <c r="AA61" s="8">
        <v>9.5564060211000008</v>
      </c>
      <c r="AB61" s="8">
        <v>298.65893555000002</v>
      </c>
      <c r="AC61" s="8">
        <v>2598.3447270000001</v>
      </c>
      <c r="AD61" s="25">
        <v>1600.7532960000001</v>
      </c>
    </row>
    <row r="62" spans="2:30" x14ac:dyDescent="0.25">
      <c r="B62" s="17">
        <v>43697.166666666664</v>
      </c>
      <c r="C62" s="1" t="s">
        <v>246</v>
      </c>
      <c r="D62" s="8">
        <v>10580.805664</v>
      </c>
      <c r="E62" s="8">
        <v>489.93664550800003</v>
      </c>
      <c r="F62" s="8">
        <v>30.830368042</v>
      </c>
      <c r="G62" s="8">
        <v>5660.1083980000003</v>
      </c>
      <c r="H62" s="8">
        <v>487.66265869</v>
      </c>
      <c r="I62" s="8">
        <v>72.903610228999995</v>
      </c>
      <c r="J62" s="8">
        <v>3046.7294922000001</v>
      </c>
      <c r="K62" s="8">
        <v>449.53289795000001</v>
      </c>
      <c r="L62" s="8">
        <v>427.53106688999998</v>
      </c>
      <c r="M62" s="8">
        <v>397.12115478999999</v>
      </c>
      <c r="N62" s="8">
        <v>30.409896849999999</v>
      </c>
      <c r="O62" s="8">
        <v>442.32696533000001</v>
      </c>
      <c r="P62" s="8">
        <v>396.68341063999998</v>
      </c>
      <c r="Q62" s="8">
        <v>45.643592830000003</v>
      </c>
      <c r="R62" s="8">
        <v>240.64955139</v>
      </c>
      <c r="S62" s="8">
        <v>35.369087219000001</v>
      </c>
      <c r="T62" s="8">
        <v>34.621505737299998</v>
      </c>
      <c r="U62" s="8">
        <v>33.090835570000003</v>
      </c>
      <c r="V62" s="8">
        <v>-96.312171935999999</v>
      </c>
      <c r="W62" s="8">
        <v>-97.775810239999998</v>
      </c>
      <c r="X62" s="8">
        <v>32.736995700000001</v>
      </c>
      <c r="Y62" s="8">
        <v>0</v>
      </c>
      <c r="Z62" s="8">
        <v>729.90716553000004</v>
      </c>
      <c r="AA62" s="8">
        <v>9.5888814926000006</v>
      </c>
      <c r="AB62" s="8">
        <v>298.77050781000003</v>
      </c>
      <c r="AC62" s="8">
        <v>2605.1865229999999</v>
      </c>
      <c r="AD62" s="25">
        <v>1598.1247559999999</v>
      </c>
    </row>
    <row r="63" spans="2:30" x14ac:dyDescent="0.25">
      <c r="B63" s="29">
        <v>43697.208333333336</v>
      </c>
      <c r="C63" s="30" t="s">
        <v>247</v>
      </c>
      <c r="D63" s="26">
        <v>10582.714844</v>
      </c>
      <c r="E63" s="26">
        <v>489.87396240200002</v>
      </c>
      <c r="F63" s="26">
        <v>30.809183121</v>
      </c>
      <c r="G63" s="26">
        <v>5644.279297</v>
      </c>
      <c r="H63" s="26">
        <v>487.63769531000003</v>
      </c>
      <c r="I63" s="26">
        <v>72.961921692000004</v>
      </c>
      <c r="J63" s="26">
        <v>3043.9206543</v>
      </c>
      <c r="K63" s="26">
        <v>449.68969727000001</v>
      </c>
      <c r="L63" s="26">
        <v>427.57189941000001</v>
      </c>
      <c r="M63" s="26">
        <v>397.23614501999998</v>
      </c>
      <c r="N63" s="26">
        <v>30.336624149999999</v>
      </c>
      <c r="O63" s="26">
        <v>442.36672973999998</v>
      </c>
      <c r="P63" s="26">
        <v>396.96975708000002</v>
      </c>
      <c r="Q63" s="26">
        <v>45.397026060000002</v>
      </c>
      <c r="R63" s="26">
        <v>239.30099487000001</v>
      </c>
      <c r="S63" s="26">
        <v>35.290336609000001</v>
      </c>
      <c r="T63" s="26">
        <v>34.522243499799998</v>
      </c>
      <c r="U63" s="26">
        <v>33.002262119999997</v>
      </c>
      <c r="V63" s="26">
        <v>-96.274528503400006</v>
      </c>
      <c r="W63" s="26">
        <v>-97.679748540000006</v>
      </c>
      <c r="X63" s="26">
        <v>33.465629579999998</v>
      </c>
      <c r="Y63" s="26">
        <v>0</v>
      </c>
      <c r="Z63" s="26">
        <v>729.65148925999995</v>
      </c>
      <c r="AA63" s="26">
        <v>9.6948051453000001</v>
      </c>
      <c r="AB63" s="26">
        <v>298.52728271000001</v>
      </c>
      <c r="AC63" s="26">
        <v>2591.0817870000001</v>
      </c>
      <c r="AD63" s="27">
        <v>1594.1285399999999</v>
      </c>
    </row>
    <row r="64" spans="2:30" x14ac:dyDescent="0.25">
      <c r="B64" s="19" t="s">
        <v>2</v>
      </c>
      <c r="C64" s="18"/>
      <c r="D64" s="28">
        <f t="shared" ref="D64:AD64" si="3">SUM(D40:D63)/24</f>
        <v>10581.447509749998</v>
      </c>
      <c r="E64" s="28">
        <f t="shared" si="3"/>
        <v>489.97787984212505</v>
      </c>
      <c r="F64" s="28">
        <f t="shared" si="3"/>
        <v>30.812854131125004</v>
      </c>
      <c r="G64" s="28">
        <f t="shared" si="3"/>
        <v>5653.9979451666668</v>
      </c>
      <c r="H64" s="28">
        <f t="shared" si="3"/>
        <v>487.66722361250004</v>
      </c>
      <c r="I64" s="28">
        <f t="shared" si="3"/>
        <v>75.132271130833331</v>
      </c>
      <c r="J64" s="28">
        <f t="shared" si="3"/>
        <v>3044.9628804541667</v>
      </c>
      <c r="K64" s="28">
        <f t="shared" si="3"/>
        <v>449.85602951083342</v>
      </c>
      <c r="L64" s="28">
        <f t="shared" si="3"/>
        <v>427.62850189041677</v>
      </c>
      <c r="M64" s="28">
        <f t="shared" si="3"/>
        <v>397.49693807</v>
      </c>
      <c r="N64" s="28">
        <f t="shared" si="3"/>
        <v>30.131591080416669</v>
      </c>
      <c r="O64" s="28">
        <f t="shared" si="3"/>
        <v>442.33827972499995</v>
      </c>
      <c r="P64" s="28">
        <f t="shared" si="3"/>
        <v>397.05818557750007</v>
      </c>
      <c r="Q64" s="28">
        <f t="shared" si="3"/>
        <v>45.280054886249992</v>
      </c>
      <c r="R64" s="28">
        <f t="shared" si="3"/>
        <v>239.43692843041666</v>
      </c>
      <c r="S64" s="28">
        <f t="shared" si="3"/>
        <v>35.277338504833331</v>
      </c>
      <c r="T64" s="28">
        <f t="shared" si="3"/>
        <v>34.488635540012503</v>
      </c>
      <c r="U64" s="28">
        <f t="shared" si="3"/>
        <v>32.90589173708333</v>
      </c>
      <c r="V64" s="28">
        <f t="shared" si="3"/>
        <v>-96.76768557230416</v>
      </c>
      <c r="W64" s="28">
        <f t="shared" si="3"/>
        <v>-97.88706684166668</v>
      </c>
      <c r="X64" s="28">
        <f t="shared" si="3"/>
        <v>33.43786144333334</v>
      </c>
      <c r="Y64" s="28">
        <f t="shared" si="3"/>
        <v>0</v>
      </c>
      <c r="Z64" s="28">
        <f t="shared" si="3"/>
        <v>730.06080881750006</v>
      </c>
      <c r="AA64" s="28">
        <f t="shared" si="3"/>
        <v>9.6726119120874969</v>
      </c>
      <c r="AB64" s="28">
        <f t="shared" si="3"/>
        <v>298.48526382416668</v>
      </c>
      <c r="AC64" s="28">
        <f t="shared" si="3"/>
        <v>2638.6706746249997</v>
      </c>
      <c r="AD64" s="28">
        <f t="shared" si="3"/>
        <v>1617.0441284999999</v>
      </c>
    </row>
    <row r="65" spans="2:30" x14ac:dyDescent="0.25">
      <c r="B65" s="19" t="s">
        <v>3</v>
      </c>
      <c r="C65" s="18"/>
      <c r="D65" s="28">
        <f t="shared" ref="D65:AD65" si="4">MAX(D40:D63)</f>
        <v>10583.365234000001</v>
      </c>
      <c r="E65" s="28">
        <f t="shared" si="4"/>
        <v>490.29632568400001</v>
      </c>
      <c r="F65" s="28">
        <f t="shared" si="4"/>
        <v>30.890712738000001</v>
      </c>
      <c r="G65" s="28">
        <f t="shared" si="4"/>
        <v>5663.6005859999996</v>
      </c>
      <c r="H65" s="28">
        <f t="shared" si="4"/>
        <v>487.97344971000001</v>
      </c>
      <c r="I65" s="28">
        <f t="shared" si="4"/>
        <v>76.848190308</v>
      </c>
      <c r="J65" s="28">
        <f t="shared" si="4"/>
        <v>3055.0048827999999</v>
      </c>
      <c r="K65" s="28">
        <f t="shared" si="4"/>
        <v>450.36962891000002</v>
      </c>
      <c r="L65" s="28">
        <f t="shared" si="4"/>
        <v>427.90179443</v>
      </c>
      <c r="M65" s="28">
        <f t="shared" si="4"/>
        <v>398.04934692</v>
      </c>
      <c r="N65" s="28">
        <f t="shared" si="4"/>
        <v>30.71894073</v>
      </c>
      <c r="O65" s="28">
        <f t="shared" si="4"/>
        <v>442.72735596000001</v>
      </c>
      <c r="P65" s="28">
        <f t="shared" si="4"/>
        <v>397.80554198999999</v>
      </c>
      <c r="Q65" s="28">
        <f t="shared" si="4"/>
        <v>46.030231479999998</v>
      </c>
      <c r="R65" s="28">
        <f t="shared" si="4"/>
        <v>242.38949585</v>
      </c>
      <c r="S65" s="28">
        <f t="shared" si="4"/>
        <v>35.513797760000003</v>
      </c>
      <c r="T65" s="28">
        <f t="shared" si="4"/>
        <v>34.779014587399999</v>
      </c>
      <c r="U65" s="28">
        <f t="shared" si="4"/>
        <v>33.315162659999999</v>
      </c>
      <c r="V65" s="28">
        <f t="shared" si="4"/>
        <v>-96.274528503400006</v>
      </c>
      <c r="W65" s="28">
        <f t="shared" si="4"/>
        <v>-97.013984679999993</v>
      </c>
      <c r="X65" s="28">
        <f t="shared" si="4"/>
        <v>35.629570010000002</v>
      </c>
      <c r="Y65" s="28">
        <f t="shared" si="4"/>
        <v>0</v>
      </c>
      <c r="Z65" s="28">
        <f t="shared" si="4"/>
        <v>730.64770508000004</v>
      </c>
      <c r="AA65" s="28">
        <f t="shared" si="4"/>
        <v>10.0293712616</v>
      </c>
      <c r="AB65" s="28">
        <f t="shared" si="4"/>
        <v>299.43652343999997</v>
      </c>
      <c r="AC65" s="28">
        <f t="shared" si="4"/>
        <v>2750.9741210000002</v>
      </c>
      <c r="AD65" s="28">
        <f t="shared" si="4"/>
        <v>1690.862061</v>
      </c>
    </row>
    <row r="66" spans="2:30" x14ac:dyDescent="0.25">
      <c r="B66" s="19" t="s">
        <v>4</v>
      </c>
      <c r="C66" s="18"/>
      <c r="D66" s="28">
        <f t="shared" ref="D66:AD66" si="5">MIN(D40:D63)</f>
        <v>10580.345703000001</v>
      </c>
      <c r="E66" s="28">
        <f t="shared" si="5"/>
        <v>489.81488037100002</v>
      </c>
      <c r="F66" s="28">
        <f t="shared" si="5"/>
        <v>30.707277298000001</v>
      </c>
      <c r="G66" s="28">
        <f t="shared" si="5"/>
        <v>5637.0380859999996</v>
      </c>
      <c r="H66" s="28">
        <f t="shared" si="5"/>
        <v>487.49459839000002</v>
      </c>
      <c r="I66" s="28">
        <f t="shared" si="5"/>
        <v>72.836547851999995</v>
      </c>
      <c r="J66" s="28">
        <f t="shared" si="5"/>
        <v>3033.3481445000002</v>
      </c>
      <c r="K66" s="28">
        <f t="shared" si="5"/>
        <v>449.35461426000001</v>
      </c>
      <c r="L66" s="28">
        <f t="shared" si="5"/>
        <v>427.45263671999999</v>
      </c>
      <c r="M66" s="28">
        <f t="shared" si="5"/>
        <v>396.94958495999998</v>
      </c>
      <c r="N66" s="28">
        <f t="shared" si="5"/>
        <v>29.603315349999999</v>
      </c>
      <c r="O66" s="28">
        <f t="shared" si="5"/>
        <v>441.95166016000002</v>
      </c>
      <c r="P66" s="28">
        <f t="shared" si="5"/>
        <v>396.40057373000002</v>
      </c>
      <c r="Q66" s="28">
        <f t="shared" si="5"/>
        <v>44.748775479999999</v>
      </c>
      <c r="R66" s="28">
        <f t="shared" si="5"/>
        <v>235.80677795</v>
      </c>
      <c r="S66" s="28">
        <f t="shared" si="5"/>
        <v>34.870750426999997</v>
      </c>
      <c r="T66" s="28">
        <f t="shared" si="5"/>
        <v>33.937671661400003</v>
      </c>
      <c r="U66" s="28">
        <f t="shared" si="5"/>
        <v>32.059677120000003</v>
      </c>
      <c r="V66" s="28">
        <f t="shared" si="5"/>
        <v>-97.199768066399997</v>
      </c>
      <c r="W66" s="28">
        <f t="shared" si="5"/>
        <v>-98.591377260000002</v>
      </c>
      <c r="X66" s="28">
        <f t="shared" si="5"/>
        <v>32.098640439999997</v>
      </c>
      <c r="Y66" s="28">
        <f t="shared" si="5"/>
        <v>0</v>
      </c>
      <c r="Z66" s="28">
        <f t="shared" si="5"/>
        <v>729.61291503999996</v>
      </c>
      <c r="AA66" s="28">
        <f t="shared" si="5"/>
        <v>9.4808502197000006</v>
      </c>
      <c r="AB66" s="28">
        <f t="shared" si="5"/>
        <v>297.24896239999998</v>
      </c>
      <c r="AC66" s="28">
        <f t="shared" si="5"/>
        <v>2558.6030270000001</v>
      </c>
      <c r="AD66" s="28">
        <f t="shared" si="5"/>
        <v>1560.3535159999999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43696.25</v>
      </c>
      <c r="C8" s="16" t="s">
        <v>224</v>
      </c>
      <c r="D8" s="23">
        <v>10583.060546999999</v>
      </c>
      <c r="E8" s="23">
        <v>19.411693573000001</v>
      </c>
      <c r="F8" s="23">
        <v>21.703464508</v>
      </c>
      <c r="G8" s="23">
        <v>62.942337039999998</v>
      </c>
      <c r="H8" s="23">
        <v>42.0872612</v>
      </c>
      <c r="I8" s="23">
        <v>41.391490935999997</v>
      </c>
      <c r="J8" s="23">
        <v>72.677597050000003</v>
      </c>
      <c r="K8" s="23">
        <v>12.015571594000001</v>
      </c>
      <c r="L8" s="23">
        <v>11.762961388000001</v>
      </c>
      <c r="M8" s="23">
        <v>97.830238342000001</v>
      </c>
      <c r="N8" s="23">
        <v>16.782526015999998</v>
      </c>
      <c r="O8" s="23">
        <v>14.390535355000001</v>
      </c>
      <c r="P8" s="23">
        <v>90.471710204999994</v>
      </c>
      <c r="Q8" s="23">
        <v>22.519180297999998</v>
      </c>
      <c r="R8" s="23">
        <v>13.79592514</v>
      </c>
      <c r="S8" s="23">
        <v>64.585815429999997</v>
      </c>
      <c r="T8" s="23">
        <v>21.942003249999999</v>
      </c>
      <c r="U8" s="23">
        <v>27.307949069999999</v>
      </c>
      <c r="V8" s="23">
        <v>71.604064941000004</v>
      </c>
      <c r="W8" s="23">
        <v>76.158828735</v>
      </c>
      <c r="X8" s="23">
        <v>10.49896431</v>
      </c>
      <c r="Y8" s="23">
        <v>9.0457973480000007</v>
      </c>
      <c r="Z8" s="23">
        <v>59.960426329999997</v>
      </c>
      <c r="AA8" s="23">
        <v>-4.0870279070000001E-2</v>
      </c>
      <c r="AB8" s="23">
        <v>-1.5282009728E-2</v>
      </c>
      <c r="AC8" s="23">
        <v>68.111083984000004</v>
      </c>
      <c r="AD8" s="23">
        <v>10.804815292000001</v>
      </c>
      <c r="AE8" s="23">
        <v>13.487859726</v>
      </c>
      <c r="AF8" s="23">
        <v>69.800811768000003</v>
      </c>
      <c r="AG8" s="23">
        <v>13.4456501</v>
      </c>
      <c r="AH8" s="23">
        <v>16.795778275</v>
      </c>
      <c r="AI8" s="23">
        <v>53.104728698999999</v>
      </c>
      <c r="AJ8" s="23">
        <v>21.048604964999999</v>
      </c>
      <c r="AK8" s="23">
        <v>22.638015747000001</v>
      </c>
      <c r="AL8" s="24">
        <v>50.998786926000001</v>
      </c>
    </row>
    <row r="9" spans="2:38" x14ac:dyDescent="0.25">
      <c r="B9" s="17">
        <v>43696.291666666664</v>
      </c>
      <c r="C9" s="1" t="s">
        <v>225</v>
      </c>
      <c r="D9" s="8">
        <v>10581.105469</v>
      </c>
      <c r="E9" s="8">
        <v>19.357761383</v>
      </c>
      <c r="F9" s="8">
        <v>21.775535583</v>
      </c>
      <c r="G9" s="8">
        <v>63.011894230000003</v>
      </c>
      <c r="H9" s="8">
        <v>42.149913789999999</v>
      </c>
      <c r="I9" s="8">
        <v>41.527679442999997</v>
      </c>
      <c r="J9" s="8">
        <v>72.724014280000006</v>
      </c>
      <c r="K9" s="8">
        <v>12.040899276999999</v>
      </c>
      <c r="L9" s="8">
        <v>11.780132294</v>
      </c>
      <c r="M9" s="8">
        <v>97.789756775000001</v>
      </c>
      <c r="N9" s="8">
        <v>16.784252166999998</v>
      </c>
      <c r="O9" s="8">
        <v>14.43321991</v>
      </c>
      <c r="P9" s="8">
        <v>90.466491699000002</v>
      </c>
      <c r="Q9" s="8">
        <v>22.503433227999999</v>
      </c>
      <c r="R9" s="8">
        <v>13.80690575</v>
      </c>
      <c r="S9" s="8">
        <v>64.655532840000006</v>
      </c>
      <c r="T9" s="8">
        <v>22.005180359000001</v>
      </c>
      <c r="U9" s="8">
        <v>27.438104630000002</v>
      </c>
      <c r="V9" s="8">
        <v>71.631362914999997</v>
      </c>
      <c r="W9" s="8">
        <v>76.338607788000004</v>
      </c>
      <c r="X9" s="8">
        <v>10.537177086</v>
      </c>
      <c r="Y9" s="8">
        <v>9.1555242537999995</v>
      </c>
      <c r="Z9" s="8">
        <v>60.026527399999999</v>
      </c>
      <c r="AA9" s="8">
        <v>-4.1431054473000002E-2</v>
      </c>
      <c r="AB9" s="8">
        <v>-1.5769720080000001E-2</v>
      </c>
      <c r="AC9" s="8">
        <v>68.207984924000002</v>
      </c>
      <c r="AD9" s="8">
        <v>10.813659668</v>
      </c>
      <c r="AE9" s="8">
        <v>13.507677078</v>
      </c>
      <c r="AF9" s="8">
        <v>69.939041137999993</v>
      </c>
      <c r="AG9" s="8">
        <v>13.410394670000001</v>
      </c>
      <c r="AH9" s="8">
        <v>16.850269317999999</v>
      </c>
      <c r="AI9" s="8">
        <v>53.192272185999997</v>
      </c>
      <c r="AJ9" s="8">
        <v>21.065677643000001</v>
      </c>
      <c r="AK9" s="8">
        <v>22.643436432000001</v>
      </c>
      <c r="AL9" s="25">
        <v>51.119110106999997</v>
      </c>
    </row>
    <row r="10" spans="2:38" x14ac:dyDescent="0.25">
      <c r="B10" s="17">
        <v>43696.333333333336</v>
      </c>
      <c r="C10" s="1" t="s">
        <v>226</v>
      </c>
      <c r="D10" s="8">
        <v>10580.824219</v>
      </c>
      <c r="E10" s="8">
        <v>19.391651154000002</v>
      </c>
      <c r="F10" s="8">
        <v>21.825429916000001</v>
      </c>
      <c r="G10" s="8">
        <v>63.045127870000002</v>
      </c>
      <c r="H10" s="8">
        <v>42.253112790000003</v>
      </c>
      <c r="I10" s="8">
        <v>41.574111938000001</v>
      </c>
      <c r="J10" s="8">
        <v>72.737106319999995</v>
      </c>
      <c r="K10" s="8">
        <v>12.064373015999999</v>
      </c>
      <c r="L10" s="8">
        <v>11.803253174</v>
      </c>
      <c r="M10" s="8">
        <v>97.786560058999996</v>
      </c>
      <c r="N10" s="8">
        <v>16.790393828999999</v>
      </c>
      <c r="O10" s="8">
        <v>14.441642761000001</v>
      </c>
      <c r="P10" s="8">
        <v>90.508834839000002</v>
      </c>
      <c r="Q10" s="8">
        <v>22.545032501000001</v>
      </c>
      <c r="R10" s="8">
        <v>13.831294059999999</v>
      </c>
      <c r="S10" s="8">
        <v>64.649612430000005</v>
      </c>
      <c r="T10" s="8">
        <v>21.898815155000001</v>
      </c>
      <c r="U10" s="8">
        <v>27.359695429999999</v>
      </c>
      <c r="V10" s="8">
        <v>71.646484375</v>
      </c>
      <c r="W10" s="8">
        <v>76.316253661999994</v>
      </c>
      <c r="X10" s="8">
        <v>10.563641548</v>
      </c>
      <c r="Y10" s="8">
        <v>9.1662425995000003</v>
      </c>
      <c r="Z10" s="8">
        <v>60.012725830000001</v>
      </c>
      <c r="AA10" s="8">
        <v>-4.1545931250000001E-2</v>
      </c>
      <c r="AB10" s="8">
        <v>-1.5746586024999999E-2</v>
      </c>
      <c r="AC10" s="8">
        <v>68.166152953999998</v>
      </c>
      <c r="AD10" s="8">
        <v>10.832184792</v>
      </c>
      <c r="AE10" s="8">
        <v>13.505138397</v>
      </c>
      <c r="AF10" s="8">
        <v>69.965888977000006</v>
      </c>
      <c r="AG10" s="8">
        <v>13.37733841</v>
      </c>
      <c r="AH10" s="8">
        <v>16.903755188000002</v>
      </c>
      <c r="AI10" s="8">
        <v>53.181892394999998</v>
      </c>
      <c r="AJ10" s="8">
        <v>21.084350585999999</v>
      </c>
      <c r="AK10" s="8">
        <v>22.643985747999999</v>
      </c>
      <c r="AL10" s="25">
        <v>51.100181579999997</v>
      </c>
    </row>
    <row r="11" spans="2:38" x14ac:dyDescent="0.25">
      <c r="B11" s="17">
        <v>43696.375</v>
      </c>
      <c r="C11" s="1" t="s">
        <v>227</v>
      </c>
      <c r="D11" s="8">
        <v>10581.311523</v>
      </c>
      <c r="E11" s="8">
        <v>19.469934464000001</v>
      </c>
      <c r="F11" s="8">
        <v>21.765113831000001</v>
      </c>
      <c r="G11" s="8">
        <v>63.136436459999999</v>
      </c>
      <c r="H11" s="8">
        <v>42.250701900000003</v>
      </c>
      <c r="I11" s="8">
        <v>41.417701721</v>
      </c>
      <c r="J11" s="8">
        <v>72.800628660000001</v>
      </c>
      <c r="K11" s="8">
        <v>12.017064095</v>
      </c>
      <c r="L11" s="8">
        <v>11.750976562</v>
      </c>
      <c r="M11" s="8">
        <v>97.736488342000001</v>
      </c>
      <c r="N11" s="8">
        <v>16.778816223</v>
      </c>
      <c r="O11" s="8">
        <v>14.409040450999999</v>
      </c>
      <c r="P11" s="8">
        <v>90.493621825999995</v>
      </c>
      <c r="Q11" s="8">
        <v>22.467552184999999</v>
      </c>
      <c r="R11" s="8">
        <v>13.81572723</v>
      </c>
      <c r="S11" s="8">
        <v>64.728248600000001</v>
      </c>
      <c r="T11" s="8">
        <v>21.697616577000002</v>
      </c>
      <c r="U11" s="8">
        <v>27.278654100000001</v>
      </c>
      <c r="V11" s="8">
        <v>71.720886230000005</v>
      </c>
      <c r="W11" s="8">
        <v>76.309371948000006</v>
      </c>
      <c r="X11" s="8">
        <v>10.532374382</v>
      </c>
      <c r="Y11" s="8">
        <v>9.1691074370999992</v>
      </c>
      <c r="Z11" s="8">
        <v>60.033493040000003</v>
      </c>
      <c r="AA11" s="8">
        <v>-4.1361454874000003E-2</v>
      </c>
      <c r="AB11" s="8">
        <v>-1.5766505151999999E-2</v>
      </c>
      <c r="AC11" s="8">
        <v>68.297607421999999</v>
      </c>
      <c r="AD11" s="8">
        <v>10.774234772</v>
      </c>
      <c r="AE11" s="8">
        <v>13.473464012000001</v>
      </c>
      <c r="AF11" s="8">
        <v>69.923233031999999</v>
      </c>
      <c r="AG11" s="8">
        <v>13.4071312</v>
      </c>
      <c r="AH11" s="8">
        <v>16.862545012999998</v>
      </c>
      <c r="AI11" s="8">
        <v>53.306198119999998</v>
      </c>
      <c r="AJ11" s="8">
        <v>21.075670242000001</v>
      </c>
      <c r="AK11" s="8">
        <v>22.685466766000001</v>
      </c>
      <c r="AL11" s="25">
        <v>51.225822448999999</v>
      </c>
    </row>
    <row r="12" spans="2:38" x14ac:dyDescent="0.25">
      <c r="B12" s="17">
        <v>43696.416666666664</v>
      </c>
      <c r="C12" s="1" t="s">
        <v>228</v>
      </c>
      <c r="D12" s="8">
        <v>10582.027344</v>
      </c>
      <c r="E12" s="8">
        <v>19.604854584000002</v>
      </c>
      <c r="F12" s="8">
        <v>21.460338592999999</v>
      </c>
      <c r="G12" s="8">
        <v>63.60493469</v>
      </c>
      <c r="H12" s="8">
        <v>42.087409970000003</v>
      </c>
      <c r="I12" s="8">
        <v>40.833885193</v>
      </c>
      <c r="J12" s="8">
        <v>73.028350829999994</v>
      </c>
      <c r="K12" s="8">
        <v>11.89626503</v>
      </c>
      <c r="L12" s="8">
        <v>11.533274650999999</v>
      </c>
      <c r="M12" s="8">
        <v>97.599777222</v>
      </c>
      <c r="N12" s="8">
        <v>16.751007080000001</v>
      </c>
      <c r="O12" s="8">
        <v>14.181669234999999</v>
      </c>
      <c r="P12" s="8">
        <v>90.532875060999999</v>
      </c>
      <c r="Q12" s="8">
        <v>22.234079360999999</v>
      </c>
      <c r="R12" s="8">
        <v>13.76498413</v>
      </c>
      <c r="S12" s="8">
        <v>64.931625370000006</v>
      </c>
      <c r="T12" s="8">
        <v>21.085130692</v>
      </c>
      <c r="U12" s="8">
        <v>27.031591420000002</v>
      </c>
      <c r="V12" s="8">
        <v>72.013122558999996</v>
      </c>
      <c r="W12" s="8">
        <v>76.423614502000007</v>
      </c>
      <c r="X12" s="8">
        <v>10.578470230000001</v>
      </c>
      <c r="Y12" s="8">
        <v>9.3879642486999995</v>
      </c>
      <c r="Z12" s="8">
        <v>60.149528500000002</v>
      </c>
      <c r="AA12" s="8">
        <v>-4.0071636437999998E-2</v>
      </c>
      <c r="AB12" s="8">
        <v>-1.5233004466E-2</v>
      </c>
      <c r="AC12" s="8">
        <v>68.753707886000001</v>
      </c>
      <c r="AD12" s="8">
        <v>10.553586960000001</v>
      </c>
      <c r="AE12" s="8">
        <v>13.352139472999999</v>
      </c>
      <c r="AF12" s="8">
        <v>69.913154602000006</v>
      </c>
      <c r="AG12" s="8">
        <v>13.272611619999999</v>
      </c>
      <c r="AH12" s="8">
        <v>16.953590392999999</v>
      </c>
      <c r="AI12" s="8">
        <v>53.739906310999999</v>
      </c>
      <c r="AJ12" s="8">
        <v>21.123718262000001</v>
      </c>
      <c r="AK12" s="8">
        <v>22.788845062</v>
      </c>
      <c r="AL12" s="25">
        <v>51.682998656999999</v>
      </c>
    </row>
    <row r="13" spans="2:38" x14ac:dyDescent="0.25">
      <c r="B13" s="17">
        <v>43696.458333333336</v>
      </c>
      <c r="C13" s="1" t="s">
        <v>229</v>
      </c>
      <c r="D13" s="8">
        <v>10581.415039</v>
      </c>
      <c r="E13" s="8">
        <v>19.647729873999999</v>
      </c>
      <c r="F13" s="8">
        <v>21.026077270999998</v>
      </c>
      <c r="G13" s="8">
        <v>64.150711060000006</v>
      </c>
      <c r="H13" s="8">
        <v>41.934646610000001</v>
      </c>
      <c r="I13" s="8">
        <v>40.195022582999997</v>
      </c>
      <c r="J13" s="8">
        <v>73.382682799999998</v>
      </c>
      <c r="K13" s="8">
        <v>11.768388748</v>
      </c>
      <c r="L13" s="8">
        <v>11.304033279</v>
      </c>
      <c r="M13" s="8">
        <v>97.568527222</v>
      </c>
      <c r="N13" s="8">
        <v>16.688976287999999</v>
      </c>
      <c r="O13" s="8">
        <v>13.966118813</v>
      </c>
      <c r="P13" s="8">
        <v>90.644668578999998</v>
      </c>
      <c r="Q13" s="8">
        <v>21.921829224</v>
      </c>
      <c r="R13" s="8">
        <v>13.684480669999999</v>
      </c>
      <c r="S13" s="8">
        <v>65.258056640000007</v>
      </c>
      <c r="T13" s="8">
        <v>20.41960907</v>
      </c>
      <c r="U13" s="8">
        <v>26.96524239</v>
      </c>
      <c r="V13" s="8">
        <v>72.394287109000004</v>
      </c>
      <c r="W13" s="8">
        <v>76.573692321999999</v>
      </c>
      <c r="X13" s="8">
        <v>10.490926742999999</v>
      </c>
      <c r="Y13" s="8">
        <v>9.5166864395000008</v>
      </c>
      <c r="Z13" s="8">
        <v>60.43639374</v>
      </c>
      <c r="AA13" s="8">
        <v>-3.9058350026999998E-2</v>
      </c>
      <c r="AB13" s="8">
        <v>-1.513228938E-2</v>
      </c>
      <c r="AC13" s="8">
        <v>69.332130432</v>
      </c>
      <c r="AD13" s="8">
        <v>10.306993483999999</v>
      </c>
      <c r="AE13" s="8">
        <v>13.247505188</v>
      </c>
      <c r="AF13" s="8">
        <v>69.940292357999994</v>
      </c>
      <c r="AG13" s="8">
        <v>13.08989334</v>
      </c>
      <c r="AH13" s="8">
        <v>16.938449859999999</v>
      </c>
      <c r="AI13" s="8">
        <v>54.271553040000001</v>
      </c>
      <c r="AJ13" s="8">
        <v>21.162040709999999</v>
      </c>
      <c r="AK13" s="8">
        <v>22.806949615000001</v>
      </c>
      <c r="AL13" s="25">
        <v>52.275321959999999</v>
      </c>
    </row>
    <row r="14" spans="2:38" x14ac:dyDescent="0.25">
      <c r="B14" s="17">
        <v>43696.5</v>
      </c>
      <c r="C14" s="1" t="s">
        <v>230</v>
      </c>
      <c r="D14" s="8">
        <v>10581.146484000001</v>
      </c>
      <c r="E14" s="8">
        <v>19.614398955999999</v>
      </c>
      <c r="F14" s="8">
        <v>20.914005280000001</v>
      </c>
      <c r="G14" s="8">
        <v>64.380928040000001</v>
      </c>
      <c r="H14" s="8">
        <v>41.80641937</v>
      </c>
      <c r="I14" s="8">
        <v>40.054771422999998</v>
      </c>
      <c r="J14" s="8">
        <v>73.483802800000007</v>
      </c>
      <c r="K14" s="8">
        <v>11.725589751999999</v>
      </c>
      <c r="L14" s="8">
        <v>11.229087829999999</v>
      </c>
      <c r="M14" s="8">
        <v>97.613449097</v>
      </c>
      <c r="N14" s="8">
        <v>16.672576904</v>
      </c>
      <c r="O14" s="8">
        <v>13.930957793999999</v>
      </c>
      <c r="P14" s="8">
        <v>90.745666503999999</v>
      </c>
      <c r="Q14" s="8">
        <v>21.806743621999999</v>
      </c>
      <c r="R14" s="8">
        <v>13.621229169999999</v>
      </c>
      <c r="S14" s="8">
        <v>65.378631589999998</v>
      </c>
      <c r="T14" s="8">
        <v>20.339885712000001</v>
      </c>
      <c r="U14" s="8">
        <v>26.951015470000002</v>
      </c>
      <c r="V14" s="8">
        <v>72.642112732000001</v>
      </c>
      <c r="W14" s="8">
        <v>76.709793090999995</v>
      </c>
      <c r="X14" s="8">
        <v>10.429079056000001</v>
      </c>
      <c r="Y14" s="8">
        <v>9.5387096405000005</v>
      </c>
      <c r="Z14" s="8">
        <v>60.682281490000001</v>
      </c>
      <c r="AA14" s="8">
        <v>-4.0139481429999999E-2</v>
      </c>
      <c r="AB14" s="8">
        <v>-1.6501758248000001E-2</v>
      </c>
      <c r="AC14" s="8">
        <v>69.455352782999995</v>
      </c>
      <c r="AD14" s="8">
        <v>10.221095085</v>
      </c>
      <c r="AE14" s="8">
        <v>13.206793785</v>
      </c>
      <c r="AF14" s="8">
        <v>69.999755859000004</v>
      </c>
      <c r="AG14" s="8">
        <v>12.95742798</v>
      </c>
      <c r="AH14" s="8">
        <v>16.938385010000001</v>
      </c>
      <c r="AI14" s="8">
        <v>54.529632567999997</v>
      </c>
      <c r="AJ14" s="8">
        <v>21.185997009000001</v>
      </c>
      <c r="AK14" s="8">
        <v>22.773204802999999</v>
      </c>
      <c r="AL14" s="25">
        <v>52.554641724</v>
      </c>
    </row>
    <row r="15" spans="2:38" x14ac:dyDescent="0.25">
      <c r="B15" s="17">
        <v>43696.541666666664</v>
      </c>
      <c r="C15" s="1" t="s">
        <v>231</v>
      </c>
      <c r="D15" s="8">
        <v>10581.504883</v>
      </c>
      <c r="E15" s="8">
        <v>19.556541443</v>
      </c>
      <c r="F15" s="8">
        <v>20.827537537000001</v>
      </c>
      <c r="G15" s="8">
        <v>64.487731929999995</v>
      </c>
      <c r="H15" s="8">
        <v>41.741310120000001</v>
      </c>
      <c r="I15" s="8">
        <v>40.042015075999998</v>
      </c>
      <c r="J15" s="8">
        <v>73.549682619999999</v>
      </c>
      <c r="K15" s="8">
        <v>11.710866928</v>
      </c>
      <c r="L15" s="8">
        <v>11.219478606999999</v>
      </c>
      <c r="M15" s="8">
        <v>97.462730407999999</v>
      </c>
      <c r="N15" s="8">
        <v>16.638923644999998</v>
      </c>
      <c r="O15" s="8">
        <v>13.880826949999999</v>
      </c>
      <c r="P15" s="8">
        <v>90.594726562000005</v>
      </c>
      <c r="Q15" s="8">
        <v>21.747377396000001</v>
      </c>
      <c r="R15" s="8">
        <v>13.52358437</v>
      </c>
      <c r="S15" s="8">
        <v>65.435745240000003</v>
      </c>
      <c r="T15" s="8">
        <v>20.403253554999999</v>
      </c>
      <c r="U15" s="8">
        <v>26.986843109999999</v>
      </c>
      <c r="V15" s="8">
        <v>72.766571045000006</v>
      </c>
      <c r="W15" s="8">
        <v>76.739791870000005</v>
      </c>
      <c r="X15" s="8">
        <v>10.349838257</v>
      </c>
      <c r="Y15" s="8">
        <v>9.4605369568000004</v>
      </c>
      <c r="Z15" s="8">
        <v>61.164260859999999</v>
      </c>
      <c r="AA15" s="8">
        <v>-4.122171551E-2</v>
      </c>
      <c r="AB15" s="8">
        <v>-1.7441131174999999E-2</v>
      </c>
      <c r="AC15" s="8">
        <v>69.330276488999999</v>
      </c>
      <c r="AD15" s="8">
        <v>10.182578087</v>
      </c>
      <c r="AE15" s="8">
        <v>13.16590023</v>
      </c>
      <c r="AF15" s="8">
        <v>69.816429138000004</v>
      </c>
      <c r="AG15" s="8">
        <v>12.89681816</v>
      </c>
      <c r="AH15" s="8">
        <v>16.975090027</v>
      </c>
      <c r="AI15" s="8">
        <v>54.709365845000001</v>
      </c>
      <c r="AJ15" s="8">
        <v>21.228677749999999</v>
      </c>
      <c r="AK15" s="8">
        <v>22.833620070999999</v>
      </c>
      <c r="AL15" s="25">
        <v>52.76726532</v>
      </c>
    </row>
    <row r="16" spans="2:38" x14ac:dyDescent="0.25">
      <c r="B16" s="17">
        <v>43696.583333333336</v>
      </c>
      <c r="C16" s="1" t="s">
        <v>232</v>
      </c>
      <c r="D16" s="8">
        <v>10581.400390999999</v>
      </c>
      <c r="E16" s="8">
        <v>19.520023345999999</v>
      </c>
      <c r="F16" s="8">
        <v>20.624403000000001</v>
      </c>
      <c r="G16" s="8">
        <v>64.784790040000004</v>
      </c>
      <c r="H16" s="8">
        <v>41.65366745</v>
      </c>
      <c r="I16" s="8">
        <v>39.673473358000003</v>
      </c>
      <c r="J16" s="8">
        <v>73.750221249999996</v>
      </c>
      <c r="K16" s="8">
        <v>11.665657043</v>
      </c>
      <c r="L16" s="8">
        <v>11.126835823</v>
      </c>
      <c r="M16" s="8">
        <v>97.507720946999996</v>
      </c>
      <c r="N16" s="8">
        <v>16.622772217000001</v>
      </c>
      <c r="O16" s="8">
        <v>13.787096024</v>
      </c>
      <c r="P16" s="8">
        <v>90.817474364999995</v>
      </c>
      <c r="Q16" s="8">
        <v>21.675802230999999</v>
      </c>
      <c r="R16" s="8">
        <v>13.46883965</v>
      </c>
      <c r="S16" s="8">
        <v>65.633819579999994</v>
      </c>
      <c r="T16" s="8">
        <v>20.062551498000001</v>
      </c>
      <c r="U16" s="8">
        <v>26.88746643</v>
      </c>
      <c r="V16" s="8">
        <v>72.976226807000003</v>
      </c>
      <c r="W16" s="8">
        <v>76.889526367000002</v>
      </c>
      <c r="X16" s="8">
        <v>10.037923813000001</v>
      </c>
      <c r="Y16" s="8">
        <v>9.1493988037000005</v>
      </c>
      <c r="Z16" s="8">
        <v>61.448196410000001</v>
      </c>
      <c r="AA16" s="8">
        <v>-4.1526243090999997E-2</v>
      </c>
      <c r="AB16" s="8">
        <v>-1.7774984240999998E-2</v>
      </c>
      <c r="AC16" s="8">
        <v>69.570358275999993</v>
      </c>
      <c r="AD16" s="8">
        <v>10.079241753</v>
      </c>
      <c r="AE16" s="8">
        <v>13.15599823</v>
      </c>
      <c r="AF16" s="8">
        <v>69.887405396000005</v>
      </c>
      <c r="AG16" s="8">
        <v>12.8585434</v>
      </c>
      <c r="AH16" s="8">
        <v>16.949193953999998</v>
      </c>
      <c r="AI16" s="8">
        <v>54.945465087999999</v>
      </c>
      <c r="AJ16" s="8">
        <v>21.261823654000001</v>
      </c>
      <c r="AK16" s="8">
        <v>22.873809814000001</v>
      </c>
      <c r="AL16" s="25">
        <v>52.997531891000001</v>
      </c>
    </row>
    <row r="17" spans="2:38" x14ac:dyDescent="0.25">
      <c r="B17" s="17">
        <v>43696.625</v>
      </c>
      <c r="C17" s="1" t="s">
        <v>233</v>
      </c>
      <c r="D17" s="8">
        <v>10581.291015999999</v>
      </c>
      <c r="E17" s="8">
        <v>19.553886414000001</v>
      </c>
      <c r="F17" s="8">
        <v>20.520477294999999</v>
      </c>
      <c r="G17" s="8">
        <v>65.15812683</v>
      </c>
      <c r="H17" s="8">
        <v>41.570625309999997</v>
      </c>
      <c r="I17" s="8">
        <v>39.185016632</v>
      </c>
      <c r="J17" s="8">
        <v>74.031379700000002</v>
      </c>
      <c r="K17" s="8">
        <v>11.611409187</v>
      </c>
      <c r="L17" s="8">
        <v>11.018959045000001</v>
      </c>
      <c r="M17" s="8">
        <v>97.466613769999995</v>
      </c>
      <c r="N17" s="8">
        <v>16.590175629000001</v>
      </c>
      <c r="O17" s="8">
        <v>13.640181541</v>
      </c>
      <c r="P17" s="8">
        <v>90.950531006000006</v>
      </c>
      <c r="Q17" s="8">
        <v>21.514209746999999</v>
      </c>
      <c r="R17" s="8">
        <v>13.415803909999999</v>
      </c>
      <c r="S17" s="8">
        <v>65.931060790000004</v>
      </c>
      <c r="T17" s="8">
        <v>19.645259856999999</v>
      </c>
      <c r="U17" s="8">
        <v>26.827661509999999</v>
      </c>
      <c r="V17" s="8">
        <v>73.220474242999998</v>
      </c>
      <c r="W17" s="8">
        <v>77.034873962000006</v>
      </c>
      <c r="X17" s="8">
        <v>9.0506258010000007</v>
      </c>
      <c r="Y17" s="8">
        <v>8.8273544311999999</v>
      </c>
      <c r="Z17" s="8">
        <v>61.763175959999998</v>
      </c>
      <c r="AA17" s="8">
        <v>-4.1461590676999997E-2</v>
      </c>
      <c r="AB17" s="8">
        <v>-1.7909340560000001E-2</v>
      </c>
      <c r="AC17" s="8">
        <v>69.927032471000004</v>
      </c>
      <c r="AD17" s="8">
        <v>10.019683838000001</v>
      </c>
      <c r="AE17" s="8">
        <v>13.117263793999999</v>
      </c>
      <c r="AF17" s="8">
        <v>69.907112122000001</v>
      </c>
      <c r="AG17" s="8">
        <v>12.840551380000001</v>
      </c>
      <c r="AH17" s="8">
        <v>16.981822967999999</v>
      </c>
      <c r="AI17" s="8">
        <v>55.276924133000001</v>
      </c>
      <c r="AJ17" s="8">
        <v>21.299976349000001</v>
      </c>
      <c r="AK17" s="8">
        <v>22.864253997999999</v>
      </c>
      <c r="AL17" s="25">
        <v>53.378410338999998</v>
      </c>
    </row>
    <row r="18" spans="2:38" x14ac:dyDescent="0.25">
      <c r="B18" s="17">
        <v>43696.666666666664</v>
      </c>
      <c r="C18" s="1" t="s">
        <v>234</v>
      </c>
      <c r="D18" s="8">
        <v>10580.697265999999</v>
      </c>
      <c r="E18" s="8">
        <v>19.557189941000001</v>
      </c>
      <c r="F18" s="8">
        <v>20.444004059000001</v>
      </c>
      <c r="G18" s="8">
        <v>65.350585940000002</v>
      </c>
      <c r="H18" s="8">
        <v>41.607475280000003</v>
      </c>
      <c r="I18" s="8">
        <v>39.071586609000001</v>
      </c>
      <c r="J18" s="8">
        <v>74.166442869999997</v>
      </c>
      <c r="K18" s="8">
        <v>11.606281280999999</v>
      </c>
      <c r="L18" s="8">
        <v>11.012189865</v>
      </c>
      <c r="M18" s="8">
        <v>97.444648743000002</v>
      </c>
      <c r="N18" s="8">
        <v>16.572731017999999</v>
      </c>
      <c r="O18" s="8">
        <v>13.643203735</v>
      </c>
      <c r="P18" s="8">
        <v>91.007308960000003</v>
      </c>
      <c r="Q18" s="8">
        <v>21.423500060999999</v>
      </c>
      <c r="R18" s="8">
        <v>13.34610844</v>
      </c>
      <c r="S18" s="8">
        <v>66.101821900000004</v>
      </c>
      <c r="T18" s="8">
        <v>19.452793120999999</v>
      </c>
      <c r="U18" s="8">
        <v>26.936866760000001</v>
      </c>
      <c r="V18" s="8">
        <v>73.407257079999994</v>
      </c>
      <c r="W18" s="8">
        <v>77.045715332</v>
      </c>
      <c r="X18" s="8">
        <v>9.0608415600000001</v>
      </c>
      <c r="Y18" s="8">
        <v>10.2505187988</v>
      </c>
      <c r="Z18" s="8">
        <v>61.907550809999996</v>
      </c>
      <c r="AA18" s="8">
        <v>-4.1845675557999999E-2</v>
      </c>
      <c r="AB18" s="8">
        <v>-1.8331930040999998E-2</v>
      </c>
      <c r="AC18" s="8">
        <v>70.062263489000003</v>
      </c>
      <c r="AD18" s="8">
        <v>9.971076965</v>
      </c>
      <c r="AE18" s="8">
        <v>13.080066681</v>
      </c>
      <c r="AF18" s="8">
        <v>69.707733153999996</v>
      </c>
      <c r="AG18" s="8">
        <v>12.82666779</v>
      </c>
      <c r="AH18" s="8">
        <v>17.004106522000001</v>
      </c>
      <c r="AI18" s="8">
        <v>55.548229218000003</v>
      </c>
      <c r="AJ18" s="8">
        <v>21.315868378000001</v>
      </c>
      <c r="AK18" s="8">
        <v>22.848628997999999</v>
      </c>
      <c r="AL18" s="25">
        <v>53.670715332</v>
      </c>
    </row>
    <row r="19" spans="2:38" x14ac:dyDescent="0.25">
      <c r="B19" s="17">
        <v>43696.708333333336</v>
      </c>
      <c r="C19" s="1" t="s">
        <v>235</v>
      </c>
      <c r="D19" s="8">
        <v>10580.921875</v>
      </c>
      <c r="E19" s="8">
        <v>19.55875206</v>
      </c>
      <c r="F19" s="8">
        <v>20.450412750000002</v>
      </c>
      <c r="G19" s="8">
        <v>65.302391049999997</v>
      </c>
      <c r="H19" s="8">
        <v>41.571868899999998</v>
      </c>
      <c r="I19" s="8">
        <v>39.067497252999999</v>
      </c>
      <c r="J19" s="8">
        <v>74.157241819999996</v>
      </c>
      <c r="K19" s="8">
        <v>11.577379227</v>
      </c>
      <c r="L19" s="8">
        <v>10.987100601</v>
      </c>
      <c r="M19" s="8">
        <v>97.510391235</v>
      </c>
      <c r="N19" s="8">
        <v>16.546028137</v>
      </c>
      <c r="O19" s="8">
        <v>13.624556541</v>
      </c>
      <c r="P19" s="8">
        <v>90.989608765</v>
      </c>
      <c r="Q19" s="8">
        <v>21.463884354000001</v>
      </c>
      <c r="R19" s="8">
        <v>13.34735107</v>
      </c>
      <c r="S19" s="8">
        <v>66.069107059999993</v>
      </c>
      <c r="T19" s="8">
        <v>19.483940125</v>
      </c>
      <c r="U19" s="8">
        <v>26.933731080000001</v>
      </c>
      <c r="V19" s="8">
        <v>73.376220703000001</v>
      </c>
      <c r="W19" s="8">
        <v>77.193893433</v>
      </c>
      <c r="X19" s="8">
        <v>7.9017958640000003</v>
      </c>
      <c r="Y19" s="8">
        <v>7.6632757186999996</v>
      </c>
      <c r="Z19" s="8">
        <v>61.89783096</v>
      </c>
      <c r="AA19" s="8">
        <v>-4.2691387236000002E-2</v>
      </c>
      <c r="AB19" s="8">
        <v>-1.8951488658999999E-2</v>
      </c>
      <c r="AC19" s="8">
        <v>70.041931152000004</v>
      </c>
      <c r="AD19" s="8">
        <v>9.9671411509999999</v>
      </c>
      <c r="AE19" s="8">
        <v>13.071605682</v>
      </c>
      <c r="AF19" s="8">
        <v>69.731369018999999</v>
      </c>
      <c r="AG19" s="8">
        <v>12.66788292</v>
      </c>
      <c r="AH19" s="8">
        <v>16.894634246999999</v>
      </c>
      <c r="AI19" s="8">
        <v>55.502391815000003</v>
      </c>
      <c r="AJ19" s="8">
        <v>21.340337753</v>
      </c>
      <c r="AK19" s="8">
        <v>22.874303818000001</v>
      </c>
      <c r="AL19" s="25">
        <v>53.594978333</v>
      </c>
    </row>
    <row r="20" spans="2:38" x14ac:dyDescent="0.25">
      <c r="B20" s="17">
        <v>43696.75</v>
      </c>
      <c r="C20" s="1" t="s">
        <v>236</v>
      </c>
      <c r="D20" s="8">
        <v>10581.402344</v>
      </c>
      <c r="E20" s="8">
        <v>19.483642578000001</v>
      </c>
      <c r="F20" s="8">
        <v>20.507173538</v>
      </c>
      <c r="G20" s="8">
        <v>65.034637450000005</v>
      </c>
      <c r="H20" s="8">
        <v>41.5291748</v>
      </c>
      <c r="I20" s="8">
        <v>39.419464111000003</v>
      </c>
      <c r="J20" s="8">
        <v>74.042160030000005</v>
      </c>
      <c r="K20" s="8">
        <v>11.655625343000001</v>
      </c>
      <c r="L20" s="8">
        <v>11.085541725000001</v>
      </c>
      <c r="M20" s="8">
        <v>97.700164795000006</v>
      </c>
      <c r="N20" s="8">
        <v>16.573574065999999</v>
      </c>
      <c r="O20" s="8">
        <v>13.728219985999999</v>
      </c>
      <c r="P20" s="8">
        <v>91.111877441000004</v>
      </c>
      <c r="Q20" s="8">
        <v>21.552656173999999</v>
      </c>
      <c r="R20" s="8">
        <v>13.374475479999999</v>
      </c>
      <c r="S20" s="8">
        <v>65.938636779999996</v>
      </c>
      <c r="T20" s="8">
        <v>19.933265685999999</v>
      </c>
      <c r="U20" s="8">
        <v>26.883470540000001</v>
      </c>
      <c r="V20" s="8">
        <v>73.193305968999994</v>
      </c>
      <c r="W20" s="8">
        <v>77.049530028999996</v>
      </c>
      <c r="X20" s="8">
        <v>8.9076404569999994</v>
      </c>
      <c r="Y20" s="8">
        <v>9.7537660599000002</v>
      </c>
      <c r="Z20" s="8">
        <v>61.77570343</v>
      </c>
      <c r="AA20" s="8">
        <v>-4.3564971536000002E-2</v>
      </c>
      <c r="AB20" s="8">
        <v>-1.9377069548E-2</v>
      </c>
      <c r="AC20" s="8">
        <v>69.811767578000001</v>
      </c>
      <c r="AD20" s="8">
        <v>10.009338379000001</v>
      </c>
      <c r="AE20" s="8">
        <v>13.089707375</v>
      </c>
      <c r="AF20" s="8">
        <v>69.779190063000001</v>
      </c>
      <c r="AG20" s="8">
        <v>12.79350567</v>
      </c>
      <c r="AH20" s="8">
        <v>16.848136902</v>
      </c>
      <c r="AI20" s="8">
        <v>55.297172545999999</v>
      </c>
      <c r="AJ20" s="8">
        <v>21.343915938999999</v>
      </c>
      <c r="AK20" s="8">
        <v>22.847126007</v>
      </c>
      <c r="AL20" s="25">
        <v>53.363098145000002</v>
      </c>
    </row>
    <row r="21" spans="2:38" x14ac:dyDescent="0.25">
      <c r="B21" s="17">
        <v>43696.791666666664</v>
      </c>
      <c r="C21" s="1" t="s">
        <v>237</v>
      </c>
      <c r="D21" s="8">
        <v>10580.345703000001</v>
      </c>
      <c r="E21" s="8">
        <v>19.525760650999999</v>
      </c>
      <c r="F21" s="8">
        <v>20.461326599</v>
      </c>
      <c r="G21" s="8">
        <v>64.890548710000004</v>
      </c>
      <c r="H21" s="8">
        <v>41.429054260000001</v>
      </c>
      <c r="I21" s="8">
        <v>39.333213806000003</v>
      </c>
      <c r="J21" s="8">
        <v>73.855163570000002</v>
      </c>
      <c r="K21" s="8">
        <v>11.605781555</v>
      </c>
      <c r="L21" s="8">
        <v>11.076047897</v>
      </c>
      <c r="M21" s="8">
        <v>98.088745117000002</v>
      </c>
      <c r="N21" s="8">
        <v>16.558437347000002</v>
      </c>
      <c r="O21" s="8">
        <v>13.694627762</v>
      </c>
      <c r="P21" s="8">
        <v>91.401092528999996</v>
      </c>
      <c r="Q21" s="8">
        <v>21.617797851999999</v>
      </c>
      <c r="R21" s="8">
        <v>13.4595108</v>
      </c>
      <c r="S21" s="8">
        <v>65.797462460000006</v>
      </c>
      <c r="T21" s="8">
        <v>19.828060149999999</v>
      </c>
      <c r="U21" s="8">
        <v>26.71336174</v>
      </c>
      <c r="V21" s="8">
        <v>73.066635132000002</v>
      </c>
      <c r="W21" s="8">
        <v>76.884719849000007</v>
      </c>
      <c r="X21" s="8">
        <v>8.0262126919999996</v>
      </c>
      <c r="Y21" s="8">
        <v>7.6090664863999997</v>
      </c>
      <c r="Z21" s="8">
        <v>61.632499690000003</v>
      </c>
      <c r="AA21" s="8">
        <v>-4.4026650488000002E-2</v>
      </c>
      <c r="AB21" s="8">
        <v>-1.9532008096999998E-2</v>
      </c>
      <c r="AC21" s="8">
        <v>69.480575561999999</v>
      </c>
      <c r="AD21" s="8">
        <v>10.080690384</v>
      </c>
      <c r="AE21" s="8">
        <v>13.122379303000001</v>
      </c>
      <c r="AF21" s="8">
        <v>69.756050110000004</v>
      </c>
      <c r="AG21" s="8">
        <v>12.788890840000001</v>
      </c>
      <c r="AH21" s="8">
        <v>16.711166381999998</v>
      </c>
      <c r="AI21" s="8">
        <v>54.889606475999997</v>
      </c>
      <c r="AJ21" s="8">
        <v>21.307289124</v>
      </c>
      <c r="AK21" s="8">
        <v>22.769220352000001</v>
      </c>
      <c r="AL21" s="25">
        <v>52.879974365000002</v>
      </c>
    </row>
    <row r="22" spans="2:38" x14ac:dyDescent="0.25">
      <c r="B22" s="17">
        <v>43696.833333333336</v>
      </c>
      <c r="C22" s="1" t="s">
        <v>238</v>
      </c>
      <c r="D22" s="8">
        <v>10580.427734000001</v>
      </c>
      <c r="E22" s="8">
        <v>19.516094207999998</v>
      </c>
      <c r="F22" s="8">
        <v>20.378650664999999</v>
      </c>
      <c r="G22" s="8">
        <v>64.615989690000006</v>
      </c>
      <c r="H22" s="8">
        <v>41.357818600000002</v>
      </c>
      <c r="I22" s="8">
        <v>39.227355957</v>
      </c>
      <c r="J22" s="8">
        <v>73.741744999999995</v>
      </c>
      <c r="K22" s="8">
        <v>11.620239258</v>
      </c>
      <c r="L22" s="8">
        <v>11.123221397</v>
      </c>
      <c r="M22" s="8">
        <v>98.036804199000002</v>
      </c>
      <c r="N22" s="8">
        <v>16.580844879000001</v>
      </c>
      <c r="O22" s="8">
        <v>13.702683449</v>
      </c>
      <c r="P22" s="8">
        <v>91.236206054999997</v>
      </c>
      <c r="Q22" s="8">
        <v>21.653373718000001</v>
      </c>
      <c r="R22" s="8">
        <v>13.49127483</v>
      </c>
      <c r="S22" s="8">
        <v>65.669738769999995</v>
      </c>
      <c r="T22" s="8">
        <v>19.723081589</v>
      </c>
      <c r="U22" s="8">
        <v>26.52846336</v>
      </c>
      <c r="V22" s="8">
        <v>72.898216247999997</v>
      </c>
      <c r="W22" s="8">
        <v>76.841369628999999</v>
      </c>
      <c r="X22" s="8">
        <v>8.7203063959999998</v>
      </c>
      <c r="Y22" s="8">
        <v>9.7077035903999995</v>
      </c>
      <c r="Z22" s="8">
        <v>61.461559299999998</v>
      </c>
      <c r="AA22" s="8">
        <v>-4.3387576938000001E-2</v>
      </c>
      <c r="AB22" s="8">
        <v>-1.8743589519999999E-2</v>
      </c>
      <c r="AC22" s="8">
        <v>69.329406738000003</v>
      </c>
      <c r="AD22" s="8">
        <v>10.113948821999999</v>
      </c>
      <c r="AE22" s="8">
        <v>13.108577728</v>
      </c>
      <c r="AF22" s="8">
        <v>69.777160644999995</v>
      </c>
      <c r="AG22" s="8">
        <v>12.86252022</v>
      </c>
      <c r="AH22" s="8">
        <v>16.803913116</v>
      </c>
      <c r="AI22" s="8">
        <v>54.676460265999999</v>
      </c>
      <c r="AJ22" s="8">
        <v>21.283702850000001</v>
      </c>
      <c r="AK22" s="8">
        <v>22.724407196000001</v>
      </c>
      <c r="AL22" s="25">
        <v>52.669075012</v>
      </c>
    </row>
    <row r="23" spans="2:38" x14ac:dyDescent="0.25">
      <c r="B23" s="17">
        <v>43696.875</v>
      </c>
      <c r="C23" s="1" t="s">
        <v>239</v>
      </c>
      <c r="D23" s="8">
        <v>10580.615234000001</v>
      </c>
      <c r="E23" s="8">
        <v>19.539249420000001</v>
      </c>
      <c r="F23" s="8">
        <v>20.459991455000001</v>
      </c>
      <c r="G23" s="8">
        <v>64.456314090000006</v>
      </c>
      <c r="H23" s="8">
        <v>41.304748539999999</v>
      </c>
      <c r="I23" s="8">
        <v>39.271282196000001</v>
      </c>
      <c r="J23" s="8">
        <v>73.681602479999995</v>
      </c>
      <c r="K23" s="8">
        <v>11.655287743000001</v>
      </c>
      <c r="L23" s="8">
        <v>11.150008202</v>
      </c>
      <c r="M23" s="8">
        <v>97.931709290000001</v>
      </c>
      <c r="N23" s="8">
        <v>16.607351303000002</v>
      </c>
      <c r="O23" s="8">
        <v>13.727548599</v>
      </c>
      <c r="P23" s="8">
        <v>91.103500366000006</v>
      </c>
      <c r="Q23" s="8">
        <v>21.690683365000002</v>
      </c>
      <c r="R23" s="8">
        <v>13.515561099999999</v>
      </c>
      <c r="S23" s="8">
        <v>65.621109009999998</v>
      </c>
      <c r="T23" s="8">
        <v>19.878362656</v>
      </c>
      <c r="U23" s="8">
        <v>26.613822939999999</v>
      </c>
      <c r="V23" s="8">
        <v>72.799942017000006</v>
      </c>
      <c r="W23" s="8">
        <v>76.805694579999994</v>
      </c>
      <c r="X23" s="8">
        <v>9.2681446080000001</v>
      </c>
      <c r="Y23" s="8">
        <v>9.9494924544999996</v>
      </c>
      <c r="Z23" s="8">
        <v>61.353019709999998</v>
      </c>
      <c r="AA23" s="8">
        <v>-4.260960221E-2</v>
      </c>
      <c r="AB23" s="8">
        <v>-1.7926208674999999E-2</v>
      </c>
      <c r="AC23" s="8">
        <v>69.262756347999996</v>
      </c>
      <c r="AD23" s="8">
        <v>10.152397155999999</v>
      </c>
      <c r="AE23" s="8">
        <v>13.122373581</v>
      </c>
      <c r="AF23" s="8">
        <v>69.798858643000003</v>
      </c>
      <c r="AG23" s="8">
        <v>12.844546319999999</v>
      </c>
      <c r="AH23" s="8">
        <v>16.879959106000001</v>
      </c>
      <c r="AI23" s="8">
        <v>54.642303466999998</v>
      </c>
      <c r="AJ23" s="8">
        <v>21.276996613000001</v>
      </c>
      <c r="AK23" s="8">
        <v>22.710643768000001</v>
      </c>
      <c r="AL23" s="25">
        <v>52.630901336999997</v>
      </c>
    </row>
    <row r="24" spans="2:38" x14ac:dyDescent="0.25">
      <c r="B24" s="17">
        <v>43696.916666666664</v>
      </c>
      <c r="C24" s="1" t="s">
        <v>240</v>
      </c>
      <c r="D24" s="8">
        <v>10581.09375</v>
      </c>
      <c r="E24" s="8">
        <v>19.637825012</v>
      </c>
      <c r="F24" s="8">
        <v>20.571826935000001</v>
      </c>
      <c r="G24" s="8">
        <v>64.490951539999998</v>
      </c>
      <c r="H24" s="8">
        <v>41.420925140000001</v>
      </c>
      <c r="I24" s="8">
        <v>39.389564514</v>
      </c>
      <c r="J24" s="8">
        <v>73.906570430000002</v>
      </c>
      <c r="K24" s="8">
        <v>11.639132500000001</v>
      </c>
      <c r="L24" s="8">
        <v>11.10603714</v>
      </c>
      <c r="M24" s="8">
        <v>97.820846558</v>
      </c>
      <c r="N24" s="8">
        <v>16.625431061</v>
      </c>
      <c r="O24" s="8">
        <v>13.691364288000001</v>
      </c>
      <c r="P24" s="8">
        <v>90.981666564999998</v>
      </c>
      <c r="Q24" s="8">
        <v>21.741397857999999</v>
      </c>
      <c r="R24" s="8">
        <v>13.600395199999999</v>
      </c>
      <c r="S24" s="8">
        <v>65.845016479999998</v>
      </c>
      <c r="T24" s="8">
        <v>19.952062606999998</v>
      </c>
      <c r="U24" s="8">
        <v>26.61197662</v>
      </c>
      <c r="V24" s="8">
        <v>72.807357788000004</v>
      </c>
      <c r="W24" s="8">
        <v>76.913574218999997</v>
      </c>
      <c r="X24" s="8">
        <v>7.9829673769999996</v>
      </c>
      <c r="Y24" s="8">
        <v>7.1841783524</v>
      </c>
      <c r="Z24" s="8">
        <v>61.121444699999998</v>
      </c>
      <c r="AA24" s="8">
        <v>-4.1481412947000001E-2</v>
      </c>
      <c r="AB24" s="8">
        <v>-1.69293303E-2</v>
      </c>
      <c r="AC24" s="8">
        <v>69.712974548000005</v>
      </c>
      <c r="AD24" s="8">
        <v>10.210218429999999</v>
      </c>
      <c r="AE24" s="8">
        <v>13.187719345</v>
      </c>
      <c r="AF24" s="8">
        <v>70.144363403</v>
      </c>
      <c r="AG24" s="8">
        <v>12.83179855</v>
      </c>
      <c r="AH24" s="8">
        <v>16.819967269999999</v>
      </c>
      <c r="AI24" s="8">
        <v>54.769226074000002</v>
      </c>
      <c r="AJ24" s="8">
        <v>21.305212020999999</v>
      </c>
      <c r="AK24" s="8">
        <v>22.719852448000001</v>
      </c>
      <c r="AL24" s="25">
        <v>52.736152648999997</v>
      </c>
    </row>
    <row r="25" spans="2:38" x14ac:dyDescent="0.25">
      <c r="B25" s="17">
        <v>43696.958333333336</v>
      </c>
      <c r="C25" s="1" t="s">
        <v>241</v>
      </c>
      <c r="D25" s="8">
        <v>10582.708008</v>
      </c>
      <c r="E25" s="8">
        <v>19.676033019999998</v>
      </c>
      <c r="F25" s="8">
        <v>20.715047836</v>
      </c>
      <c r="G25" s="8">
        <v>64.478248600000001</v>
      </c>
      <c r="H25" s="8">
        <v>41.505126949999998</v>
      </c>
      <c r="I25" s="8">
        <v>39.605125426999997</v>
      </c>
      <c r="J25" s="8">
        <v>73.823684689999993</v>
      </c>
      <c r="K25" s="8">
        <v>11.659558296</v>
      </c>
      <c r="L25" s="8">
        <v>11.15264225</v>
      </c>
      <c r="M25" s="8">
        <v>97.768211364999999</v>
      </c>
      <c r="N25" s="8">
        <v>16.668548584</v>
      </c>
      <c r="O25" s="8">
        <v>13.725091934</v>
      </c>
      <c r="P25" s="8">
        <v>90.970657349000007</v>
      </c>
      <c r="Q25" s="8">
        <v>21.792304992999998</v>
      </c>
      <c r="R25" s="8">
        <v>13.598867419999999</v>
      </c>
      <c r="S25" s="8">
        <v>65.715705869999994</v>
      </c>
      <c r="T25" s="8">
        <v>20.181873322000001</v>
      </c>
      <c r="U25" s="8">
        <v>26.753885270000001</v>
      </c>
      <c r="V25" s="8">
        <v>72.787712096999996</v>
      </c>
      <c r="W25" s="8">
        <v>76.834533691000004</v>
      </c>
      <c r="X25" s="8">
        <v>9.3168983460000003</v>
      </c>
      <c r="Y25" s="8">
        <v>8.8995685577000003</v>
      </c>
      <c r="Z25" s="8">
        <v>61.157913209999997</v>
      </c>
      <c r="AA25" s="8">
        <v>-4.0435865521000001E-2</v>
      </c>
      <c r="AB25" s="8">
        <v>-1.5718551353000002E-2</v>
      </c>
      <c r="AC25" s="8">
        <v>69.558288574000002</v>
      </c>
      <c r="AD25" s="8">
        <v>10.211522102</v>
      </c>
      <c r="AE25" s="8">
        <v>13.198244095</v>
      </c>
      <c r="AF25" s="8">
        <v>70.097686768000003</v>
      </c>
      <c r="AG25" s="8">
        <v>12.87193489</v>
      </c>
      <c r="AH25" s="8">
        <v>16.784986495999998</v>
      </c>
      <c r="AI25" s="8">
        <v>54.741012572999999</v>
      </c>
      <c r="AJ25" s="8">
        <v>21.315969466999999</v>
      </c>
      <c r="AK25" s="8">
        <v>22.755867003999999</v>
      </c>
      <c r="AL25" s="25">
        <v>52.708148956000002</v>
      </c>
    </row>
    <row r="26" spans="2:38" x14ac:dyDescent="0.25">
      <c r="B26" s="17">
        <v>43697</v>
      </c>
      <c r="C26" s="1" t="s">
        <v>242</v>
      </c>
      <c r="D26" s="8">
        <v>10581.941406</v>
      </c>
      <c r="E26" s="8">
        <v>19.579708099000001</v>
      </c>
      <c r="F26" s="8">
        <v>20.534795761000002</v>
      </c>
      <c r="G26" s="8">
        <v>64.51374817</v>
      </c>
      <c r="H26" s="8">
        <v>41.422782900000001</v>
      </c>
      <c r="I26" s="8">
        <v>39.387893677000001</v>
      </c>
      <c r="J26" s="8">
        <v>73.663696290000004</v>
      </c>
      <c r="K26" s="8">
        <v>11.631677628</v>
      </c>
      <c r="L26" s="8">
        <v>11.121546745</v>
      </c>
      <c r="M26" s="8">
        <v>97.750015258999994</v>
      </c>
      <c r="N26" s="8">
        <v>16.630153656000001</v>
      </c>
      <c r="O26" s="8">
        <v>13.686419487</v>
      </c>
      <c r="P26" s="8">
        <v>90.952285767000006</v>
      </c>
      <c r="Q26" s="8">
        <v>21.704730988000001</v>
      </c>
      <c r="R26" s="8">
        <v>13.522745130000001</v>
      </c>
      <c r="S26" s="8">
        <v>65.573425290000003</v>
      </c>
      <c r="T26" s="8">
        <v>19.962768555</v>
      </c>
      <c r="U26" s="8">
        <v>26.644199369999999</v>
      </c>
      <c r="V26" s="8">
        <v>72.800277710000003</v>
      </c>
      <c r="W26" s="8">
        <v>76.771644592000001</v>
      </c>
      <c r="X26" s="8">
        <v>9.5903520580000006</v>
      </c>
      <c r="Y26" s="8">
        <v>8.6599655150999997</v>
      </c>
      <c r="Z26" s="8">
        <v>61.320663449999998</v>
      </c>
      <c r="AA26" s="8">
        <v>-4.0006015450000001E-2</v>
      </c>
      <c r="AB26" s="8">
        <v>-1.5476559289E-2</v>
      </c>
      <c r="AC26" s="8">
        <v>69.253845214999998</v>
      </c>
      <c r="AD26" s="8">
        <v>10.156992912</v>
      </c>
      <c r="AE26" s="8">
        <v>13.173108101</v>
      </c>
      <c r="AF26" s="8">
        <v>69.776473999000004</v>
      </c>
      <c r="AG26" s="8">
        <v>12.83452511</v>
      </c>
      <c r="AH26" s="8">
        <v>16.760322571</v>
      </c>
      <c r="AI26" s="8">
        <v>54.727478026999997</v>
      </c>
      <c r="AJ26" s="8">
        <v>21.315080643000002</v>
      </c>
      <c r="AK26" s="8">
        <v>22.728767394999998</v>
      </c>
      <c r="AL26" s="25">
        <v>52.715927123999997</v>
      </c>
    </row>
    <row r="27" spans="2:38" x14ac:dyDescent="0.25">
      <c r="B27" s="17">
        <v>43697.041666666664</v>
      </c>
      <c r="C27" s="1" t="s">
        <v>243</v>
      </c>
      <c r="D27" s="8">
        <v>10583.365234000001</v>
      </c>
      <c r="E27" s="8">
        <v>19.613958359000002</v>
      </c>
      <c r="F27" s="8">
        <v>20.655651092999999</v>
      </c>
      <c r="G27" s="8">
        <v>64.49513245</v>
      </c>
      <c r="H27" s="8">
        <v>41.520393370000001</v>
      </c>
      <c r="I27" s="8">
        <v>39.550086974999999</v>
      </c>
      <c r="J27" s="8">
        <v>73.694076539999998</v>
      </c>
      <c r="K27" s="8">
        <v>11.638809203999999</v>
      </c>
      <c r="L27" s="8">
        <v>11.139984131</v>
      </c>
      <c r="M27" s="8">
        <v>97.730400084999999</v>
      </c>
      <c r="N27" s="8">
        <v>16.630004883000002</v>
      </c>
      <c r="O27" s="8">
        <v>13.742587090000001</v>
      </c>
      <c r="P27" s="8">
        <v>90.943725585999999</v>
      </c>
      <c r="Q27" s="8">
        <v>21.739814758000001</v>
      </c>
      <c r="R27" s="8">
        <v>13.55656624</v>
      </c>
      <c r="S27" s="8">
        <v>65.625350949999998</v>
      </c>
      <c r="T27" s="8">
        <v>20.079524994</v>
      </c>
      <c r="U27" s="8">
        <v>26.746158600000001</v>
      </c>
      <c r="V27" s="8">
        <v>72.774047851999995</v>
      </c>
      <c r="W27" s="8">
        <v>76.793685913000004</v>
      </c>
      <c r="X27" s="8">
        <v>9.9034261699999995</v>
      </c>
      <c r="Y27" s="8">
        <v>8.8452806472999992</v>
      </c>
      <c r="Z27" s="8">
        <v>61.073417659999997</v>
      </c>
      <c r="AA27" s="8">
        <v>-4.0200900300000002E-2</v>
      </c>
      <c r="AB27" s="8">
        <v>-1.5827771276000002E-2</v>
      </c>
      <c r="AC27" s="8">
        <v>69.427337645999998</v>
      </c>
      <c r="AD27" s="8">
        <v>10.217962265000001</v>
      </c>
      <c r="AE27" s="8">
        <v>13.185884476</v>
      </c>
      <c r="AF27" s="8">
        <v>69.926162719999994</v>
      </c>
      <c r="AG27" s="8">
        <v>12.870176320000001</v>
      </c>
      <c r="AH27" s="8">
        <v>16.788253783999998</v>
      </c>
      <c r="AI27" s="8">
        <v>54.760467529000003</v>
      </c>
      <c r="AJ27" s="8">
        <v>21.317993164000001</v>
      </c>
      <c r="AK27" s="8">
        <v>22.759078979000002</v>
      </c>
      <c r="AL27" s="25">
        <v>52.700656891000001</v>
      </c>
    </row>
    <row r="28" spans="2:38" x14ac:dyDescent="0.25">
      <c r="B28" s="17">
        <v>43697.083333333336</v>
      </c>
      <c r="C28" s="1" t="s">
        <v>244</v>
      </c>
      <c r="D28" s="8">
        <v>10581.856444999999</v>
      </c>
      <c r="E28" s="8">
        <v>19.653640747000001</v>
      </c>
      <c r="F28" s="8">
        <v>20.559146881</v>
      </c>
      <c r="G28" s="8">
        <v>64.567062379999996</v>
      </c>
      <c r="H28" s="8">
        <v>41.545944210000002</v>
      </c>
      <c r="I28" s="8">
        <v>39.387794495000001</v>
      </c>
      <c r="J28" s="8">
        <v>73.717590329999993</v>
      </c>
      <c r="K28" s="8">
        <v>11.621229172</v>
      </c>
      <c r="L28" s="8">
        <v>11.091816902</v>
      </c>
      <c r="M28" s="8">
        <v>97.661270142000006</v>
      </c>
      <c r="N28" s="8">
        <v>16.637699127000001</v>
      </c>
      <c r="O28" s="8">
        <v>13.688552855999999</v>
      </c>
      <c r="P28" s="8">
        <v>90.915008545000006</v>
      </c>
      <c r="Q28" s="8">
        <v>21.706521987999999</v>
      </c>
      <c r="R28" s="8">
        <v>13.56437683</v>
      </c>
      <c r="S28" s="8">
        <v>65.683074950000005</v>
      </c>
      <c r="T28" s="8">
        <v>19.81933403</v>
      </c>
      <c r="U28" s="8">
        <v>26.59910202</v>
      </c>
      <c r="V28" s="8">
        <v>72.793869018999999</v>
      </c>
      <c r="W28" s="8">
        <v>76.830764771000005</v>
      </c>
      <c r="X28" s="8">
        <v>9.8854522710000001</v>
      </c>
      <c r="Y28" s="8">
        <v>8.8177356719999995</v>
      </c>
      <c r="Z28" s="8">
        <v>61.029067990000001</v>
      </c>
      <c r="AA28" s="8">
        <v>-4.0044885129E-2</v>
      </c>
      <c r="AB28" s="8">
        <v>-1.5985662118E-2</v>
      </c>
      <c r="AC28" s="8">
        <v>69.541488646999994</v>
      </c>
      <c r="AD28" s="8">
        <v>10.190602303</v>
      </c>
      <c r="AE28" s="8">
        <v>13.195303917</v>
      </c>
      <c r="AF28" s="8">
        <v>69.815452575999998</v>
      </c>
      <c r="AG28" s="8">
        <v>12.849985119999999</v>
      </c>
      <c r="AH28" s="8">
        <v>16.797164917</v>
      </c>
      <c r="AI28" s="8">
        <v>54.815284728999998</v>
      </c>
      <c r="AJ28" s="8">
        <v>21.326461792</v>
      </c>
      <c r="AK28" s="8">
        <v>22.761970519999998</v>
      </c>
      <c r="AL28" s="25">
        <v>52.773399353000002</v>
      </c>
    </row>
    <row r="29" spans="2:38" x14ac:dyDescent="0.25">
      <c r="B29" s="17">
        <v>43697.125</v>
      </c>
      <c r="C29" s="1" t="s">
        <v>245</v>
      </c>
      <c r="D29" s="8">
        <v>10580.757812</v>
      </c>
      <c r="E29" s="8">
        <v>19.620124817000001</v>
      </c>
      <c r="F29" s="8">
        <v>20.495111465000001</v>
      </c>
      <c r="G29" s="8">
        <v>64.469795230000003</v>
      </c>
      <c r="H29" s="8">
        <v>41.413768769999997</v>
      </c>
      <c r="I29" s="8">
        <v>39.260082245</v>
      </c>
      <c r="J29" s="8">
        <v>73.684539790000002</v>
      </c>
      <c r="K29" s="8">
        <v>11.622401237</v>
      </c>
      <c r="L29" s="8">
        <v>11.079524994</v>
      </c>
      <c r="M29" s="8">
        <v>97.723541260000005</v>
      </c>
      <c r="N29" s="8">
        <v>16.638050078999999</v>
      </c>
      <c r="O29" s="8">
        <v>13.662411690000001</v>
      </c>
      <c r="P29" s="8">
        <v>90.896118164000001</v>
      </c>
      <c r="Q29" s="8">
        <v>21.733921050999999</v>
      </c>
      <c r="R29" s="8">
        <v>13.586124420000001</v>
      </c>
      <c r="S29" s="8">
        <v>65.649932860000007</v>
      </c>
      <c r="T29" s="8">
        <v>19.881832122999999</v>
      </c>
      <c r="U29" s="8">
        <v>26.544975279999999</v>
      </c>
      <c r="V29" s="8">
        <v>72.723892211999996</v>
      </c>
      <c r="W29" s="8">
        <v>76.789489746000001</v>
      </c>
      <c r="X29" s="8">
        <v>9.7146568299999991</v>
      </c>
      <c r="Y29" s="8">
        <v>8.5624637604</v>
      </c>
      <c r="Z29" s="8">
        <v>60.926223749999998</v>
      </c>
      <c r="AA29" s="8">
        <v>-4.0292531251999997E-2</v>
      </c>
      <c r="AB29" s="8">
        <v>-1.6272448003000001E-2</v>
      </c>
      <c r="AC29" s="8">
        <v>69.487854003999999</v>
      </c>
      <c r="AD29" s="8">
        <v>10.200648308</v>
      </c>
      <c r="AE29" s="8">
        <v>13.195659637</v>
      </c>
      <c r="AF29" s="8">
        <v>69.794036864999995</v>
      </c>
      <c r="AG29" s="8">
        <v>12.859529500000001</v>
      </c>
      <c r="AH29" s="8">
        <v>16.761934279999998</v>
      </c>
      <c r="AI29" s="8">
        <v>54.706043243000003</v>
      </c>
      <c r="AJ29" s="8">
        <v>21.314071654999999</v>
      </c>
      <c r="AK29" s="8">
        <v>22.743019103999998</v>
      </c>
      <c r="AL29" s="25">
        <v>52.655056000000002</v>
      </c>
    </row>
    <row r="30" spans="2:38" x14ac:dyDescent="0.25">
      <c r="B30" s="17">
        <v>43697.166666666664</v>
      </c>
      <c r="C30" s="1" t="s">
        <v>246</v>
      </c>
      <c r="D30" s="8">
        <v>10580.805664</v>
      </c>
      <c r="E30" s="8">
        <v>19.620084763000001</v>
      </c>
      <c r="F30" s="8">
        <v>20.481405257999999</v>
      </c>
      <c r="G30" s="8">
        <v>64.441452029999994</v>
      </c>
      <c r="H30" s="8">
        <v>41.441757199999998</v>
      </c>
      <c r="I30" s="8">
        <v>39.307090758999998</v>
      </c>
      <c r="J30" s="8">
        <v>73.655937190000003</v>
      </c>
      <c r="K30" s="8">
        <v>11.639328002999999</v>
      </c>
      <c r="L30" s="8">
        <v>11.097707747999999</v>
      </c>
      <c r="M30" s="8">
        <v>97.792732239000003</v>
      </c>
      <c r="N30" s="8">
        <v>16.613723754999999</v>
      </c>
      <c r="O30" s="8">
        <v>13.681995391999999</v>
      </c>
      <c r="P30" s="8">
        <v>90.927406310999999</v>
      </c>
      <c r="Q30" s="8">
        <v>21.739776611</v>
      </c>
      <c r="R30" s="8">
        <v>13.576120380000001</v>
      </c>
      <c r="S30" s="8">
        <v>65.620147709999998</v>
      </c>
      <c r="T30" s="8">
        <v>19.899951935000001</v>
      </c>
      <c r="U30" s="8">
        <v>26.489446640000001</v>
      </c>
      <c r="V30" s="8">
        <v>72.667739867999998</v>
      </c>
      <c r="W30" s="8">
        <v>76.775817871000001</v>
      </c>
      <c r="X30" s="8">
        <v>9.8861026760000001</v>
      </c>
      <c r="Y30" s="8">
        <v>8.6601524353000006</v>
      </c>
      <c r="Z30" s="8">
        <v>60.869895939999999</v>
      </c>
      <c r="AA30" s="8">
        <v>-4.0381908416999998E-2</v>
      </c>
      <c r="AB30" s="8">
        <v>-1.63795799E-2</v>
      </c>
      <c r="AC30" s="8">
        <v>69.427986145000006</v>
      </c>
      <c r="AD30" s="8">
        <v>10.205142974999999</v>
      </c>
      <c r="AE30" s="8">
        <v>13.209228516</v>
      </c>
      <c r="AF30" s="8">
        <v>69.821716308999996</v>
      </c>
      <c r="AG30" s="8">
        <v>12.88469315</v>
      </c>
      <c r="AH30" s="8">
        <v>16.777317047</v>
      </c>
      <c r="AI30" s="8">
        <v>54.621406555</v>
      </c>
      <c r="AJ30" s="8">
        <v>21.287353516</v>
      </c>
      <c r="AK30" s="8">
        <v>22.733173369999999</v>
      </c>
      <c r="AL30" s="25">
        <v>52.571578979000002</v>
      </c>
    </row>
    <row r="31" spans="2:38" x14ac:dyDescent="0.25">
      <c r="B31" s="29">
        <v>43697.208333333336</v>
      </c>
      <c r="C31" s="30" t="s">
        <v>247</v>
      </c>
      <c r="D31" s="26">
        <v>10582.714844</v>
      </c>
      <c r="E31" s="26">
        <v>19.595607758</v>
      </c>
      <c r="F31" s="26">
        <v>20.535240172999998</v>
      </c>
      <c r="G31" s="26">
        <v>64.394058229999999</v>
      </c>
      <c r="H31" s="26">
        <v>41.515342709999999</v>
      </c>
      <c r="I31" s="26">
        <v>39.455612183</v>
      </c>
      <c r="J31" s="26">
        <v>73.620513919999993</v>
      </c>
      <c r="K31" s="26">
        <v>11.647065163000001</v>
      </c>
      <c r="L31" s="26">
        <v>11.132268906</v>
      </c>
      <c r="M31" s="26">
        <v>97.779342650999993</v>
      </c>
      <c r="N31" s="26">
        <v>16.657253265000001</v>
      </c>
      <c r="O31" s="26">
        <v>13.716464043</v>
      </c>
      <c r="P31" s="26">
        <v>90.903045653999996</v>
      </c>
      <c r="Q31" s="26">
        <v>21.810741425</v>
      </c>
      <c r="R31" s="26">
        <v>13.58618164</v>
      </c>
      <c r="S31" s="26">
        <v>65.588851930000004</v>
      </c>
      <c r="T31" s="26">
        <v>19.947484970000001</v>
      </c>
      <c r="U31" s="26">
        <v>26.545394900000002</v>
      </c>
      <c r="V31" s="26">
        <v>72.657867432000003</v>
      </c>
      <c r="W31" s="26">
        <v>76.762100219999994</v>
      </c>
      <c r="X31" s="26">
        <v>9.693443298</v>
      </c>
      <c r="Y31" s="26">
        <v>8.4262762070000008</v>
      </c>
      <c r="Z31" s="26">
        <v>60.886547090000001</v>
      </c>
      <c r="AA31" s="26">
        <v>-4.0799494800000002E-2</v>
      </c>
      <c r="AB31" s="26">
        <v>-1.6787007451000001E-2</v>
      </c>
      <c r="AC31" s="26">
        <v>69.324394225999995</v>
      </c>
      <c r="AD31" s="26">
        <v>10.196199417000001</v>
      </c>
      <c r="AE31" s="26">
        <v>13.193939209</v>
      </c>
      <c r="AF31" s="26">
        <v>69.798919678000004</v>
      </c>
      <c r="AG31" s="26">
        <v>12.896995540000001</v>
      </c>
      <c r="AH31" s="26">
        <v>16.739849091</v>
      </c>
      <c r="AI31" s="26">
        <v>54.570129395000002</v>
      </c>
      <c r="AJ31" s="26">
        <v>21.287021636999999</v>
      </c>
      <c r="AK31" s="26">
        <v>22.718284607000001</v>
      </c>
      <c r="AL31" s="27">
        <v>52.525253296000002</v>
      </c>
    </row>
    <row r="32" spans="2:38" x14ac:dyDescent="0.25">
      <c r="B32" s="19" t="s">
        <v>2</v>
      </c>
      <c r="C32" s="18"/>
      <c r="D32" s="28">
        <f t="shared" ref="D32:AL32" si="0">SUM(D8:D31)/24</f>
        <v>10581.447509749998</v>
      </c>
      <c r="E32" s="28">
        <f t="shared" si="0"/>
        <v>19.554422775999999</v>
      </c>
      <c r="F32" s="28">
        <f t="shared" si="0"/>
        <v>20.820506970083336</v>
      </c>
      <c r="G32" s="28">
        <f t="shared" si="0"/>
        <v>64.341830572916663</v>
      </c>
      <c r="H32" s="28">
        <f t="shared" si="0"/>
        <v>41.671718755833332</v>
      </c>
      <c r="I32" s="28">
        <f t="shared" si="0"/>
        <v>39.859534104583325</v>
      </c>
      <c r="J32" s="28">
        <f t="shared" si="0"/>
        <v>73.565684635833321</v>
      </c>
      <c r="K32" s="28">
        <f t="shared" si="0"/>
        <v>11.722328344999999</v>
      </c>
      <c r="L32" s="28">
        <f t="shared" si="0"/>
        <v>11.245192964833334</v>
      </c>
      <c r="M32" s="28">
        <f t="shared" si="0"/>
        <v>97.712528546750022</v>
      </c>
      <c r="N32" s="28">
        <f t="shared" si="0"/>
        <v>16.651677131583334</v>
      </c>
      <c r="O32" s="28">
        <f t="shared" si="0"/>
        <v>13.865708986916664</v>
      </c>
      <c r="P32" s="28">
        <f t="shared" si="0"/>
        <v>90.856921195958321</v>
      </c>
      <c r="Q32" s="28">
        <f t="shared" si="0"/>
        <v>21.846097707875</v>
      </c>
      <c r="R32" s="28">
        <f t="shared" si="0"/>
        <v>13.577268044166665</v>
      </c>
      <c r="S32" s="28">
        <f t="shared" si="0"/>
        <v>65.486980438749995</v>
      </c>
      <c r="T32" s="28">
        <f t="shared" si="0"/>
        <v>20.313485066166667</v>
      </c>
      <c r="U32" s="28">
        <f t="shared" si="0"/>
        <v>26.857461611666668</v>
      </c>
      <c r="V32" s="28">
        <f t="shared" si="0"/>
        <v>72.640413920124999</v>
      </c>
      <c r="W32" s="28">
        <f t="shared" si="0"/>
        <v>76.741120338416664</v>
      </c>
      <c r="X32" s="28">
        <f t="shared" si="0"/>
        <v>9.6219692428750001</v>
      </c>
      <c r="Y32" s="28">
        <f t="shared" si="0"/>
        <v>8.9752819339458316</v>
      </c>
      <c r="Z32" s="28">
        <f t="shared" si="0"/>
        <v>61.003764468749999</v>
      </c>
      <c r="AA32" s="28">
        <f t="shared" si="0"/>
        <v>-4.1269025609249999E-2</v>
      </c>
      <c r="AB32" s="28">
        <f t="shared" si="0"/>
        <v>-1.6866522220208329E-2</v>
      </c>
      <c r="AC32" s="28">
        <f t="shared" si="0"/>
        <v>69.286439895541662</v>
      </c>
      <c r="AD32" s="28">
        <f t="shared" si="0"/>
        <v>10.269664804166668</v>
      </c>
      <c r="AE32" s="28">
        <f t="shared" si="0"/>
        <v>13.223064064958335</v>
      </c>
      <c r="AF32" s="28">
        <f t="shared" si="0"/>
        <v>69.867429097583326</v>
      </c>
      <c r="AG32" s="28">
        <f t="shared" si="0"/>
        <v>12.968333841666665</v>
      </c>
      <c r="AH32" s="28">
        <f t="shared" si="0"/>
        <v>16.855024655708331</v>
      </c>
      <c r="AI32" s="28">
        <f t="shared" si="0"/>
        <v>54.521881262416677</v>
      </c>
      <c r="AJ32" s="28">
        <f t="shared" si="0"/>
        <v>21.244742155083333</v>
      </c>
      <c r="AK32" s="28">
        <f t="shared" si="0"/>
        <v>22.760247150916666</v>
      </c>
      <c r="AL32" s="28">
        <f t="shared" si="0"/>
        <v>52.512291113541671</v>
      </c>
    </row>
    <row r="33" spans="2:38" x14ac:dyDescent="0.25">
      <c r="B33" s="19" t="s">
        <v>3</v>
      </c>
      <c r="C33" s="18"/>
      <c r="D33" s="28">
        <f t="shared" ref="D33:AL33" si="1">MAX(D8:D31)</f>
        <v>10583.365234000001</v>
      </c>
      <c r="E33" s="28">
        <f t="shared" si="1"/>
        <v>19.676033019999998</v>
      </c>
      <c r="F33" s="28">
        <f t="shared" si="1"/>
        <v>21.825429916000001</v>
      </c>
      <c r="G33" s="28">
        <f t="shared" si="1"/>
        <v>65.350585940000002</v>
      </c>
      <c r="H33" s="28">
        <f t="shared" si="1"/>
        <v>42.253112790000003</v>
      </c>
      <c r="I33" s="28">
        <f t="shared" si="1"/>
        <v>41.574111938000001</v>
      </c>
      <c r="J33" s="28">
        <f t="shared" si="1"/>
        <v>74.166442869999997</v>
      </c>
      <c r="K33" s="28">
        <f t="shared" si="1"/>
        <v>12.064373015999999</v>
      </c>
      <c r="L33" s="28">
        <f t="shared" si="1"/>
        <v>11.803253174</v>
      </c>
      <c r="M33" s="28">
        <f t="shared" si="1"/>
        <v>98.088745117000002</v>
      </c>
      <c r="N33" s="28">
        <f t="shared" si="1"/>
        <v>16.790393828999999</v>
      </c>
      <c r="O33" s="28">
        <f t="shared" si="1"/>
        <v>14.441642761000001</v>
      </c>
      <c r="P33" s="28">
        <f t="shared" si="1"/>
        <v>91.401092528999996</v>
      </c>
      <c r="Q33" s="28">
        <f t="shared" si="1"/>
        <v>22.545032501000001</v>
      </c>
      <c r="R33" s="28">
        <f t="shared" si="1"/>
        <v>13.831294059999999</v>
      </c>
      <c r="S33" s="28">
        <f t="shared" si="1"/>
        <v>66.101821900000004</v>
      </c>
      <c r="T33" s="28">
        <f t="shared" si="1"/>
        <v>22.005180359000001</v>
      </c>
      <c r="U33" s="28">
        <f t="shared" si="1"/>
        <v>27.438104630000002</v>
      </c>
      <c r="V33" s="28">
        <f t="shared" si="1"/>
        <v>73.407257079999994</v>
      </c>
      <c r="W33" s="28">
        <f t="shared" si="1"/>
        <v>77.193893433</v>
      </c>
      <c r="X33" s="28">
        <f t="shared" si="1"/>
        <v>10.578470230000001</v>
      </c>
      <c r="Y33" s="28">
        <f t="shared" si="1"/>
        <v>10.2505187988</v>
      </c>
      <c r="Z33" s="28">
        <f t="shared" si="1"/>
        <v>61.907550809999996</v>
      </c>
      <c r="AA33" s="28">
        <f t="shared" si="1"/>
        <v>-3.9058350026999998E-2</v>
      </c>
      <c r="AB33" s="28">
        <f t="shared" si="1"/>
        <v>-1.513228938E-2</v>
      </c>
      <c r="AC33" s="28">
        <f t="shared" si="1"/>
        <v>70.062263489000003</v>
      </c>
      <c r="AD33" s="28">
        <f t="shared" si="1"/>
        <v>10.832184792</v>
      </c>
      <c r="AE33" s="28">
        <f t="shared" si="1"/>
        <v>13.507677078</v>
      </c>
      <c r="AF33" s="28">
        <f t="shared" si="1"/>
        <v>70.144363403</v>
      </c>
      <c r="AG33" s="28">
        <f t="shared" si="1"/>
        <v>13.4456501</v>
      </c>
      <c r="AH33" s="28">
        <f t="shared" si="1"/>
        <v>17.004106522000001</v>
      </c>
      <c r="AI33" s="28">
        <f t="shared" si="1"/>
        <v>55.548229218000003</v>
      </c>
      <c r="AJ33" s="28">
        <f t="shared" si="1"/>
        <v>21.343915938999999</v>
      </c>
      <c r="AK33" s="28">
        <f t="shared" si="1"/>
        <v>22.874303818000001</v>
      </c>
      <c r="AL33" s="28">
        <f t="shared" si="1"/>
        <v>53.670715332</v>
      </c>
    </row>
    <row r="34" spans="2:38" x14ac:dyDescent="0.25">
      <c r="B34" s="19" t="s">
        <v>4</v>
      </c>
      <c r="C34" s="18"/>
      <c r="D34" s="28">
        <f t="shared" ref="D34:AL34" si="2">MIN(D8:D31)</f>
        <v>10580.345703000001</v>
      </c>
      <c r="E34" s="28">
        <f t="shared" si="2"/>
        <v>19.357761383</v>
      </c>
      <c r="F34" s="28">
        <f t="shared" si="2"/>
        <v>20.378650664999999</v>
      </c>
      <c r="G34" s="28">
        <f t="shared" si="2"/>
        <v>62.942337039999998</v>
      </c>
      <c r="H34" s="28">
        <f t="shared" si="2"/>
        <v>41.304748539999999</v>
      </c>
      <c r="I34" s="28">
        <f t="shared" si="2"/>
        <v>39.067497252999999</v>
      </c>
      <c r="J34" s="28">
        <f t="shared" si="2"/>
        <v>72.677597050000003</v>
      </c>
      <c r="K34" s="28">
        <f t="shared" si="2"/>
        <v>11.577379227</v>
      </c>
      <c r="L34" s="28">
        <f t="shared" si="2"/>
        <v>10.987100601</v>
      </c>
      <c r="M34" s="28">
        <f t="shared" si="2"/>
        <v>97.444648743000002</v>
      </c>
      <c r="N34" s="28">
        <f t="shared" si="2"/>
        <v>16.546028137</v>
      </c>
      <c r="O34" s="28">
        <f t="shared" si="2"/>
        <v>13.624556541</v>
      </c>
      <c r="P34" s="28">
        <f t="shared" si="2"/>
        <v>90.466491699000002</v>
      </c>
      <c r="Q34" s="28">
        <f t="shared" si="2"/>
        <v>21.423500060999999</v>
      </c>
      <c r="R34" s="28">
        <f t="shared" si="2"/>
        <v>13.34610844</v>
      </c>
      <c r="S34" s="28">
        <f t="shared" si="2"/>
        <v>64.585815429999997</v>
      </c>
      <c r="T34" s="28">
        <f t="shared" si="2"/>
        <v>19.452793120999999</v>
      </c>
      <c r="U34" s="28">
        <f t="shared" si="2"/>
        <v>26.489446640000001</v>
      </c>
      <c r="V34" s="28">
        <f t="shared" si="2"/>
        <v>71.604064941000004</v>
      </c>
      <c r="W34" s="28">
        <f t="shared" si="2"/>
        <v>76.158828735</v>
      </c>
      <c r="X34" s="28">
        <f t="shared" si="2"/>
        <v>7.9017958640000003</v>
      </c>
      <c r="Y34" s="28">
        <f t="shared" si="2"/>
        <v>7.1841783524</v>
      </c>
      <c r="Z34" s="28">
        <f t="shared" si="2"/>
        <v>59.960426329999997</v>
      </c>
      <c r="AA34" s="28">
        <f t="shared" si="2"/>
        <v>-4.4026650488000002E-2</v>
      </c>
      <c r="AB34" s="28">
        <f t="shared" si="2"/>
        <v>-1.9532008096999998E-2</v>
      </c>
      <c r="AC34" s="28">
        <f t="shared" si="2"/>
        <v>68.111083984000004</v>
      </c>
      <c r="AD34" s="28">
        <f t="shared" si="2"/>
        <v>9.9671411509999999</v>
      </c>
      <c r="AE34" s="28">
        <f t="shared" si="2"/>
        <v>13.071605682</v>
      </c>
      <c r="AF34" s="28">
        <f t="shared" si="2"/>
        <v>69.707733153999996</v>
      </c>
      <c r="AG34" s="28">
        <f t="shared" si="2"/>
        <v>12.66788292</v>
      </c>
      <c r="AH34" s="28">
        <f t="shared" si="2"/>
        <v>16.711166381999998</v>
      </c>
      <c r="AI34" s="28">
        <f t="shared" si="2"/>
        <v>53.104728698999999</v>
      </c>
      <c r="AJ34" s="28">
        <f t="shared" si="2"/>
        <v>21.048604964999999</v>
      </c>
      <c r="AK34" s="28">
        <f t="shared" si="2"/>
        <v>22.638015747000001</v>
      </c>
      <c r="AL34" s="28">
        <f t="shared" si="2"/>
        <v>50.998786926000001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43696.25</v>
      </c>
      <c r="C41" s="16" t="s">
        <v>224</v>
      </c>
      <c r="D41" s="36">
        <v>10583.060546999999</v>
      </c>
      <c r="E41" s="36">
        <v>5.4361917080000002E-2</v>
      </c>
      <c r="F41" s="36">
        <v>-4.0075592697E-2</v>
      </c>
      <c r="G41" s="36">
        <v>57.178451537999997</v>
      </c>
      <c r="H41" s="36">
        <v>63.324573520000001</v>
      </c>
      <c r="I41" s="36">
        <v>90.126640320000007</v>
      </c>
      <c r="J41" s="36">
        <v>20.377483368</v>
      </c>
      <c r="K41" s="36">
        <v>20.752223969999999</v>
      </c>
      <c r="L41" s="36">
        <v>82.809150700000004</v>
      </c>
      <c r="M41" s="36">
        <v>20.033859252999999</v>
      </c>
      <c r="N41" s="36">
        <v>22.215816497999999</v>
      </c>
      <c r="O41" s="36">
        <v>78.404739379999995</v>
      </c>
      <c r="P41" s="36">
        <v>42.496887207</v>
      </c>
      <c r="Q41" s="36">
        <v>36.413421630999999</v>
      </c>
      <c r="R41" s="36">
        <v>70.060401916999993</v>
      </c>
      <c r="S41" s="36">
        <v>73.818710327000005</v>
      </c>
      <c r="T41" s="36">
        <v>45.278827669999998</v>
      </c>
      <c r="U41" s="36">
        <v>311.63134766000002</v>
      </c>
      <c r="V41" s="36">
        <v>1392.088379</v>
      </c>
      <c r="W41" s="37">
        <v>95.209548949999999</v>
      </c>
    </row>
    <row r="42" spans="2:38" x14ac:dyDescent="0.25">
      <c r="B42" s="17">
        <v>43696.291666666664</v>
      </c>
      <c r="C42" s="1" t="s">
        <v>225</v>
      </c>
      <c r="D42" s="38">
        <v>10581.105469</v>
      </c>
      <c r="E42" s="38">
        <v>5.3895890709999998E-2</v>
      </c>
      <c r="F42" s="38">
        <v>-4.1303418576999998E-2</v>
      </c>
      <c r="G42" s="38">
        <v>57.310394287000001</v>
      </c>
      <c r="H42" s="38">
        <v>63.462368009999999</v>
      </c>
      <c r="I42" s="38">
        <v>90.240615840000004</v>
      </c>
      <c r="J42" s="38">
        <v>21.021030425999999</v>
      </c>
      <c r="K42" s="38">
        <v>21.644968030000001</v>
      </c>
      <c r="L42" s="38">
        <v>82.759597780000007</v>
      </c>
      <c r="M42" s="38">
        <v>20.738361358999999</v>
      </c>
      <c r="N42" s="38">
        <v>23.351772308000001</v>
      </c>
      <c r="O42" s="38">
        <v>77.983383180000004</v>
      </c>
      <c r="P42" s="38">
        <v>43.167945862000003</v>
      </c>
      <c r="Q42" s="38">
        <v>36.765991210999999</v>
      </c>
      <c r="R42" s="38">
        <v>70.137039185000006</v>
      </c>
      <c r="S42" s="38">
        <v>73.907882689999994</v>
      </c>
      <c r="T42" s="38">
        <v>45.395088200000004</v>
      </c>
      <c r="U42" s="38">
        <v>310.91513062000001</v>
      </c>
      <c r="V42" s="38">
        <v>1389.722168</v>
      </c>
      <c r="W42" s="39">
        <v>95.362030028999996</v>
      </c>
    </row>
    <row r="43" spans="2:38" x14ac:dyDescent="0.25">
      <c r="B43" s="17">
        <v>43696.333333333336</v>
      </c>
      <c r="C43" s="1" t="s">
        <v>226</v>
      </c>
      <c r="D43" s="38">
        <v>10580.824219</v>
      </c>
      <c r="E43" s="38">
        <v>5.4150864479999998E-2</v>
      </c>
      <c r="F43" s="38">
        <v>-4.0768694133000001E-2</v>
      </c>
      <c r="G43" s="38">
        <v>57.313980102999999</v>
      </c>
      <c r="H43" s="38">
        <v>63.505828860000001</v>
      </c>
      <c r="I43" s="38">
        <v>90.300277710000003</v>
      </c>
      <c r="J43" s="38">
        <v>20.888706206999998</v>
      </c>
      <c r="K43" s="38">
        <v>21.554653170000002</v>
      </c>
      <c r="L43" s="38">
        <v>82.703445430000002</v>
      </c>
      <c r="M43" s="38">
        <v>20.634838104</v>
      </c>
      <c r="N43" s="38">
        <v>23.148557662999998</v>
      </c>
      <c r="O43" s="38">
        <v>78.267196659999996</v>
      </c>
      <c r="P43" s="38">
        <v>43.096370696999998</v>
      </c>
      <c r="Q43" s="38">
        <v>36.783187865999999</v>
      </c>
      <c r="R43" s="38">
        <v>70.132766724000007</v>
      </c>
      <c r="S43" s="38">
        <v>73.878036499000004</v>
      </c>
      <c r="T43" s="38">
        <v>45.373584749999999</v>
      </c>
      <c r="U43" s="38">
        <v>311.01892090000001</v>
      </c>
      <c r="V43" s="38">
        <v>1390.4064940000001</v>
      </c>
      <c r="W43" s="39">
        <v>95.385848999000004</v>
      </c>
    </row>
    <row r="44" spans="2:38" x14ac:dyDescent="0.25">
      <c r="B44" s="17">
        <v>43696.375</v>
      </c>
      <c r="C44" s="1" t="s">
        <v>227</v>
      </c>
      <c r="D44" s="38">
        <v>10581.311523</v>
      </c>
      <c r="E44" s="38">
        <v>5.414284766E-2</v>
      </c>
      <c r="F44" s="38">
        <v>-4.0537148714E-2</v>
      </c>
      <c r="G44" s="38">
        <v>57.420402527</v>
      </c>
      <c r="H44" s="38">
        <v>63.583801270000002</v>
      </c>
      <c r="I44" s="38">
        <v>90.324325560000005</v>
      </c>
      <c r="J44" s="38">
        <v>20.996026993000001</v>
      </c>
      <c r="K44" s="38">
        <v>21.589202879999998</v>
      </c>
      <c r="L44" s="38">
        <v>82.611839290000006</v>
      </c>
      <c r="M44" s="38">
        <v>20.791828156000001</v>
      </c>
      <c r="N44" s="38">
        <v>23.360357284999999</v>
      </c>
      <c r="O44" s="38">
        <v>77.747436519999994</v>
      </c>
      <c r="P44" s="38">
        <v>43.299335480000003</v>
      </c>
      <c r="Q44" s="38">
        <v>36.933158874999997</v>
      </c>
      <c r="R44" s="38">
        <v>70.153541564999998</v>
      </c>
      <c r="S44" s="38">
        <v>73.880508422999995</v>
      </c>
      <c r="T44" s="38">
        <v>45.522968290000001</v>
      </c>
      <c r="U44" s="38">
        <v>310.50045776000002</v>
      </c>
      <c r="V44" s="38">
        <v>1388.9335940000001</v>
      </c>
      <c r="W44" s="39">
        <v>95.437545775999993</v>
      </c>
    </row>
    <row r="45" spans="2:38" x14ac:dyDescent="0.25">
      <c r="B45" s="17">
        <v>43696.416666666664</v>
      </c>
      <c r="C45" s="1" t="s">
        <v>228</v>
      </c>
      <c r="D45" s="38">
        <v>10582.027344</v>
      </c>
      <c r="E45" s="38">
        <v>5.2748247980000003E-2</v>
      </c>
      <c r="F45" s="38">
        <v>-4.1956402360999998E-2</v>
      </c>
      <c r="G45" s="38">
        <v>57.726009369000003</v>
      </c>
      <c r="H45" s="38">
        <v>63.796707150000003</v>
      </c>
      <c r="I45" s="38">
        <v>90.37330627</v>
      </c>
      <c r="J45" s="38">
        <v>21.456907271999999</v>
      </c>
      <c r="K45" s="38">
        <v>21.73537254</v>
      </c>
      <c r="L45" s="38">
        <v>82.304870609999995</v>
      </c>
      <c r="M45" s="38">
        <v>20.898769379000001</v>
      </c>
      <c r="N45" s="38">
        <v>23.529357910000002</v>
      </c>
      <c r="O45" s="38">
        <v>76.825073239999995</v>
      </c>
      <c r="P45" s="38">
        <v>43.626823424999998</v>
      </c>
      <c r="Q45" s="38">
        <v>37.379310607999997</v>
      </c>
      <c r="R45" s="38">
        <v>70.323516846000004</v>
      </c>
      <c r="S45" s="38">
        <v>74.137481688999998</v>
      </c>
      <c r="T45" s="38">
        <v>46.034759520000001</v>
      </c>
      <c r="U45" s="38">
        <v>308.90740966999999</v>
      </c>
      <c r="V45" s="38">
        <v>1385.7700199999999</v>
      </c>
      <c r="W45" s="39">
        <v>95.678253174000005</v>
      </c>
    </row>
    <row r="46" spans="2:38" x14ac:dyDescent="0.25">
      <c r="B46" s="17">
        <v>43696.458333333336</v>
      </c>
      <c r="C46" s="1" t="s">
        <v>229</v>
      </c>
      <c r="D46" s="38">
        <v>10581.415039</v>
      </c>
      <c r="E46" s="38">
        <v>5.0362654030000002E-2</v>
      </c>
      <c r="F46" s="38">
        <v>-4.4512130320000003E-2</v>
      </c>
      <c r="G46" s="38">
        <v>58.109004974000001</v>
      </c>
      <c r="H46" s="38">
        <v>64.096496579999993</v>
      </c>
      <c r="I46" s="38">
        <v>90.453704830000007</v>
      </c>
      <c r="J46" s="38">
        <v>21.738376617</v>
      </c>
      <c r="K46" s="38">
        <v>21.885288240000001</v>
      </c>
      <c r="L46" s="38">
        <v>82.089935299999993</v>
      </c>
      <c r="M46" s="38">
        <v>20.655784607000001</v>
      </c>
      <c r="N46" s="38">
        <v>23.628007888999999</v>
      </c>
      <c r="O46" s="38">
        <v>76.506019589999994</v>
      </c>
      <c r="P46" s="38">
        <v>44.355216980000002</v>
      </c>
      <c r="Q46" s="38">
        <v>37.736518859999997</v>
      </c>
      <c r="R46" s="38">
        <v>70.513473511000001</v>
      </c>
      <c r="S46" s="38">
        <v>74.480041503999999</v>
      </c>
      <c r="T46" s="38">
        <v>46.63028336</v>
      </c>
      <c r="U46" s="38">
        <v>306.60671996999997</v>
      </c>
      <c r="V46" s="38">
        <v>1380.2402340000001</v>
      </c>
      <c r="W46" s="39">
        <v>95.995941161999994</v>
      </c>
    </row>
    <row r="47" spans="2:38" x14ac:dyDescent="0.25">
      <c r="B47" s="17">
        <v>43696.5</v>
      </c>
      <c r="C47" s="1" t="s">
        <v>230</v>
      </c>
      <c r="D47" s="38">
        <v>10581.146484000001</v>
      </c>
      <c r="E47" s="38">
        <v>4.8719033600000003E-2</v>
      </c>
      <c r="F47" s="38">
        <v>-4.5488558710000002E-2</v>
      </c>
      <c r="G47" s="38">
        <v>58.295177459999998</v>
      </c>
      <c r="H47" s="38">
        <v>64.239105219999999</v>
      </c>
      <c r="I47" s="38">
        <v>90.510955809999999</v>
      </c>
      <c r="J47" s="38">
        <v>21.764694213999999</v>
      </c>
      <c r="K47" s="38">
        <v>22.051277160000001</v>
      </c>
      <c r="L47" s="38">
        <v>82.030471800000001</v>
      </c>
      <c r="M47" s="38">
        <v>20.645137786999999</v>
      </c>
      <c r="N47" s="38">
        <v>23.735380172999999</v>
      </c>
      <c r="O47" s="38">
        <v>76.569458010000005</v>
      </c>
      <c r="P47" s="38">
        <v>44.662605286000002</v>
      </c>
      <c r="Q47" s="38">
        <v>37.729297637999998</v>
      </c>
      <c r="R47" s="38">
        <v>70.606262207</v>
      </c>
      <c r="S47" s="38">
        <v>74.599731445000003</v>
      </c>
      <c r="T47" s="38">
        <v>46.88314819</v>
      </c>
      <c r="U47" s="38">
        <v>305.48443603999999</v>
      </c>
      <c r="V47" s="38">
        <v>1376.748169</v>
      </c>
      <c r="W47" s="39">
        <v>96.262878418</v>
      </c>
    </row>
    <row r="48" spans="2:38" x14ac:dyDescent="0.25">
      <c r="B48" s="17">
        <v>43696.541666666664</v>
      </c>
      <c r="C48" s="1" t="s">
        <v>231</v>
      </c>
      <c r="D48" s="38">
        <v>10581.504883</v>
      </c>
      <c r="E48" s="38">
        <v>4.7625429929999998E-2</v>
      </c>
      <c r="F48" s="38">
        <v>-4.5681413263000001E-2</v>
      </c>
      <c r="G48" s="38">
        <v>58.475959778000004</v>
      </c>
      <c r="H48" s="38">
        <v>64.417915339999993</v>
      </c>
      <c r="I48" s="38">
        <v>90.668334959999996</v>
      </c>
      <c r="J48" s="38">
        <v>21.606937408</v>
      </c>
      <c r="K48" s="38">
        <v>21.840335849999999</v>
      </c>
      <c r="L48" s="38">
        <v>81.877143860000004</v>
      </c>
      <c r="M48" s="38">
        <v>20.746517181000002</v>
      </c>
      <c r="N48" s="38">
        <v>23.514678955000001</v>
      </c>
      <c r="O48" s="38">
        <v>76.645095830000002</v>
      </c>
      <c r="P48" s="38">
        <v>45.016223906999997</v>
      </c>
      <c r="Q48" s="38">
        <v>37.897590637</v>
      </c>
      <c r="R48" s="38">
        <v>70.678466796999999</v>
      </c>
      <c r="S48" s="38">
        <v>74.730697632000002</v>
      </c>
      <c r="T48" s="38">
        <v>46.981098179999996</v>
      </c>
      <c r="U48" s="38">
        <v>304.61743164000001</v>
      </c>
      <c r="V48" s="38">
        <v>1374.3211670000001</v>
      </c>
      <c r="W48" s="39">
        <v>96.472534179999997</v>
      </c>
    </row>
    <row r="49" spans="2:23" x14ac:dyDescent="0.25">
      <c r="B49" s="17">
        <v>43696.583333333336</v>
      </c>
      <c r="C49" s="1" t="s">
        <v>232</v>
      </c>
      <c r="D49" s="38">
        <v>10581.400390999999</v>
      </c>
      <c r="E49" s="38">
        <v>4.6654265370000003E-2</v>
      </c>
      <c r="F49" s="38">
        <v>-4.6590209010000001E-2</v>
      </c>
      <c r="G49" s="38">
        <v>58.755439758000001</v>
      </c>
      <c r="H49" s="38">
        <v>64.697952270000002</v>
      </c>
      <c r="I49" s="38">
        <v>90.921813959999994</v>
      </c>
      <c r="J49" s="38">
        <v>21.373762130999999</v>
      </c>
      <c r="K49" s="38">
        <v>21.522167209999999</v>
      </c>
      <c r="L49" s="38">
        <v>81.842758180000004</v>
      </c>
      <c r="M49" s="38">
        <v>20.609661102</v>
      </c>
      <c r="N49" s="38">
        <v>23.278678893999999</v>
      </c>
      <c r="O49" s="38">
        <v>76.560424800000007</v>
      </c>
      <c r="P49" s="38">
        <v>45.402671814000001</v>
      </c>
      <c r="Q49" s="38">
        <v>37.288452147999998</v>
      </c>
      <c r="R49" s="38">
        <v>70.831451415999993</v>
      </c>
      <c r="S49" s="38">
        <v>75.068923949999999</v>
      </c>
      <c r="T49" s="38">
        <v>47.254718779999997</v>
      </c>
      <c r="U49" s="38">
        <v>303.62445068</v>
      </c>
      <c r="V49" s="38">
        <v>1371.72876</v>
      </c>
      <c r="W49" s="39">
        <v>96.725723267000006</v>
      </c>
    </row>
    <row r="50" spans="2:23" x14ac:dyDescent="0.25">
      <c r="B50" s="17">
        <v>43696.625</v>
      </c>
      <c r="C50" s="1" t="s">
        <v>233</v>
      </c>
      <c r="D50" s="38">
        <v>10581.291015999999</v>
      </c>
      <c r="E50" s="38">
        <v>4.57009897E-2</v>
      </c>
      <c r="F50" s="38">
        <v>-4.7850720579999999E-2</v>
      </c>
      <c r="G50" s="38">
        <v>59.131805419999999</v>
      </c>
      <c r="H50" s="38">
        <v>65.064781190000005</v>
      </c>
      <c r="I50" s="38">
        <v>91.229614260000005</v>
      </c>
      <c r="J50" s="38">
        <v>22.136035919000001</v>
      </c>
      <c r="K50" s="38">
        <v>22.231189730000001</v>
      </c>
      <c r="L50" s="38">
        <v>81.846130369999997</v>
      </c>
      <c r="M50" s="38">
        <v>21.435926436999999</v>
      </c>
      <c r="N50" s="38">
        <v>24.395727158</v>
      </c>
      <c r="O50" s="38">
        <v>76.717590329999993</v>
      </c>
      <c r="P50" s="38">
        <v>50.504936217999997</v>
      </c>
      <c r="Q50" s="38">
        <v>37.394401549999998</v>
      </c>
      <c r="R50" s="38">
        <v>71.070526122999993</v>
      </c>
      <c r="S50" s="38">
        <v>75.57359314</v>
      </c>
      <c r="T50" s="38">
        <v>47.671501159999998</v>
      </c>
      <c r="U50" s="38">
        <v>302.52606200999998</v>
      </c>
      <c r="V50" s="38">
        <v>1368.7773440000001</v>
      </c>
      <c r="W50" s="39">
        <v>96.943336486999996</v>
      </c>
    </row>
    <row r="51" spans="2:23" x14ac:dyDescent="0.25">
      <c r="B51" s="17">
        <v>43696.666666666664</v>
      </c>
      <c r="C51" s="1" t="s">
        <v>234</v>
      </c>
      <c r="D51" s="38">
        <v>10580.697265999999</v>
      </c>
      <c r="E51" s="38">
        <v>4.4350437819999998E-2</v>
      </c>
      <c r="F51" s="38">
        <v>-4.8866275697999999E-2</v>
      </c>
      <c r="G51" s="38">
        <v>59.315319060999997</v>
      </c>
      <c r="H51" s="38">
        <v>65.233612059999999</v>
      </c>
      <c r="I51" s="38">
        <v>91.300140380000002</v>
      </c>
      <c r="J51" s="38">
        <v>23.484783173</v>
      </c>
      <c r="K51" s="38">
        <v>23.24998283</v>
      </c>
      <c r="L51" s="38">
        <v>81.741546630000002</v>
      </c>
      <c r="M51" s="38">
        <v>22.963420868</v>
      </c>
      <c r="N51" s="38">
        <v>26.827745438000001</v>
      </c>
      <c r="O51" s="38">
        <v>76.801750179999999</v>
      </c>
      <c r="P51" s="38">
        <v>63.212974547999998</v>
      </c>
      <c r="Q51" s="38">
        <v>34.914974213000001</v>
      </c>
      <c r="R51" s="38">
        <v>71.380813599000007</v>
      </c>
      <c r="S51" s="38">
        <v>76.144844054999993</v>
      </c>
      <c r="T51" s="38">
        <v>47.941047670000003</v>
      </c>
      <c r="U51" s="38">
        <v>301.65795897999999</v>
      </c>
      <c r="V51" s="38">
        <v>1366.613525</v>
      </c>
      <c r="W51" s="39">
        <v>97.091400145999998</v>
      </c>
    </row>
    <row r="52" spans="2:23" x14ac:dyDescent="0.25">
      <c r="B52" s="17">
        <v>43696.708333333336</v>
      </c>
      <c r="C52" s="1" t="s">
        <v>235</v>
      </c>
      <c r="D52" s="38">
        <v>10580.921875</v>
      </c>
      <c r="E52" s="38">
        <v>4.4158570469999998E-2</v>
      </c>
      <c r="F52" s="38">
        <v>-4.7805756329999997E-2</v>
      </c>
      <c r="G52" s="38">
        <v>59.332996368000003</v>
      </c>
      <c r="H52" s="38">
        <v>65.260009769999996</v>
      </c>
      <c r="I52" s="38">
        <v>91.317413329999994</v>
      </c>
      <c r="J52" s="38">
        <v>21.851768494000002</v>
      </c>
      <c r="K52" s="38">
        <v>21.619840620000002</v>
      </c>
      <c r="L52" s="38">
        <v>81.709075929999997</v>
      </c>
      <c r="M52" s="38">
        <v>21.602733612000002</v>
      </c>
      <c r="N52" s="38">
        <v>25.339818953999998</v>
      </c>
      <c r="O52" s="38">
        <v>76.811325069999995</v>
      </c>
      <c r="P52" s="38">
        <v>54.052085876</v>
      </c>
      <c r="Q52" s="38">
        <v>32.096481322999999</v>
      </c>
      <c r="R52" s="38">
        <v>71.364135742000002</v>
      </c>
      <c r="S52" s="38">
        <v>75.329521178999997</v>
      </c>
      <c r="T52" s="38">
        <v>47.925769809999998</v>
      </c>
      <c r="U52" s="38">
        <v>301.94439697000001</v>
      </c>
      <c r="V52" s="38">
        <v>1367.9384769999999</v>
      </c>
      <c r="W52" s="39">
        <v>97.171371460000003</v>
      </c>
    </row>
    <row r="53" spans="2:23" x14ac:dyDescent="0.25">
      <c r="B53" s="17">
        <v>43696.75</v>
      </c>
      <c r="C53" s="1" t="s">
        <v>236</v>
      </c>
      <c r="D53" s="38">
        <v>10581.402344</v>
      </c>
      <c r="E53" s="38">
        <v>4.4400803699999998E-2</v>
      </c>
      <c r="F53" s="38">
        <v>-4.6446535736000001E-2</v>
      </c>
      <c r="G53" s="38">
        <v>59.060546875</v>
      </c>
      <c r="H53" s="38">
        <v>65.013229370000005</v>
      </c>
      <c r="I53" s="38">
        <v>91.15827942</v>
      </c>
      <c r="J53" s="38">
        <v>22.969451904</v>
      </c>
      <c r="K53" s="38">
        <v>22.48919678</v>
      </c>
      <c r="L53" s="38">
        <v>81.809631350000004</v>
      </c>
      <c r="M53" s="38">
        <v>22.918437957999998</v>
      </c>
      <c r="N53" s="38">
        <v>27.018016814999999</v>
      </c>
      <c r="O53" s="38">
        <v>76.689521790000001</v>
      </c>
      <c r="P53" s="38">
        <v>63.094253539999997</v>
      </c>
      <c r="Q53" s="38">
        <v>32.112419127999999</v>
      </c>
      <c r="R53" s="38">
        <v>71.265953064000001</v>
      </c>
      <c r="S53" s="38">
        <v>75.751296996999997</v>
      </c>
      <c r="T53" s="38">
        <v>47.590385439999999</v>
      </c>
      <c r="U53" s="38">
        <v>302.93225097999999</v>
      </c>
      <c r="V53" s="38">
        <v>1370.26062</v>
      </c>
      <c r="W53" s="39">
        <v>97.056472778</v>
      </c>
    </row>
    <row r="54" spans="2:23" x14ac:dyDescent="0.25">
      <c r="B54" s="17">
        <v>43696.791666666664</v>
      </c>
      <c r="C54" s="1" t="s">
        <v>237</v>
      </c>
      <c r="D54" s="38">
        <v>10580.345703000001</v>
      </c>
      <c r="E54" s="38">
        <v>4.7150731090000002E-2</v>
      </c>
      <c r="F54" s="38">
        <v>-4.1675772517999997E-2</v>
      </c>
      <c r="G54" s="38">
        <v>58.867637633999998</v>
      </c>
      <c r="H54" s="38">
        <v>64.879745479999997</v>
      </c>
      <c r="I54" s="38">
        <v>91.172615050000005</v>
      </c>
      <c r="J54" s="38">
        <v>21.632236481</v>
      </c>
      <c r="K54" s="38">
        <v>21.434280399999999</v>
      </c>
      <c r="L54" s="38">
        <v>82.015014649999998</v>
      </c>
      <c r="M54" s="38">
        <v>21.589031218999999</v>
      </c>
      <c r="N54" s="38">
        <v>24.583377838000001</v>
      </c>
      <c r="O54" s="38">
        <v>76.603805539999996</v>
      </c>
      <c r="P54" s="38">
        <v>51.076839446999998</v>
      </c>
      <c r="Q54" s="38">
        <v>34.078804015999999</v>
      </c>
      <c r="R54" s="38">
        <v>70.914070128999995</v>
      </c>
      <c r="S54" s="38">
        <v>75.181106567</v>
      </c>
      <c r="T54" s="38">
        <v>47.210807799999998</v>
      </c>
      <c r="U54" s="38">
        <v>304.75140381</v>
      </c>
      <c r="V54" s="38">
        <v>1374.783447</v>
      </c>
      <c r="W54" s="39">
        <v>96.680145264000004</v>
      </c>
    </row>
    <row r="55" spans="2:23" x14ac:dyDescent="0.25">
      <c r="B55" s="17">
        <v>43696.833333333336</v>
      </c>
      <c r="C55" s="1" t="s">
        <v>238</v>
      </c>
      <c r="D55" s="38">
        <v>10580.427734000001</v>
      </c>
      <c r="E55" s="38">
        <v>5.0196625289999998E-2</v>
      </c>
      <c r="F55" s="38">
        <v>-3.7143342197000002E-2</v>
      </c>
      <c r="G55" s="38">
        <v>58.769500731999997</v>
      </c>
      <c r="H55" s="38">
        <v>64.818397520000005</v>
      </c>
      <c r="I55" s="38">
        <v>91.225593570000001</v>
      </c>
      <c r="J55" s="38">
        <v>22.511867522999999</v>
      </c>
      <c r="K55" s="38">
        <v>21.819690699999999</v>
      </c>
      <c r="L55" s="38">
        <v>82.097579960000004</v>
      </c>
      <c r="M55" s="38">
        <v>22.023267745999998</v>
      </c>
      <c r="N55" s="38">
        <v>25.642406464</v>
      </c>
      <c r="O55" s="38">
        <v>76.511825560000005</v>
      </c>
      <c r="P55" s="38">
        <v>57.704551696999999</v>
      </c>
      <c r="Q55" s="38">
        <v>34.450286865000002</v>
      </c>
      <c r="R55" s="38">
        <v>70.859329224000007</v>
      </c>
      <c r="S55" s="38">
        <v>75.698501586999996</v>
      </c>
      <c r="T55" s="38">
        <v>47.01184464</v>
      </c>
      <c r="U55" s="38">
        <v>306.04244994999999</v>
      </c>
      <c r="V55" s="38">
        <v>1378.1435550000001</v>
      </c>
      <c r="W55" s="39">
        <v>96.394073485999996</v>
      </c>
    </row>
    <row r="56" spans="2:23" x14ac:dyDescent="0.25">
      <c r="B56" s="17">
        <v>43696.875</v>
      </c>
      <c r="C56" s="1" t="s">
        <v>239</v>
      </c>
      <c r="D56" s="38">
        <v>10580.615234000001</v>
      </c>
      <c r="E56" s="38">
        <v>5.162279308E-2</v>
      </c>
      <c r="F56" s="38">
        <v>-3.5850085320000002E-2</v>
      </c>
      <c r="G56" s="38">
        <v>58.691059113000001</v>
      </c>
      <c r="H56" s="38">
        <v>64.762413019999997</v>
      </c>
      <c r="I56" s="38">
        <v>91.213867190000002</v>
      </c>
      <c r="J56" s="38">
        <v>22.819639206000002</v>
      </c>
      <c r="K56" s="38">
        <v>21.523489000000001</v>
      </c>
      <c r="L56" s="38">
        <v>82.146972660000003</v>
      </c>
      <c r="M56" s="38">
        <v>22.461303710999999</v>
      </c>
      <c r="N56" s="38">
        <v>26.391605377000001</v>
      </c>
      <c r="O56" s="38">
        <v>76.384094239999996</v>
      </c>
      <c r="P56" s="38">
        <v>61.252166748</v>
      </c>
      <c r="Q56" s="38">
        <v>30.913497925000001</v>
      </c>
      <c r="R56" s="38">
        <v>70.991127014</v>
      </c>
      <c r="S56" s="38">
        <v>75.702484131000006</v>
      </c>
      <c r="T56" s="38">
        <v>46.964660639999998</v>
      </c>
      <c r="U56" s="38">
        <v>306.23413085999999</v>
      </c>
      <c r="V56" s="38">
        <v>1378.889893</v>
      </c>
      <c r="W56" s="39">
        <v>96.257133483999993</v>
      </c>
    </row>
    <row r="57" spans="2:23" x14ac:dyDescent="0.25">
      <c r="B57" s="17">
        <v>43696.916666666664</v>
      </c>
      <c r="C57" s="1" t="s">
        <v>240</v>
      </c>
      <c r="D57" s="38">
        <v>10581.09375</v>
      </c>
      <c r="E57" s="38">
        <v>5.240624025E-2</v>
      </c>
      <c r="F57" s="38">
        <v>-3.6550205199999998E-2</v>
      </c>
      <c r="G57" s="38">
        <v>58.831745148000003</v>
      </c>
      <c r="H57" s="38">
        <v>64.923797609999994</v>
      </c>
      <c r="I57" s="38">
        <v>91.402359009999998</v>
      </c>
      <c r="J57" s="38">
        <v>21.210605620999999</v>
      </c>
      <c r="K57" s="38">
        <v>20.851257319999998</v>
      </c>
      <c r="L57" s="38">
        <v>82.15485382</v>
      </c>
      <c r="M57" s="38">
        <v>21.095600128000001</v>
      </c>
      <c r="N57" s="38">
        <v>24.212202072</v>
      </c>
      <c r="O57" s="38">
        <v>76.419677730000004</v>
      </c>
      <c r="P57" s="38">
        <v>48.048721313000001</v>
      </c>
      <c r="Q57" s="38">
        <v>32.249500275000003</v>
      </c>
      <c r="R57" s="38">
        <v>70.990142821999996</v>
      </c>
      <c r="S57" s="38">
        <v>74.978195189999994</v>
      </c>
      <c r="T57" s="38">
        <v>47.102890010000003</v>
      </c>
      <c r="U57" s="38">
        <v>305.74835204999999</v>
      </c>
      <c r="V57" s="38">
        <v>1378.014404</v>
      </c>
      <c r="W57" s="39">
        <v>96.282173157000003</v>
      </c>
    </row>
    <row r="58" spans="2:23" x14ac:dyDescent="0.25">
      <c r="B58" s="17">
        <v>43696.958333333336</v>
      </c>
      <c r="C58" s="1" t="s">
        <v>241</v>
      </c>
      <c r="D58" s="38">
        <v>10582.708008</v>
      </c>
      <c r="E58" s="38">
        <v>5.3200617399999997E-2</v>
      </c>
      <c r="F58" s="38">
        <v>-3.5895347595000002E-2</v>
      </c>
      <c r="G58" s="38">
        <v>58.775379180999998</v>
      </c>
      <c r="H58" s="38">
        <v>64.909423829999994</v>
      </c>
      <c r="I58" s="38">
        <v>91.439270019999995</v>
      </c>
      <c r="J58" s="38">
        <v>21.697875976999999</v>
      </c>
      <c r="K58" s="38">
        <v>21.284717560000001</v>
      </c>
      <c r="L58" s="38">
        <v>82.145408630000006</v>
      </c>
      <c r="M58" s="38">
        <v>21.027153015</v>
      </c>
      <c r="N58" s="38">
        <v>23.895761490000002</v>
      </c>
      <c r="O58" s="38">
        <v>76.444717409999996</v>
      </c>
      <c r="P58" s="38">
        <v>47.914424896</v>
      </c>
      <c r="Q58" s="38">
        <v>35.204208373999997</v>
      </c>
      <c r="R58" s="38">
        <v>70.854385375999996</v>
      </c>
      <c r="S58" s="38">
        <v>75.267417907999999</v>
      </c>
      <c r="T58" s="38">
        <v>47.059410100000001</v>
      </c>
      <c r="U58" s="38">
        <v>305.90411376999998</v>
      </c>
      <c r="V58" s="38">
        <v>1378.7763669999999</v>
      </c>
      <c r="W58" s="39">
        <v>96.247550963999998</v>
      </c>
    </row>
    <row r="59" spans="2:23" x14ac:dyDescent="0.25">
      <c r="B59" s="17">
        <v>43697</v>
      </c>
      <c r="C59" s="1" t="s">
        <v>242</v>
      </c>
      <c r="D59" s="38">
        <v>10581.941406</v>
      </c>
      <c r="E59" s="38">
        <v>5.3377464409999999E-2</v>
      </c>
      <c r="F59" s="38">
        <v>-3.4611202776000001E-2</v>
      </c>
      <c r="G59" s="38">
        <v>58.680389404000003</v>
      </c>
      <c r="H59" s="38">
        <v>64.822357179999997</v>
      </c>
      <c r="I59" s="38">
        <v>91.294403079999995</v>
      </c>
      <c r="J59" s="38">
        <v>21.350440978999998</v>
      </c>
      <c r="K59" s="38">
        <v>20.955121989999999</v>
      </c>
      <c r="L59" s="38">
        <v>82.103347780000007</v>
      </c>
      <c r="M59" s="38">
        <v>20.725589752000001</v>
      </c>
      <c r="N59" s="38">
        <v>23.412029266000001</v>
      </c>
      <c r="O59" s="38">
        <v>76.797531129999996</v>
      </c>
      <c r="P59" s="38">
        <v>46.147377014</v>
      </c>
      <c r="Q59" s="38">
        <v>35.410499573000003</v>
      </c>
      <c r="R59" s="38">
        <v>70.770019531000003</v>
      </c>
      <c r="S59" s="38">
        <v>75.070625304999993</v>
      </c>
      <c r="T59" s="38">
        <v>47.020442959999997</v>
      </c>
      <c r="U59" s="38">
        <v>305.92703246999997</v>
      </c>
      <c r="V59" s="38">
        <v>1378.510986</v>
      </c>
      <c r="W59" s="39">
        <v>96.206863403</v>
      </c>
    </row>
    <row r="60" spans="2:23" x14ac:dyDescent="0.25">
      <c r="B60" s="17">
        <v>43697.041666666664</v>
      </c>
      <c r="C60" s="1" t="s">
        <v>243</v>
      </c>
      <c r="D60" s="38">
        <v>10583.365234000001</v>
      </c>
      <c r="E60" s="38">
        <v>5.3288303320000001E-2</v>
      </c>
      <c r="F60" s="38">
        <v>-3.5423398017999999E-2</v>
      </c>
      <c r="G60" s="38">
        <v>58.643791198999999</v>
      </c>
      <c r="H60" s="38">
        <v>64.781066890000005</v>
      </c>
      <c r="I60" s="38">
        <v>91.290504459999994</v>
      </c>
      <c r="J60" s="38">
        <v>21.501892089999998</v>
      </c>
      <c r="K60" s="38">
        <v>21.48530388</v>
      </c>
      <c r="L60" s="38">
        <v>82.182083129999995</v>
      </c>
      <c r="M60" s="38">
        <v>21.146270752</v>
      </c>
      <c r="N60" s="38">
        <v>23.597251891999999</v>
      </c>
      <c r="O60" s="38">
        <v>76.774436949999995</v>
      </c>
      <c r="P60" s="38">
        <v>43.838611602999997</v>
      </c>
      <c r="Q60" s="38">
        <v>34.967750549000002</v>
      </c>
      <c r="R60" s="38">
        <v>70.769653320000003</v>
      </c>
      <c r="S60" s="38">
        <v>74.978591918999996</v>
      </c>
      <c r="T60" s="38">
        <v>47.025032039999999</v>
      </c>
      <c r="U60" s="38">
        <v>305.93157959000001</v>
      </c>
      <c r="V60" s="38">
        <v>1378.6601559999999</v>
      </c>
      <c r="W60" s="39">
        <v>96.246459960999999</v>
      </c>
    </row>
    <row r="61" spans="2:23" x14ac:dyDescent="0.25">
      <c r="B61" s="17">
        <v>43697.083333333336</v>
      </c>
      <c r="C61" s="1" t="s">
        <v>244</v>
      </c>
      <c r="D61" s="38">
        <v>10581.856444999999</v>
      </c>
      <c r="E61" s="38">
        <v>5.3041309119999998E-2</v>
      </c>
      <c r="F61" s="38">
        <v>-3.5288594663000002E-2</v>
      </c>
      <c r="G61" s="38">
        <v>58.678649901999997</v>
      </c>
      <c r="H61" s="38">
        <v>64.834892269999997</v>
      </c>
      <c r="I61" s="38">
        <v>91.300277710000003</v>
      </c>
      <c r="J61" s="38">
        <v>21.589614868000002</v>
      </c>
      <c r="K61" s="38">
        <v>21.67073822</v>
      </c>
      <c r="L61" s="38">
        <v>82.088287350000002</v>
      </c>
      <c r="M61" s="38">
        <v>21.193246841000001</v>
      </c>
      <c r="N61" s="38">
        <v>23.742668152</v>
      </c>
      <c r="O61" s="38">
        <v>76.748825069999995</v>
      </c>
      <c r="P61" s="38">
        <v>44.098350525000001</v>
      </c>
      <c r="Q61" s="38">
        <v>35.027290344000001</v>
      </c>
      <c r="R61" s="38">
        <v>70.774642943999993</v>
      </c>
      <c r="S61" s="38">
        <v>74.957893372000001</v>
      </c>
      <c r="T61" s="38">
        <v>47.08010101</v>
      </c>
      <c r="U61" s="38">
        <v>305.69671631</v>
      </c>
      <c r="V61" s="38">
        <v>1377.859375</v>
      </c>
      <c r="W61" s="39">
        <v>96.302780150999993</v>
      </c>
    </row>
    <row r="62" spans="2:23" x14ac:dyDescent="0.25">
      <c r="B62" s="17">
        <v>43697.125</v>
      </c>
      <c r="C62" s="1" t="s">
        <v>245</v>
      </c>
      <c r="D62" s="38">
        <v>10580.757812</v>
      </c>
      <c r="E62" s="38">
        <v>5.3374584760000003E-2</v>
      </c>
      <c r="F62" s="38">
        <v>-3.4317251294999997E-2</v>
      </c>
      <c r="G62" s="38">
        <v>58.602916718000003</v>
      </c>
      <c r="H62" s="38">
        <v>64.789443969999994</v>
      </c>
      <c r="I62" s="38">
        <v>91.29716492</v>
      </c>
      <c r="J62" s="38">
        <v>21.677856445</v>
      </c>
      <c r="K62" s="38">
        <v>21.70264435</v>
      </c>
      <c r="L62" s="38">
        <v>82.054992679999998</v>
      </c>
      <c r="M62" s="38">
        <v>21.235654831000002</v>
      </c>
      <c r="N62" s="38">
        <v>23.863922119000001</v>
      </c>
      <c r="O62" s="38">
        <v>76.761871339999999</v>
      </c>
      <c r="P62" s="38">
        <v>45.388763427999997</v>
      </c>
      <c r="Q62" s="38">
        <v>35.475662231000001</v>
      </c>
      <c r="R62" s="38">
        <v>70.696876525999997</v>
      </c>
      <c r="S62" s="38">
        <v>74.898620605000005</v>
      </c>
      <c r="T62" s="38">
        <v>46.959457399999998</v>
      </c>
      <c r="U62" s="38">
        <v>306.05783080999998</v>
      </c>
      <c r="V62" s="38">
        <v>1378.7926030000001</v>
      </c>
      <c r="W62" s="39">
        <v>96.267623900999993</v>
      </c>
    </row>
    <row r="63" spans="2:23" x14ac:dyDescent="0.25">
      <c r="B63" s="17">
        <v>43697.166666666664</v>
      </c>
      <c r="C63" s="1" t="s">
        <v>246</v>
      </c>
      <c r="D63" s="38">
        <v>10580.805664</v>
      </c>
      <c r="E63" s="38">
        <v>5.3818702699999998E-2</v>
      </c>
      <c r="F63" s="38">
        <v>-3.3443130553000001E-2</v>
      </c>
      <c r="G63" s="38">
        <v>58.546001433999997</v>
      </c>
      <c r="H63" s="38">
        <v>64.764602659999994</v>
      </c>
      <c r="I63" s="38">
        <v>91.295700069999995</v>
      </c>
      <c r="J63" s="38">
        <v>21.361858368</v>
      </c>
      <c r="K63" s="38">
        <v>21.479499820000001</v>
      </c>
      <c r="L63" s="38">
        <v>82.087371829999995</v>
      </c>
      <c r="M63" s="38">
        <v>20.983036040999998</v>
      </c>
      <c r="N63" s="38">
        <v>23.564636230000001</v>
      </c>
      <c r="O63" s="38">
        <v>76.766578670000001</v>
      </c>
      <c r="P63" s="38">
        <v>43.987724303999997</v>
      </c>
      <c r="Q63" s="38">
        <v>35.182559967000003</v>
      </c>
      <c r="R63" s="38">
        <v>70.670654296999999</v>
      </c>
      <c r="S63" s="38">
        <v>74.775856017999999</v>
      </c>
      <c r="T63" s="38">
        <v>46.858520509999998</v>
      </c>
      <c r="U63" s="38">
        <v>306.30056762999999</v>
      </c>
      <c r="V63" s="38">
        <v>1379.544189</v>
      </c>
      <c r="W63" s="39">
        <v>96.236740112000007</v>
      </c>
    </row>
    <row r="64" spans="2:23" x14ac:dyDescent="0.25">
      <c r="B64" s="29">
        <v>43697.208333333336</v>
      </c>
      <c r="C64" s="30" t="s">
        <v>247</v>
      </c>
      <c r="D64" s="40">
        <v>10582.714844</v>
      </c>
      <c r="E64" s="40">
        <v>5.418593436E-2</v>
      </c>
      <c r="F64" s="40">
        <v>-3.3001400530000002E-2</v>
      </c>
      <c r="G64" s="40">
        <v>58.488384246999999</v>
      </c>
      <c r="H64" s="40">
        <v>64.757888789999996</v>
      </c>
      <c r="I64" s="40">
        <v>91.301773069999996</v>
      </c>
      <c r="J64" s="40">
        <v>21.783222198000001</v>
      </c>
      <c r="K64" s="40">
        <v>21.706281659999998</v>
      </c>
      <c r="L64" s="40">
        <v>82.141708370000003</v>
      </c>
      <c r="M64" s="40">
        <v>21.338401793999999</v>
      </c>
      <c r="N64" s="40">
        <v>23.853649139000002</v>
      </c>
      <c r="O64" s="40">
        <v>76.762512209999997</v>
      </c>
      <c r="P64" s="40">
        <v>46.272830962999997</v>
      </c>
      <c r="Q64" s="40">
        <v>35.730239867999998</v>
      </c>
      <c r="R64" s="40">
        <v>70.618278502999999</v>
      </c>
      <c r="S64" s="40">
        <v>74.784606933999996</v>
      </c>
      <c r="T64" s="40">
        <v>46.790584559999999</v>
      </c>
      <c r="U64" s="40">
        <v>306.66430664000001</v>
      </c>
      <c r="V64" s="40">
        <v>1380.2757570000001</v>
      </c>
      <c r="W64" s="41">
        <v>96.186256408999995</v>
      </c>
    </row>
    <row r="65" spans="2:23" x14ac:dyDescent="0.25">
      <c r="B65" s="19" t="s">
        <v>2</v>
      </c>
      <c r="C65" s="18"/>
      <c r="D65" s="35">
        <f t="shared" ref="D65:W65" si="3">SUM(D41:D64)/24</f>
        <v>10581.447509749998</v>
      </c>
      <c r="E65" s="35">
        <f t="shared" si="3"/>
        <v>5.0705635762916666E-2</v>
      </c>
      <c r="F65" s="35">
        <f t="shared" si="3"/>
        <v>-4.046177444975E-2</v>
      </c>
      <c r="G65" s="35">
        <f t="shared" si="3"/>
        <v>58.458372592916646</v>
      </c>
      <c r="H65" s="35">
        <f t="shared" si="3"/>
        <v>64.530850409583323</v>
      </c>
      <c r="I65" s="35">
        <f t="shared" si="3"/>
        <v>90.964956283333336</v>
      </c>
      <c r="J65" s="35">
        <f t="shared" si="3"/>
        <v>21.700128078416668</v>
      </c>
      <c r="K65" s="35">
        <f t="shared" si="3"/>
        <v>21.669946829583335</v>
      </c>
      <c r="L65" s="35">
        <f t="shared" si="3"/>
        <v>82.139717420416659</v>
      </c>
      <c r="M65" s="35">
        <f t="shared" si="3"/>
        <v>21.228909651374998</v>
      </c>
      <c r="N65" s="35">
        <f t="shared" si="3"/>
        <v>24.170976082458335</v>
      </c>
      <c r="O65" s="35">
        <f t="shared" si="3"/>
        <v>76.896037101250002</v>
      </c>
      <c r="P65" s="35">
        <f t="shared" si="3"/>
        <v>48.404945532416662</v>
      </c>
      <c r="Q65" s="35">
        <f t="shared" si="3"/>
        <v>35.422312736458331</v>
      </c>
      <c r="R65" s="35">
        <f t="shared" si="3"/>
        <v>70.726147015916681</v>
      </c>
      <c r="S65" s="35">
        <f t="shared" si="3"/>
        <v>74.899798711083321</v>
      </c>
      <c r="T65" s="35">
        <f t="shared" si="3"/>
        <v>46.815288862083342</v>
      </c>
      <c r="U65" s="35">
        <f t="shared" si="3"/>
        <v>306.15106074041665</v>
      </c>
      <c r="V65" s="35">
        <f t="shared" si="3"/>
        <v>1378.5749867916672</v>
      </c>
      <c r="W65" s="35">
        <f t="shared" si="3"/>
        <v>96.254195213250014</v>
      </c>
    </row>
    <row r="66" spans="2:23" x14ac:dyDescent="0.25">
      <c r="B66" s="19" t="s">
        <v>3</v>
      </c>
      <c r="C66" s="18"/>
      <c r="D66" s="35">
        <f t="shared" ref="D66:W66" si="4">MAX(D41:D64)</f>
        <v>10583.365234000001</v>
      </c>
      <c r="E66" s="35">
        <f t="shared" si="4"/>
        <v>5.4361917080000002E-2</v>
      </c>
      <c r="F66" s="35">
        <f t="shared" si="4"/>
        <v>-3.3001400530000002E-2</v>
      </c>
      <c r="G66" s="35">
        <f t="shared" si="4"/>
        <v>59.332996368000003</v>
      </c>
      <c r="H66" s="35">
        <f t="shared" si="4"/>
        <v>65.260009769999996</v>
      </c>
      <c r="I66" s="35">
        <f t="shared" si="4"/>
        <v>91.439270019999995</v>
      </c>
      <c r="J66" s="35">
        <f t="shared" si="4"/>
        <v>23.484783173</v>
      </c>
      <c r="K66" s="35">
        <f t="shared" si="4"/>
        <v>23.24998283</v>
      </c>
      <c r="L66" s="35">
        <f t="shared" si="4"/>
        <v>82.809150700000004</v>
      </c>
      <c r="M66" s="35">
        <f t="shared" si="4"/>
        <v>22.963420868</v>
      </c>
      <c r="N66" s="35">
        <f t="shared" si="4"/>
        <v>27.018016814999999</v>
      </c>
      <c r="O66" s="35">
        <f t="shared" si="4"/>
        <v>78.404739379999995</v>
      </c>
      <c r="P66" s="35">
        <f t="shared" si="4"/>
        <v>63.212974547999998</v>
      </c>
      <c r="Q66" s="35">
        <f t="shared" si="4"/>
        <v>37.897590637</v>
      </c>
      <c r="R66" s="35">
        <f t="shared" si="4"/>
        <v>71.380813599000007</v>
      </c>
      <c r="S66" s="35">
        <f t="shared" si="4"/>
        <v>76.144844054999993</v>
      </c>
      <c r="T66" s="35">
        <f t="shared" si="4"/>
        <v>47.941047670000003</v>
      </c>
      <c r="U66" s="35">
        <f t="shared" si="4"/>
        <v>311.63134766000002</v>
      </c>
      <c r="V66" s="35">
        <f t="shared" si="4"/>
        <v>1392.088379</v>
      </c>
      <c r="W66" s="35">
        <f t="shared" si="4"/>
        <v>97.171371460000003</v>
      </c>
    </row>
    <row r="67" spans="2:23" x14ac:dyDescent="0.25">
      <c r="B67" s="19" t="s">
        <v>4</v>
      </c>
      <c r="C67" s="18"/>
      <c r="D67" s="35">
        <f t="shared" ref="D67:W67" si="5">MIN(D41:D64)</f>
        <v>10580.345703000001</v>
      </c>
      <c r="E67" s="35">
        <f t="shared" si="5"/>
        <v>4.4158570469999998E-2</v>
      </c>
      <c r="F67" s="35">
        <f t="shared" si="5"/>
        <v>-4.8866275697999999E-2</v>
      </c>
      <c r="G67" s="35">
        <f t="shared" si="5"/>
        <v>57.178451537999997</v>
      </c>
      <c r="H67" s="35">
        <f t="shared" si="5"/>
        <v>63.324573520000001</v>
      </c>
      <c r="I67" s="35">
        <f t="shared" si="5"/>
        <v>90.126640320000007</v>
      </c>
      <c r="J67" s="35">
        <f t="shared" si="5"/>
        <v>20.377483368</v>
      </c>
      <c r="K67" s="35">
        <f t="shared" si="5"/>
        <v>20.752223969999999</v>
      </c>
      <c r="L67" s="35">
        <f t="shared" si="5"/>
        <v>81.709075929999997</v>
      </c>
      <c r="M67" s="35">
        <f t="shared" si="5"/>
        <v>20.033859252999999</v>
      </c>
      <c r="N67" s="35">
        <f t="shared" si="5"/>
        <v>22.215816497999999</v>
      </c>
      <c r="O67" s="35">
        <f t="shared" si="5"/>
        <v>76.384094239999996</v>
      </c>
      <c r="P67" s="35">
        <f t="shared" si="5"/>
        <v>42.496887207</v>
      </c>
      <c r="Q67" s="35">
        <f t="shared" si="5"/>
        <v>30.913497925000001</v>
      </c>
      <c r="R67" s="35">
        <f t="shared" si="5"/>
        <v>70.060401916999993</v>
      </c>
      <c r="S67" s="35">
        <f t="shared" si="5"/>
        <v>73.818710327000005</v>
      </c>
      <c r="T67" s="35">
        <f t="shared" si="5"/>
        <v>45.278827669999998</v>
      </c>
      <c r="U67" s="35">
        <f t="shared" si="5"/>
        <v>301.65795897999999</v>
      </c>
      <c r="V67" s="35">
        <f t="shared" si="5"/>
        <v>1366.613525</v>
      </c>
      <c r="W67" s="35">
        <f t="shared" si="5"/>
        <v>95.209548949999999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tabSelected="1"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23.180221558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142.24014281999999</v>
      </c>
      <c r="K3" s="8">
        <f t="shared" si="0"/>
        <v>26.103132248000001</v>
      </c>
      <c r="L3" s="8">
        <f t="shared" si="0"/>
        <v>354.83447266000002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346.00079346000001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755.64965819999998</v>
      </c>
      <c r="P4" s="8">
        <f t="shared" si="2"/>
        <v>94.691299438000001</v>
      </c>
      <c r="Q4" s="8">
        <f t="shared" si="2"/>
        <v>5.2786264420000002</v>
      </c>
      <c r="R4" s="8">
        <f t="shared" si="2"/>
        <v>7.9873427750000003E-2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30.707277298000001</v>
      </c>
      <c r="AP4">
        <f t="shared" si="3"/>
        <v>5632.7495120000003</v>
      </c>
      <c r="AQ4">
        <f t="shared" si="3"/>
        <v>486.43762206999997</v>
      </c>
      <c r="AR4">
        <f t="shared" si="3"/>
        <v>73.047187804999993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0.47714895877299768</v>
      </c>
      <c r="E5" s="8">
        <f t="shared" si="4"/>
        <v>15.082430048634569</v>
      </c>
      <c r="F5" s="8">
        <f t="shared" si="4"/>
        <v>759.99149153894871</v>
      </c>
      <c r="G5" s="8">
        <f t="shared" si="4"/>
        <v>87.399979739533919</v>
      </c>
      <c r="H5" s="8">
        <f t="shared" si="4"/>
        <v>87.686804840277944</v>
      </c>
      <c r="I5" s="8">
        <f t="shared" si="4"/>
        <v>169.6088524167177</v>
      </c>
      <c r="J5" s="8">
        <f t="shared" si="4"/>
        <v>130.27940325242878</v>
      </c>
      <c r="K5" s="8">
        <f t="shared" si="4"/>
        <v>22.731130053260394</v>
      </c>
      <c r="L5" s="8">
        <f t="shared" si="4"/>
        <v>351.39659836512021</v>
      </c>
      <c r="M5" s="8">
        <f t="shared" si="4"/>
        <v>85.572120432757146</v>
      </c>
      <c r="N5" s="8">
        <f t="shared" si="4"/>
        <v>21.209968516805258</v>
      </c>
      <c r="O5" s="8">
        <f t="shared" si="4"/>
        <v>759.99148045385004</v>
      </c>
      <c r="P5" s="8">
        <f t="shared" si="4"/>
        <v>98.253682912566774</v>
      </c>
      <c r="Q5" s="8">
        <f t="shared" si="4"/>
        <v>5.9656994754881874</v>
      </c>
      <c r="R5" s="8">
        <f t="shared" si="4"/>
        <v>0.20969012083507671</v>
      </c>
      <c r="S5" s="8">
        <f t="shared" si="4"/>
        <v>92784.772086989047</v>
      </c>
      <c r="T5" s="8">
        <f t="shared" si="4"/>
        <v>10094.375679529539</v>
      </c>
      <c r="U5" s="8">
        <f t="shared" si="4"/>
        <v>2.2450572173656465</v>
      </c>
      <c r="V5" s="8">
        <f t="shared" si="4"/>
        <v>98.676486726925532</v>
      </c>
      <c r="W5" s="8">
        <f t="shared" si="4"/>
        <v>304.37905124715519</v>
      </c>
      <c r="X5" s="8">
        <f t="shared" si="4"/>
        <v>559.79640047533906</v>
      </c>
      <c r="Y5" s="8">
        <f t="shared" si="4"/>
        <v>0</v>
      </c>
      <c r="Z5" s="8">
        <f t="shared" si="4"/>
        <v>102.17530794350117</v>
      </c>
      <c r="AA5" s="8">
        <f t="shared" si="4"/>
        <v>0</v>
      </c>
      <c r="AB5" s="8">
        <f t="shared" si="4"/>
        <v>203.54153709477035</v>
      </c>
      <c r="AC5" s="8">
        <f t="shared" si="4"/>
        <v>209.32561621455108</v>
      </c>
      <c r="AD5" s="8">
        <f t="shared" si="4"/>
        <v>105.12310452120354</v>
      </c>
      <c r="AE5" s="8">
        <f t="shared" si="4"/>
        <v>106.09898608517948</v>
      </c>
      <c r="AF5" s="8">
        <f t="shared" si="4"/>
        <v>99.734679276591194</v>
      </c>
      <c r="AG5" s="8"/>
      <c r="AL5" t="s">
        <v>119</v>
      </c>
      <c r="AM5" s="3">
        <f t="shared" ref="AM5:BM5" si="5">AVERAGE(AM10:AM834)</f>
        <v>10581.436527717711</v>
      </c>
      <c r="AN5" s="3">
        <f t="shared" si="5"/>
        <v>489.66909462827806</v>
      </c>
      <c r="AO5" s="3">
        <f t="shared" si="5"/>
        <v>30.989311685717709</v>
      </c>
      <c r="AP5" s="3">
        <f t="shared" si="5"/>
        <v>5650.9598145754953</v>
      </c>
      <c r="AQ5" s="3">
        <f t="shared" si="5"/>
        <v>487.30627554940941</v>
      </c>
      <c r="AR5" s="3">
        <f t="shared" si="5"/>
        <v>76.419860973398173</v>
      </c>
      <c r="AS5" s="3">
        <f t="shared" si="5"/>
        <v>3060.9653517956253</v>
      </c>
      <c r="AT5" s="3">
        <f t="shared" si="5"/>
        <v>449.95890023426693</v>
      </c>
      <c r="AU5" s="3">
        <f t="shared" si="5"/>
        <v>427.45763505713353</v>
      </c>
      <c r="AV5" s="3">
        <f t="shared" si="5"/>
        <v>397.33859793807437</v>
      </c>
      <c r="AW5" s="3">
        <f t="shared" si="5"/>
        <v>30.119024673019691</v>
      </c>
      <c r="AX5" s="3">
        <f t="shared" si="5"/>
        <v>441.70233902218854</v>
      </c>
      <c r="AY5" s="3">
        <f t="shared" si="5"/>
        <v>397.14947002249471</v>
      </c>
      <c r="AZ5" s="3">
        <f t="shared" si="5"/>
        <v>44.552879884507654</v>
      </c>
      <c r="BA5" s="3">
        <f t="shared" si="5"/>
        <v>241.69905177137861</v>
      </c>
      <c r="BB5" s="3">
        <f t="shared" si="5"/>
        <v>35.480799682266976</v>
      </c>
      <c r="BC5" s="3">
        <f t="shared" si="5"/>
        <v>34.64255511160767</v>
      </c>
      <c r="BD5" s="3">
        <f t="shared" si="5"/>
        <v>33.10712168689281</v>
      </c>
      <c r="BE5" s="3">
        <f t="shared" si="5"/>
        <v>-96.63985281379145</v>
      </c>
      <c r="BF5" s="3">
        <f t="shared" si="5"/>
        <v>-98.165784322385193</v>
      </c>
      <c r="BG5" s="3">
        <f t="shared" si="5"/>
        <v>33.370169967264779</v>
      </c>
      <c r="BH5" s="3">
        <f t="shared" si="5"/>
        <v>0</v>
      </c>
      <c r="BI5" s="3">
        <f t="shared" si="5"/>
        <v>729.14826948632356</v>
      </c>
      <c r="BJ5" s="3">
        <f t="shared" si="5"/>
        <v>9.651755962121662</v>
      </c>
      <c r="BK5" s="3">
        <f t="shared" si="5"/>
        <v>298.97103628076587</v>
      </c>
      <c r="BL5" s="3">
        <f t="shared" si="5"/>
        <v>2731.0532809059077</v>
      </c>
      <c r="BM5" s="3">
        <f t="shared" si="5"/>
        <v>1888.4010162144418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43696.041666666664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43696.041666666664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43696.083333333336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43696.083333333336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-98.60031128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43696.125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43696.125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-98.640151979999999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43696.166666666664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43696.166666666664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-98.657051089999996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43696.208333333336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43696.208333333336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-98.551254270000001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43696.25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43696.25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-98.537124629999994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43696.291666666664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43696.291666666664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-98.57325745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43696.333333333336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43696.333333333336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-98.591377260000002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43696.375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43696.375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-98.511711120000001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43696.416666666664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43696.416666666664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-98.293640139999994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43696.458333333336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43696.458333333336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-98.023803709999996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43696.5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43696.5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-97.831268309999999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43696.541666666664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43696.541666666664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-97.402267460000004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43696.583333333336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43696.583333333336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-97.166061400000004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43696.625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43696.625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-97.095939639999997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43696.666666666664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43696.666666666664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-97.022674559999999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43696.708333333336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43696.708333333336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43696.75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43696.75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43696.791666666664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43696.791666666664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-97.891143799999995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43696.833333333336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43696.833333333336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-98.190582280000001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43696.875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43696.875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-98.189964290000006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43696.916666666664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43696.916666666664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-98.276817320000006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43696.958333333336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43696.958333333336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-98.253707890000001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43697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43697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-98.097061159999996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65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65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65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65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65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65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65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65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65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65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65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65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65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42.355300900000003</v>
      </c>
      <c r="I3">
        <f t="shared" si="0"/>
        <v>42.308097838999998</v>
      </c>
      <c r="J3">
        <f t="shared" si="0"/>
        <v>74.166442869999997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14.096687319999999</v>
      </c>
      <c r="S3">
        <f t="shared" si="0"/>
        <v>66.101821900000004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77.207778931000007</v>
      </c>
      <c r="X3">
        <f t="shared" si="0"/>
        <v>10.742481231999999</v>
      </c>
      <c r="Y3">
        <f t="shared" si="0"/>
        <v>10.2505187988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17.004106522000001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59.332996368000003</v>
      </c>
      <c r="AV3">
        <f t="shared" si="1"/>
        <v>65.260009769999996</v>
      </c>
      <c r="AW3">
        <f t="shared" si="1"/>
        <v>92.858139039999998</v>
      </c>
      <c r="AX3">
        <f t="shared" si="1"/>
        <v>23.484783173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27.018016814999999</v>
      </c>
      <c r="BC3">
        <f t="shared" si="1"/>
        <v>78.993820189999994</v>
      </c>
      <c r="BD3">
        <f t="shared" si="1"/>
        <v>63.212974547999998</v>
      </c>
      <c r="BE3">
        <f t="shared" si="1"/>
        <v>38.099609375</v>
      </c>
      <c r="BF3">
        <f t="shared" si="1"/>
        <v>71.380813599000007</v>
      </c>
      <c r="BG3">
        <f t="shared" si="1"/>
        <v>76.144844054999993</v>
      </c>
      <c r="BH3">
        <f t="shared" si="1"/>
        <v>47.941047670000003</v>
      </c>
      <c r="BI3">
        <f t="shared" si="1"/>
        <v>316.93643187999999</v>
      </c>
      <c r="BJ3">
        <f t="shared" si="1"/>
        <v>1404.466553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-4.4281475245999999E-2</v>
      </c>
      <c r="AB4">
        <f t="shared" si="2"/>
        <v>-1.9532008096999998E-2</v>
      </c>
      <c r="AC4">
        <f t="shared" si="2"/>
        <v>67.388153075999995</v>
      </c>
      <c r="AD4">
        <f t="shared" si="2"/>
        <v>9.9671411509999999</v>
      </c>
      <c r="AE4">
        <f t="shared" si="2"/>
        <v>13.071605682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30.913497925000001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10581.436527717711</v>
      </c>
      <c r="E5" s="3">
        <f t="shared" si="4"/>
        <v>19.605775905129107</v>
      </c>
      <c r="F5" s="3">
        <f t="shared" si="4"/>
        <v>20.954198962457326</v>
      </c>
      <c r="G5" s="3">
        <f t="shared" si="4"/>
        <v>63.765277411947473</v>
      </c>
      <c r="H5" s="3">
        <f t="shared" si="4"/>
        <v>41.501082756477011</v>
      </c>
      <c r="I5" s="3">
        <f t="shared" si="4"/>
        <v>39.785371976560178</v>
      </c>
      <c r="J5" s="3">
        <f t="shared" si="4"/>
        <v>73.214401779409201</v>
      </c>
      <c r="K5" s="3">
        <f t="shared" si="4"/>
        <v>11.760736256763686</v>
      </c>
      <c r="L5" s="3">
        <f t="shared" si="4"/>
        <v>11.319302909496722</v>
      </c>
      <c r="M5" s="3">
        <f t="shared" si="4"/>
        <v>97.858768471487863</v>
      </c>
      <c r="N5" s="3">
        <f t="shared" si="4"/>
        <v>16.687286022168486</v>
      </c>
      <c r="O5" s="3">
        <f t="shared" si="4"/>
        <v>13.941247756426703</v>
      </c>
      <c r="P5" s="3">
        <f t="shared" si="4"/>
        <v>90.75022571506338</v>
      </c>
      <c r="Q5" s="3">
        <f t="shared" si="4"/>
        <v>21.988202063713359</v>
      </c>
      <c r="R5" s="3">
        <f t="shared" si="4"/>
        <v>13.630196366739609</v>
      </c>
      <c r="S5" s="3">
        <f t="shared" si="4"/>
        <v>65.164696995361098</v>
      </c>
      <c r="T5" s="3">
        <f t="shared" si="4"/>
        <v>20.263368452133459</v>
      </c>
      <c r="U5" s="3">
        <f t="shared" si="4"/>
        <v>26.566780674704603</v>
      </c>
      <c r="V5" s="3">
        <f t="shared" si="4"/>
        <v>72.095050958857769</v>
      </c>
      <c r="W5" s="3">
        <f t="shared" si="4"/>
        <v>76.595481905960654</v>
      </c>
      <c r="X5" s="3">
        <f t="shared" si="4"/>
        <v>10.15313256074179</v>
      </c>
      <c r="Y5" s="3">
        <f t="shared" si="4"/>
        <v>8.9701853205389508</v>
      </c>
      <c r="Z5" s="3">
        <f t="shared" si="4"/>
        <v>60.547988691225463</v>
      </c>
      <c r="AA5" s="3">
        <f t="shared" si="4"/>
        <v>-3.9710421229424503E-2</v>
      </c>
      <c r="AB5" s="3">
        <f t="shared" si="4"/>
        <v>-1.4330802632389499E-2</v>
      </c>
      <c r="AC5" s="3">
        <f t="shared" si="4"/>
        <v>69.012005063159663</v>
      </c>
      <c r="AD5" s="3">
        <f t="shared" si="4"/>
        <v>10.485307361908086</v>
      </c>
      <c r="AE5" s="3">
        <f t="shared" si="4"/>
        <v>13.316241510586424</v>
      </c>
      <c r="AF5" s="3">
        <f t="shared" si="4"/>
        <v>70.308212814518612</v>
      </c>
      <c r="AG5" s="3">
        <f t="shared" si="4"/>
        <v>12.808307172013112</v>
      </c>
      <c r="AH5" s="3">
        <f t="shared" si="4"/>
        <v>16.676523492647704</v>
      </c>
      <c r="AI5" s="3">
        <f t="shared" si="4"/>
        <v>53.738086842345723</v>
      </c>
      <c r="AJ5" s="3">
        <f t="shared" si="4"/>
        <v>21.353109046932175</v>
      </c>
      <c r="AK5" s="3">
        <f t="shared" si="4"/>
        <v>22.738861113205683</v>
      </c>
      <c r="AL5" s="3">
        <f t="shared" si="4"/>
        <v>51.766643649380796</v>
      </c>
      <c r="AQ5" t="s">
        <v>119</v>
      </c>
      <c r="AR5" s="3">
        <f t="shared" ref="AR5:BK5" si="5">AVERAGE(AR10:AR834)</f>
        <v>10581.436527717711</v>
      </c>
      <c r="AS5" s="3">
        <f t="shared" si="5"/>
        <v>5.1016467870087505E-2</v>
      </c>
      <c r="AT5" s="3">
        <f t="shared" si="5"/>
        <v>-4.2672376575310728E-2</v>
      </c>
      <c r="AU5" s="3">
        <f t="shared" si="5"/>
        <v>57.918269017582055</v>
      </c>
      <c r="AV5" s="3">
        <f t="shared" si="5"/>
        <v>63.922103698161919</v>
      </c>
      <c r="AW5" s="3">
        <f t="shared" si="5"/>
        <v>89.957834423304078</v>
      </c>
      <c r="AX5" s="3">
        <f t="shared" si="5"/>
        <v>20.495347722102856</v>
      </c>
      <c r="AY5" s="3">
        <f t="shared" si="5"/>
        <v>21.583712150131301</v>
      </c>
      <c r="AZ5" s="3">
        <f t="shared" si="5"/>
        <v>82.538111446717707</v>
      </c>
      <c r="BA5" s="3">
        <f t="shared" si="5"/>
        <v>20.522693521404815</v>
      </c>
      <c r="BB5" s="3">
        <f t="shared" si="5"/>
        <v>22.747447249684896</v>
      </c>
      <c r="BC5" s="3">
        <f t="shared" si="5"/>
        <v>76.975666872450716</v>
      </c>
      <c r="BD5" s="3">
        <f t="shared" si="5"/>
        <v>42.703551236078802</v>
      </c>
      <c r="BE5" s="3">
        <f t="shared" si="5"/>
        <v>35.564244802479166</v>
      </c>
      <c r="BF5" s="3">
        <f t="shared" si="5"/>
        <v>70.599158155577655</v>
      </c>
      <c r="BG5" s="3">
        <f t="shared" si="5"/>
        <v>74.285612060417932</v>
      </c>
      <c r="BH5" s="3">
        <f t="shared" si="5"/>
        <v>46.262776681706782</v>
      </c>
      <c r="BI5" s="3">
        <f t="shared" si="5"/>
        <v>307.00232634748369</v>
      </c>
      <c r="BJ5" s="3">
        <f t="shared" si="5"/>
        <v>1385.5235499518606</v>
      </c>
      <c r="BK5" s="3">
        <f t="shared" si="5"/>
        <v>95.699612406726416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21.678808212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>
        <v>43696.041666666664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41.840579990000002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43696.041666666664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1393.8054199999999</v>
      </c>
      <c r="BK443" s="8">
        <v>95.022583007999998</v>
      </c>
      <c r="BL443" s="8"/>
      <c r="BM443" s="8"/>
    </row>
    <row r="444" spans="2:65" x14ac:dyDescent="0.25">
      <c r="B444" s="2">
        <v>43696.083333333336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42.064243320000003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13.786129000000001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43696.083333333336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1390.3135990000001</v>
      </c>
      <c r="BK444" s="8">
        <v>95.264595032000003</v>
      </c>
      <c r="BL444" s="8"/>
      <c r="BM444" s="8"/>
    </row>
    <row r="445" spans="2:65" x14ac:dyDescent="0.25">
      <c r="B445" s="2">
        <v>43696.125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42.048549649999998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13.77461815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43696.125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1390.4533690000001</v>
      </c>
      <c r="BK445" s="8">
        <v>95.298934936999999</v>
      </c>
      <c r="BL445" s="8"/>
      <c r="BM445" s="8"/>
    </row>
    <row r="446" spans="2:65" x14ac:dyDescent="0.25">
      <c r="B446" s="2">
        <v>43696.166666666664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42.064426419999997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13.79625893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43696.166666666664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1393.670044</v>
      </c>
      <c r="BK446" s="8">
        <v>95.128219603999995</v>
      </c>
      <c r="BL446" s="8"/>
      <c r="BM446" s="8"/>
    </row>
    <row r="447" spans="2:65" x14ac:dyDescent="0.25">
      <c r="B447" s="2">
        <v>43696.208333333336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42.098869319999999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13.817184449999999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43696.208333333336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</v>
      </c>
      <c r="BK447" s="8">
        <v>95.205459594999994</v>
      </c>
      <c r="BL447" s="8"/>
      <c r="BM447" s="8"/>
    </row>
    <row r="448" spans="2:65" x14ac:dyDescent="0.25">
      <c r="B448" s="2">
        <v>43696.25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43696.25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1392.088379</v>
      </c>
      <c r="BK448" s="8">
        <v>95.209548949999999</v>
      </c>
      <c r="BL448" s="8"/>
      <c r="BM448" s="8"/>
    </row>
    <row r="449" spans="2:65" x14ac:dyDescent="0.25">
      <c r="B449" s="2">
        <v>43696.291666666664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42.149913789999999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13.80690575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43696.291666666664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43696.333333333336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42.253112790000003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43696.333333333336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1390.4064940000001</v>
      </c>
      <c r="BK450" s="8">
        <v>95.385848999000004</v>
      </c>
      <c r="BL450" s="8"/>
      <c r="BM450" s="8"/>
    </row>
    <row r="451" spans="2:65" x14ac:dyDescent="0.25">
      <c r="B451" s="2">
        <v>43696.375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42.250701900000003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43696.375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1388.9335940000001</v>
      </c>
      <c r="BK451" s="8">
        <v>95.437545775999993</v>
      </c>
      <c r="BL451" s="8"/>
      <c r="BM451" s="8"/>
    </row>
    <row r="452" spans="2:65" x14ac:dyDescent="0.25">
      <c r="B452" s="2">
        <v>43696.416666666664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42.087409970000003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43696.416666666664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1385.7700199999999</v>
      </c>
      <c r="BK452" s="8">
        <v>95.678253174000005</v>
      </c>
      <c r="BL452" s="8"/>
      <c r="BM452" s="8"/>
    </row>
    <row r="453" spans="2:65" x14ac:dyDescent="0.25">
      <c r="B453" s="2">
        <v>43696.458333333336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41.934646610000001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13.684480669999999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43696.458333333336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1380.2402340000001</v>
      </c>
      <c r="BK453" s="8">
        <v>95.995941161999994</v>
      </c>
      <c r="BL453" s="8"/>
      <c r="BM453" s="8"/>
    </row>
    <row r="454" spans="2:65" x14ac:dyDescent="0.25">
      <c r="B454" s="2">
        <v>43696.5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13.621229169999999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43696.5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1376.748169</v>
      </c>
      <c r="BK454" s="8">
        <v>96.262878418</v>
      </c>
      <c r="BL454" s="8"/>
      <c r="BM454" s="8"/>
    </row>
    <row r="455" spans="2:65" x14ac:dyDescent="0.25">
      <c r="B455" s="2">
        <v>43696.541666666664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13.52358437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43696.541666666664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43696.583333333336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13.46883965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43696.583333333336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1371.72876</v>
      </c>
      <c r="BK456" s="8">
        <v>96.725723267000006</v>
      </c>
      <c r="BL456" s="8"/>
      <c r="BM456" s="8"/>
    </row>
    <row r="457" spans="2:65" x14ac:dyDescent="0.25">
      <c r="B457" s="2">
        <v>43696.625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41.570625309999997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13.415803909999999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43696.625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1368.7773440000001</v>
      </c>
      <c r="BK457" s="8">
        <v>96.943336486999996</v>
      </c>
      <c r="BL457" s="8"/>
      <c r="BM457" s="8"/>
    </row>
    <row r="458" spans="2:65" x14ac:dyDescent="0.25">
      <c r="B458" s="2">
        <v>43696.666666666664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41.607475280000003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13.34610844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43696.666666666664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</v>
      </c>
      <c r="BK458" s="8">
        <v>97.091400145999998</v>
      </c>
      <c r="BL458" s="8"/>
      <c r="BM458" s="8"/>
    </row>
    <row r="459" spans="2:65" x14ac:dyDescent="0.25">
      <c r="B459" s="2">
        <v>43696.708333333336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41.571868899999998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43696.708333333336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1367.9384769999999</v>
      </c>
      <c r="BK459" s="8">
        <v>97.171371460000003</v>
      </c>
      <c r="BL459" s="8"/>
      <c r="BM459" s="8"/>
    </row>
    <row r="460" spans="2:65" x14ac:dyDescent="0.25">
      <c r="B460" s="2">
        <v>43696.75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13.374475479999999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43696.75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</v>
      </c>
      <c r="BK460" s="8">
        <v>97.056472778</v>
      </c>
      <c r="BL460" s="8"/>
      <c r="BM460" s="8"/>
    </row>
    <row r="461" spans="2:65" x14ac:dyDescent="0.25">
      <c r="B461" s="2">
        <v>43696.791666666664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43696.791666666664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</v>
      </c>
      <c r="BK461" s="8">
        <v>96.680145264000004</v>
      </c>
      <c r="BL461" s="8"/>
      <c r="BM461" s="8"/>
    </row>
    <row r="462" spans="2:65" x14ac:dyDescent="0.25">
      <c r="B462" s="2">
        <v>43696.833333333336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41.357818600000002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43696.833333333336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1378.1435550000001</v>
      </c>
      <c r="BK462" s="8">
        <v>96.394073485999996</v>
      </c>
      <c r="BL462" s="8"/>
      <c r="BM462" s="8"/>
    </row>
    <row r="463" spans="2:65" x14ac:dyDescent="0.25">
      <c r="B463" s="2">
        <v>43696.875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41.304748539999999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13.515561099999999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43696.875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1378.889893</v>
      </c>
      <c r="BK463" s="8">
        <v>96.257133483999993</v>
      </c>
      <c r="BL463" s="8"/>
      <c r="BM463" s="8"/>
    </row>
    <row r="464" spans="2:65" x14ac:dyDescent="0.25">
      <c r="B464" s="2">
        <v>43696.916666666664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13.600395199999999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43696.916666666664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</v>
      </c>
      <c r="BK464" s="8">
        <v>96.282173157000003</v>
      </c>
      <c r="BL464" s="8"/>
      <c r="BM464" s="8"/>
    </row>
    <row r="465" spans="2:65" x14ac:dyDescent="0.25">
      <c r="B465" s="2">
        <v>43696.958333333336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41.505126949999998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13.598867419999999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43696.958333333336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1378.7763669999999</v>
      </c>
      <c r="BK465" s="8">
        <v>96.247550963999998</v>
      </c>
      <c r="BL465" s="8"/>
      <c r="BM465" s="8"/>
    </row>
    <row r="466" spans="2:65" x14ac:dyDescent="0.25">
      <c r="B466" s="2">
        <v>43697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41.422782900000001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13.522745130000001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43697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</v>
      </c>
      <c r="BK466" s="8">
        <v>96.206863403</v>
      </c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2025-05-16T09:50:42Z</dcterms:modified>
</cp:coreProperties>
</file>