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845D9BFC-F1F1-4AB3-93B1-DDA3C5E4E19B}" xr6:coauthVersionLast="47" xr6:coauthVersionMax="47" xr10:uidLastSave="{00000000-0000-0000-0000-000000000000}"/>
  <bookViews>
    <workbookView xWindow="-110" yWindow="-110" windowWidth="19420" windowHeight="10420" firstSheet="2" activeTab="8" xr2:uid="{00000000-000D-0000-FFFF-FFFF00000000}"/>
  </bookViews>
  <sheets>
    <sheet name="Firm" sheetId="1" r:id="rId1"/>
    <sheet name="Research" sheetId="9" r:id="rId2"/>
    <sheet name="Contact" sheetId="2" r:id="rId3"/>
    <sheet name="Deal" sheetId="3" r:id="rId4"/>
    <sheet name="Deal Team" sheetId="7" r:id="rId5"/>
    <sheet name="Activity Timeline" sheetId="5" r:id="rId6"/>
    <sheet name="Acuity" sheetId="6" r:id="rId7"/>
    <sheet name="Reports" sheetId="8" r:id="rId8"/>
    <sheet name="Fund" sheetId="4" r:id="rId9"/>
    <sheet name="Fundraisings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5" l="1"/>
  <c r="H3" i="5"/>
</calcChain>
</file>

<file path=xl/sharedStrings.xml><?xml version="1.0" encoding="utf-8"?>
<sst xmlns="http://schemas.openxmlformats.org/spreadsheetml/2006/main" count="337" uniqueCount="256">
  <si>
    <t>Variable_Name</t>
  </si>
  <si>
    <t>Legal_Name</t>
  </si>
  <si>
    <t>Record_Type</t>
  </si>
  <si>
    <t>Int Institution&lt;break&gt;Int Company&lt;break&gt;Int Intermediary&lt;break&gt;Edit Intermediary 02</t>
  </si>
  <si>
    <t>Institution&lt;break&gt;Company&lt;break&gt;Intermediary&lt;break&gt;Intermediary</t>
  </si>
  <si>
    <t>ASRecord1</t>
  </si>
  <si>
    <t>AS_Contact</t>
  </si>
  <si>
    <t>Int Institution&lt;break&gt;Int Company&lt;break&gt;Int Intermediary</t>
  </si>
  <si>
    <t>1investorportal+IntContact1@gmail.com&lt;break&gt;1investorportal+IntContact2@gmail.com&lt;break&gt;1investorportal+IntContact3@gmail.com</t>
  </si>
  <si>
    <t>Deal_Name</t>
  </si>
  <si>
    <t>Company</t>
  </si>
  <si>
    <t>Stage</t>
  </si>
  <si>
    <t>Int Deal 01&lt;break&gt;Int Deal 02&lt;break&gt;Int Deal 03</t>
  </si>
  <si>
    <t>NDA Signed&lt;break&gt;IOI&lt;break&gt;LOI</t>
  </si>
  <si>
    <t>AS_Deal</t>
  </si>
  <si>
    <t>Int Fund 01</t>
  </si>
  <si>
    <t>Fund_Type</t>
  </si>
  <si>
    <t>Fund_Name</t>
  </si>
  <si>
    <t>Fund</t>
  </si>
  <si>
    <t>AS_Fund</t>
  </si>
  <si>
    <t>Contact_FirstName</t>
  </si>
  <si>
    <t>Contact_LastName</t>
  </si>
  <si>
    <t>Fund_Investment_Category</t>
  </si>
  <si>
    <t>Int&lt;break&gt;Int&lt;break&gt;Int</t>
  </si>
  <si>
    <t>Contact1&lt;break&gt;Contact2&lt;break&gt;Contact3</t>
  </si>
  <si>
    <t>Contact_EmailId</t>
  </si>
  <si>
    <t>Subject</t>
  </si>
  <si>
    <t>Notes</t>
  </si>
  <si>
    <t>Advance_Due_Date</t>
  </si>
  <si>
    <t>Int Task</t>
  </si>
  <si>
    <t>AT_001</t>
  </si>
  <si>
    <t>Related_To</t>
  </si>
  <si>
    <t>Suggested_Tag</t>
  </si>
  <si>
    <t>For verification of task fund</t>
  </si>
  <si>
    <t>People</t>
  </si>
  <si>
    <t>Deals</t>
  </si>
  <si>
    <t>Companies_Count</t>
  </si>
  <si>
    <t>People_Count</t>
  </si>
  <si>
    <t>Deals_Count</t>
  </si>
  <si>
    <t>Int Institution&lt;break&gt;Int Intermediary</t>
  </si>
  <si>
    <t>Int Contact3</t>
  </si>
  <si>
    <t>Int Deal 01</t>
  </si>
  <si>
    <t>Tagged_001</t>
  </si>
  <si>
    <t>Acuity Smoke Record</t>
  </si>
  <si>
    <t>ASRecord2</t>
  </si>
  <si>
    <t>AS_Contact2</t>
  </si>
  <si>
    <t>Int Contact2</t>
  </si>
  <si>
    <t>Int Company</t>
  </si>
  <si>
    <t xml:space="preserve">Tagged </t>
  </si>
  <si>
    <t>Contact</t>
  </si>
  <si>
    <t>Con_001</t>
  </si>
  <si>
    <t>Title</t>
  </si>
  <si>
    <t>Name</t>
  </si>
  <si>
    <t>Meetings_And_Calls</t>
  </si>
  <si>
    <t>Email</t>
  </si>
  <si>
    <t>ContactName</t>
  </si>
  <si>
    <t>Int Event</t>
  </si>
  <si>
    <t>Advance_Start_Date</t>
  </si>
  <si>
    <t>Advance_End_Date</t>
  </si>
  <si>
    <t>Int Intermediary</t>
  </si>
  <si>
    <t>New Event</t>
  </si>
  <si>
    <t>New Task</t>
  </si>
  <si>
    <t>AT_002</t>
  </si>
  <si>
    <t>Action_Type</t>
  </si>
  <si>
    <t>ASRecord3</t>
  </si>
  <si>
    <t>For verification of Meeting Firm Intermediary</t>
  </si>
  <si>
    <t>Tagged_002</t>
  </si>
  <si>
    <t>AS_Contact3</t>
  </si>
  <si>
    <t>ASRecord4</t>
  </si>
  <si>
    <t>Con_002</t>
  </si>
  <si>
    <t>AT_003</t>
  </si>
  <si>
    <t>Log a Call</t>
  </si>
  <si>
    <t>Int Call</t>
  </si>
  <si>
    <t>For verification of Activity</t>
  </si>
  <si>
    <t>ASRecord5</t>
  </si>
  <si>
    <t>Tagged_003</t>
  </si>
  <si>
    <t>AS_Contact4</t>
  </si>
  <si>
    <t>ASRecord6</t>
  </si>
  <si>
    <t>Con_003</t>
  </si>
  <si>
    <t>AT_004</t>
  </si>
  <si>
    <t>Edit Intermediary 02</t>
  </si>
  <si>
    <t>For verification of Task after Edit</t>
  </si>
  <si>
    <t>AT_005</t>
  </si>
  <si>
    <t>View All Task 1</t>
  </si>
  <si>
    <t>For verification of View All link</t>
  </si>
  <si>
    <t>AT_006</t>
  </si>
  <si>
    <t>ASRecord7</t>
  </si>
  <si>
    <t>AT_007</t>
  </si>
  <si>
    <t>Day</t>
  </si>
  <si>
    <t>+10</t>
  </si>
  <si>
    <t>-10</t>
  </si>
  <si>
    <t>For verification of Call after Edit</t>
  </si>
  <si>
    <t>View All Task 2</t>
  </si>
  <si>
    <t>AT_008</t>
  </si>
  <si>
    <t>AT_009</t>
  </si>
  <si>
    <t>View All Task 1&lt;break&gt;View All Call 1&lt;break&gt;View All Task 2&lt;break&gt;Int Call&lt;break&gt;Int Task</t>
  </si>
  <si>
    <t>ASRecord8</t>
  </si>
  <si>
    <t>Int Institution</t>
  </si>
  <si>
    <t>ASRecord9</t>
  </si>
  <si>
    <t>Tagged_004</t>
  </si>
  <si>
    <t>Int Contact1</t>
  </si>
  <si>
    <t>AT_010</t>
  </si>
  <si>
    <t>Int Call&lt;break&gt;Int Task</t>
  </si>
  <si>
    <t>CS Company</t>
  </si>
  <si>
    <t>ASRecord10</t>
  </si>
  <si>
    <t>CS&lt;break&gt;CS</t>
  </si>
  <si>
    <t>Contact1&lt;break&gt;Contact2</t>
  </si>
  <si>
    <t>CS Company&lt;break&gt;CS ITM</t>
  </si>
  <si>
    <t>1investorportal+CSContact1@gmail.com&lt;break&gt;1investorportal+CSContact2@gmail.com</t>
  </si>
  <si>
    <t>CTO&lt;break&gt;Dev</t>
  </si>
  <si>
    <t>AS_Contact5</t>
  </si>
  <si>
    <t>CS Deal 01</t>
  </si>
  <si>
    <t>NDA Signed</t>
  </si>
  <si>
    <t>Role</t>
  </si>
  <si>
    <t>DT_001</t>
  </si>
  <si>
    <t>CS Contact1</t>
  </si>
  <si>
    <t>PE Admin</t>
  </si>
  <si>
    <t>Partner</t>
  </si>
  <si>
    <t>AT_011</t>
  </si>
  <si>
    <t>CS Call</t>
  </si>
  <si>
    <t>CS Call 2</t>
  </si>
  <si>
    <t>AT_012</t>
  </si>
  <si>
    <t>For Verification of Contacts Grid</t>
  </si>
  <si>
    <t>Assigned_To</t>
  </si>
  <si>
    <t>CRM User</t>
  </si>
  <si>
    <t>Company&lt;break&gt;Intermediary</t>
  </si>
  <si>
    <t>AS_Deal2</t>
  </si>
  <si>
    <t>Member</t>
  </si>
  <si>
    <t>ASRecord11</t>
  </si>
  <si>
    <t>Con_004</t>
  </si>
  <si>
    <t>CTO</t>
  </si>
  <si>
    <t>AS_Contact6</t>
  </si>
  <si>
    <t>ASRecord12</t>
  </si>
  <si>
    <t>Company 1&lt;break&gt;Intermediary 1&lt;break&gt;Institution 1</t>
  </si>
  <si>
    <t>Report_Name</t>
  </si>
  <si>
    <t>Description</t>
  </si>
  <si>
    <t>R_001</t>
  </si>
  <si>
    <t>Contact with Activities&lt;break&gt;Activities with Firms-SW&lt;break&gt;Fundraisings with Legal Name -SW</t>
  </si>
  <si>
    <t>Shows the details of Activities Touchpoint corresponding to the Contact- System Wide&lt;break&gt;Shows the details of Activities corresponding to the Firm- System Wide&lt;break&gt;Shows the details of Fundraising corresponding to the Firm- System Wide</t>
  </si>
  <si>
    <t>10/20/2022</t>
  </si>
  <si>
    <t>Int Company&lt;Prefilled&gt;&lt;break&gt;Int Contact2&lt;break&gt;Int Institution&lt;break&gt;Int Deal 01&lt;break&gt;Int Contact3</t>
  </si>
  <si>
    <t>Int Company&lt;Prefilled&gt;&lt;break&gt;Int Contact2&lt;break&gt;Int Institution&lt;break&gt;Int Deal 01&lt;break&gt;Int Fund 01&lt;break&gt;Int Contact1</t>
  </si>
  <si>
    <t>Int Company&lt;Prefilled&gt;&lt;break&gt;Int Intermediary&lt;break&gt;Int Institution&lt;break&gt;Int Contact1&lt;break&gt;Int Contact3</t>
  </si>
  <si>
    <t>10/21/2022</t>
  </si>
  <si>
    <t>11/10/2022</t>
  </si>
  <si>
    <t>AS_Contact7</t>
  </si>
  <si>
    <t>View All Call 1</t>
  </si>
  <si>
    <t>CS Contact1&lt;Prefilled&gt;&lt;break&gt;CS Company&lt;break&gt;CS ITM</t>
  </si>
  <si>
    <t>DummyCom&lt;Break&gt;DummyInsti&lt;Break&gt;DummyInt</t>
  </si>
  <si>
    <t>Company&lt;Break&gt;Institution&lt;Break&gt;Intermediary</t>
  </si>
  <si>
    <t>DummyCom</t>
  </si>
  <si>
    <t>DummyInt</t>
  </si>
  <si>
    <t>Nav Cmp&lt;Break&gt;Nav Ins</t>
  </si>
  <si>
    <t>Company&lt;Break&gt;Institution</t>
  </si>
  <si>
    <t>Research Institution 01&lt;Break&gt;Research Company 01&lt;Break&gt;Research Intermediary 01&lt;Break&gt;Research Advisor 01&lt;Break&gt;Research Lender 01&lt;Break&gt;Research Limited Partner 01&lt;Break&gt;Research Portfolio Company 01</t>
  </si>
  <si>
    <t>Institution&lt;Break&gt;Company&lt;Break&gt;Intermediary&lt;Break&gt;Advisor&lt;Break&gt;Lender&lt;Break&gt;Limited Partner&lt;Break&gt;Portfolio Company</t>
  </si>
  <si>
    <t>&lt;Break&gt;&lt;Break&gt;&lt;Break&gt;&lt;Break&gt;&lt;Break&gt;Parent Firm&lt;Break&gt;</t>
  </si>
  <si>
    <t>&lt;Break&gt;&lt;Break&gt;&lt;Break&gt;&lt;Break&gt;&lt;Break&gt;Research Institution 01&lt;Break&gt;</t>
  </si>
  <si>
    <t>ASRecord13</t>
  </si>
  <si>
    <t>ASRecord14</t>
  </si>
  <si>
    <t>ASRecord15</t>
  </si>
  <si>
    <t>ASRecord16</t>
  </si>
  <si>
    <t>ASRecord17</t>
  </si>
  <si>
    <t>Other_LabelNames</t>
  </si>
  <si>
    <t>Other_LabelValues</t>
  </si>
  <si>
    <t>Search_String</t>
  </si>
  <si>
    <t>Acuity Smoke</t>
  </si>
  <si>
    <t>AS_Research1</t>
  </si>
  <si>
    <t>Test</t>
  </si>
  <si>
    <t>AS_Research2</t>
  </si>
  <si>
    <t>Research Account&lt;Break&gt;Research Company&lt;Break&gt;Research Inst Deal&lt;Break&gt;Research FR 01</t>
  </si>
  <si>
    <t>AS_Research3</t>
  </si>
  <si>
    <t xml:space="preserve">FR &lt;Break&gt;Research Company  &lt;Break&gt;Research Inst Deal &lt;Break&gt;Research FR 01 </t>
  </si>
  <si>
    <t>AS_Research4</t>
  </si>
  <si>
    <t>"Research Institution"&lt;Break&gt; "Research FR"&lt;Break&gt;"Research Limited Partner 01"</t>
  </si>
  <si>
    <t>AS_Research5</t>
  </si>
  <si>
    <t>Research&lt;Break&gt;Institution</t>
  </si>
  <si>
    <t>DummyAshish&lt;Break&gt;DummyAshish</t>
  </si>
  <si>
    <t>TC&lt;Break&gt;TC1</t>
  </si>
  <si>
    <t>DummyCom&lt;Break&gt;DummyInt</t>
  </si>
  <si>
    <t>dtc@atc.in&lt;Break&gt;dtc1@atc.in</t>
  </si>
  <si>
    <t>Contact Type&lt;Break&gt;Contact Type</t>
  </si>
  <si>
    <t>Banker&lt;Break&gt;Contact</t>
  </si>
  <si>
    <t>DummyAshish TC</t>
  </si>
  <si>
    <t>DummyAshish TC1</t>
  </si>
  <si>
    <t>AS_Contact8</t>
  </si>
  <si>
    <t>Nav&lt;Break&gt;Nav</t>
  </si>
  <si>
    <t>Cont1&lt;Break&gt;Cont2</t>
  </si>
  <si>
    <t>1investorportal+nvContact1@gmail.com&lt;Break&gt;1investorportal+nvContact2@gmail.com</t>
  </si>
  <si>
    <t>Title&lt;Break&gt;Title</t>
  </si>
  <si>
    <t>CTO&lt;Break&gt;Dev</t>
  </si>
  <si>
    <t>AS_Contact9</t>
  </si>
  <si>
    <t>Research&lt;Break&gt;Research&lt;Break&gt;Research&lt;Break&gt;Research&lt;Break&gt;Research&lt;Break&gt;Research&lt;Break&gt;Research</t>
  </si>
  <si>
    <t>Inst Contact1&lt;Break&gt;Com Contact2&lt;Break&gt;Int Contact3&lt;Break&gt;Adv Contact4&lt;Break&gt;Len Contact5&lt;Break&gt;Com LP Contact6&lt;Break&gt;Com PC Contact7</t>
  </si>
  <si>
    <t>1investorportal+ResearchInstContact1@gmail.com&lt;Break&gt;1investorportal+ResearchComContact2@gmail.com&lt;Break&gt;1investorportal+ResearchIntContact3@gmail.com&lt;Break&gt;1investorportal+ResearchAdvContact4@gmail.com&lt;Break&gt;1investorportal+ResearchLenContact5@gmail.com&lt;Break&gt;1investorportal+ResearchLpContact6@gmail.com&lt;Break&gt;1investorportal+ResearchPcContact7@gmail.com</t>
  </si>
  <si>
    <t>AS_Contact10</t>
  </si>
  <si>
    <t>AS_Contact11</t>
  </si>
  <si>
    <t>AS_Contact12</t>
  </si>
  <si>
    <t>SmokeDummy deal</t>
  </si>
  <si>
    <t>Parked</t>
  </si>
  <si>
    <t>Source Firm&lt;Break&gt;Source Contact&lt;Break&gt;Date Received</t>
  </si>
  <si>
    <t>DummyInt&lt;Break&gt;DummyAshish TC&lt;Break&gt;9/28/2022</t>
  </si>
  <si>
    <t>9/28/2022</t>
  </si>
  <si>
    <t>AS_Deal3</t>
  </si>
  <si>
    <t>BuySide Deal&lt;break&gt;SellSide Deal</t>
  </si>
  <si>
    <t>AS_Deal4</t>
  </si>
  <si>
    <t>Research Inst Deal 01&lt;Break&gt;Research Com Deal 02&lt;Break&gt;Research Int Deal 03</t>
  </si>
  <si>
    <t>Research Institution 01&lt;Break&gt;Research Company 01&lt;Break&gt;Research Intermediary 01</t>
  </si>
  <si>
    <t>NDA Signed&lt;Break&gt;IOI&lt;Break&gt;LOI</t>
  </si>
  <si>
    <t>BuySide Deal&lt;Break&gt;SellSide Deal&lt;Break&gt;BuySide Deal</t>
  </si>
  <si>
    <t>Date</t>
  </si>
  <si>
    <t>AS_Deal5</t>
  </si>
  <si>
    <t>Call</t>
  </si>
  <si>
    <t>Nav Call</t>
  </si>
  <si>
    <t>Call from Navigation</t>
  </si>
  <si>
    <t>Nav Cmp&lt;break&gt;Nav Ins&lt;break&gt;Nav Cont1</t>
  </si>
  <si>
    <t>Task</t>
  </si>
  <si>
    <t>Nav Task</t>
  </si>
  <si>
    <t>Task from Navigation</t>
  </si>
  <si>
    <t>Research Task 01</t>
  </si>
  <si>
    <t>Task For Power Search Smoke Researching</t>
  </si>
  <si>
    <t>Research Inst Contact1&lt;break&gt;Research Company 01&lt;break&gt;Research Limited Partner 01&lt;break&gt;Research Inst Deal 01</t>
  </si>
  <si>
    <t>Research Task 02</t>
  </si>
  <si>
    <t>Research Inst Contact1&lt;break&gt;Research Institution 01&lt;break&gt;Research Lender 01&lt;break&gt;Research Fund 002&lt;break&gt;Research FR 01</t>
  </si>
  <si>
    <t>AT_013</t>
  </si>
  <si>
    <t>AT_014</t>
  </si>
  <si>
    <t>AT_015</t>
  </si>
  <si>
    <t>AT_016</t>
  </si>
  <si>
    <t>AS_Fund2</t>
  </si>
  <si>
    <t>SD Fund</t>
  </si>
  <si>
    <t>AS_Fund3</t>
  </si>
  <si>
    <t>Mutual Fund&lt;break&gt;Pension Fund</t>
  </si>
  <si>
    <t>AS_Fund4</t>
  </si>
  <si>
    <t>Research Fund 001&lt;Break&gt;Research Fund 002&lt;Break&gt;Research Fund 003</t>
  </si>
  <si>
    <t>Fund&lt;Break&gt;Fund&lt;Break&gt;Fund</t>
  </si>
  <si>
    <t>Mutual Fund&lt;Break&gt;Pension Fund&lt;Break&gt;Mutual Fund</t>
  </si>
  <si>
    <t>FundRaising_Name</t>
  </si>
  <si>
    <t>Institutions_Name</t>
  </si>
  <si>
    <t>Event</t>
  </si>
  <si>
    <t>Action_Order</t>
  </si>
  <si>
    <t>Event_Payload</t>
  </si>
  <si>
    <t>Closing</t>
  </si>
  <si>
    <t>Investment_Likely_Amount</t>
  </si>
  <si>
    <t>AS_Fundraising1</t>
  </si>
  <si>
    <t>SD Fundraising</t>
  </si>
  <si>
    <t>DummyInsti</t>
  </si>
  <si>
    <t>Prospect</t>
  </si>
  <si>
    <t>9/26/2022</t>
  </si>
  <si>
    <t>AS_Fundraising2</t>
  </si>
  <si>
    <t>FDKRT01&lt;break&gt;MKDRT01</t>
  </si>
  <si>
    <t>AS_Fundraising3</t>
  </si>
  <si>
    <t>Research FR 01&lt;Break&gt;Research FR 01&lt;Break&gt;Research FR 01</t>
  </si>
  <si>
    <t>Research Institution 01&lt;Break&gt;Research Limited Partner 01&lt;Break&gt;Research Institution 01</t>
  </si>
  <si>
    <t>Prospect&lt;Break&gt;Interested&lt;Break&gt;Prospect</t>
  </si>
  <si>
    <t>12/27/2022&lt;Break&gt;11/25/2022&lt;Break&gt;10/27/2022</t>
  </si>
  <si>
    <t>FDKRT01&lt;Break&gt;MKDRT01&lt;Break&gt;FDKRT01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</si>
</sst>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0" borderId="0" xfId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0" xfId="0" quotePrefix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/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2" applyFont="1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11AC1A27-91D3-46F1-A4BA-05D7AA9092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1investorportal+CSContact1@gmail.com%3Cbreak%3E1investorportal+CSContact2@gmail.com" TargetMode="External"/><Relationship Id="rId1" Type="http://schemas.openxmlformats.org/officeDocument/2006/relationships/hyperlink" Target="mailto:1investorportal+IntContact1@gmail.com%3Cbreak%3E1investorportal+IntContact2@gmail.com%3Cbreak%3E1investorportal+IntContact3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D1" sqref="D1:E1"/>
    </sheetView>
  </sheetViews>
  <sheetFormatPr defaultRowHeight="14.5" x14ac:dyDescent="0.35"/>
  <cols>
    <col min="1" max="1" width="14.453125" bestFit="1" customWidth="1" collapsed="1"/>
    <col min="2" max="2" width="73.1796875" bestFit="1" customWidth="1" collapsed="1"/>
    <col min="3" max="3" width="58.90625" bestFit="1" customWidth="1" collapsed="1"/>
  </cols>
  <sheetData>
    <row r="1" spans="1:5" x14ac:dyDescent="0.35">
      <c r="A1" s="1" t="s">
        <v>0</v>
      </c>
      <c r="B1" s="1" t="s">
        <v>1</v>
      </c>
      <c r="C1" s="2" t="s">
        <v>2</v>
      </c>
      <c r="D1" s="21" t="s">
        <v>163</v>
      </c>
      <c r="E1" s="21" t="s">
        <v>164</v>
      </c>
    </row>
    <row r="3" spans="1:5" x14ac:dyDescent="0.35">
      <c r="A3" s="22" t="s">
        <v>43</v>
      </c>
      <c r="B3" s="22"/>
      <c r="C3" s="22"/>
    </row>
    <row r="4" spans="1:5" x14ac:dyDescent="0.35">
      <c r="A4" t="s">
        <v>5</v>
      </c>
      <c r="B4" t="s">
        <v>3</v>
      </c>
      <c r="C4" t="s">
        <v>4</v>
      </c>
    </row>
    <row r="5" spans="1:5" x14ac:dyDescent="0.35">
      <c r="A5" t="s">
        <v>44</v>
      </c>
      <c r="B5" t="s">
        <v>47</v>
      </c>
    </row>
    <row r="6" spans="1:5" x14ac:dyDescent="0.35">
      <c r="A6" t="s">
        <v>64</v>
      </c>
      <c r="B6" t="s">
        <v>47</v>
      </c>
    </row>
    <row r="7" spans="1:5" x14ac:dyDescent="0.35">
      <c r="A7" t="s">
        <v>68</v>
      </c>
      <c r="B7" t="s">
        <v>47</v>
      </c>
    </row>
    <row r="8" spans="1:5" x14ac:dyDescent="0.35">
      <c r="A8" t="s">
        <v>74</v>
      </c>
      <c r="B8" t="s">
        <v>47</v>
      </c>
    </row>
    <row r="9" spans="1:5" x14ac:dyDescent="0.35">
      <c r="A9" t="s">
        <v>77</v>
      </c>
      <c r="B9" t="s">
        <v>47</v>
      </c>
    </row>
    <row r="10" spans="1:5" x14ac:dyDescent="0.35">
      <c r="A10" t="s">
        <v>86</v>
      </c>
      <c r="B10" t="s">
        <v>47</v>
      </c>
    </row>
    <row r="11" spans="1:5" x14ac:dyDescent="0.35">
      <c r="A11" t="s">
        <v>96</v>
      </c>
      <c r="B11" t="s">
        <v>59</v>
      </c>
    </row>
    <row r="12" spans="1:5" x14ac:dyDescent="0.35">
      <c r="A12" t="s">
        <v>98</v>
      </c>
      <c r="B12" t="s">
        <v>97</v>
      </c>
    </row>
    <row r="13" spans="1:5" x14ac:dyDescent="0.35">
      <c r="A13" t="s">
        <v>104</v>
      </c>
      <c r="B13" t="s">
        <v>107</v>
      </c>
      <c r="C13" t="s">
        <v>125</v>
      </c>
    </row>
    <row r="14" spans="1:5" x14ac:dyDescent="0.35">
      <c r="A14" t="s">
        <v>128</v>
      </c>
      <c r="B14" t="s">
        <v>103</v>
      </c>
    </row>
    <row r="15" spans="1:5" x14ac:dyDescent="0.35">
      <c r="A15" t="s">
        <v>132</v>
      </c>
      <c r="B15" t="s">
        <v>133</v>
      </c>
    </row>
    <row r="16" spans="1:5" x14ac:dyDescent="0.35">
      <c r="A16" s="23" t="s">
        <v>158</v>
      </c>
      <c r="B16" s="23" t="s">
        <v>148</v>
      </c>
      <c r="C16" s="23" t="s">
        <v>149</v>
      </c>
    </row>
    <row r="17" spans="1:5" x14ac:dyDescent="0.35">
      <c r="A17" s="23" t="s">
        <v>159</v>
      </c>
      <c r="B17" s="23" t="s">
        <v>150</v>
      </c>
      <c r="C17" s="23"/>
    </row>
    <row r="18" spans="1:5" x14ac:dyDescent="0.35">
      <c r="A18" s="23" t="s">
        <v>160</v>
      </c>
      <c r="B18" s="23" t="s">
        <v>151</v>
      </c>
      <c r="C18" s="23"/>
    </row>
    <row r="19" spans="1:5" x14ac:dyDescent="0.35">
      <c r="A19" s="23" t="s">
        <v>161</v>
      </c>
      <c r="B19" s="23" t="s">
        <v>152</v>
      </c>
      <c r="C19" s="23" t="s">
        <v>153</v>
      </c>
      <c r="D19" s="23"/>
      <c r="E19" s="23"/>
    </row>
    <row r="20" spans="1:5" x14ac:dyDescent="0.35">
      <c r="A20" s="23" t="s">
        <v>162</v>
      </c>
      <c r="B20" s="23" t="s">
        <v>154</v>
      </c>
      <c r="C20" s="23" t="s">
        <v>155</v>
      </c>
      <c r="D20" s="23" t="s">
        <v>156</v>
      </c>
      <c r="E20" s="23" t="s">
        <v>157</v>
      </c>
    </row>
  </sheetData>
  <mergeCells count="1">
    <mergeCell ref="A3:C3"/>
  </mergeCells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1CF7-C343-4C2D-9E58-8686B8DBD504}">
  <dimension ref="A1:N6"/>
  <sheetViews>
    <sheetView workbookViewId="0">
      <selection activeCell="F19" sqref="F19"/>
    </sheetView>
  </sheetViews>
  <sheetFormatPr defaultRowHeight="14.5" x14ac:dyDescent="0.35"/>
  <cols>
    <col min="1" max="1" width="14.6328125" bestFit="1" customWidth="1" collapsed="1"/>
    <col min="2" max="2" width="16.81640625" bestFit="1" customWidth="1" collapsed="1"/>
    <col min="3" max="3" width="16.453125" bestFit="1" customWidth="1" collapsed="1"/>
    <col min="4" max="4" width="10.90625" bestFit="1" customWidth="1" collapsed="1"/>
    <col min="5" max="5" width="5.54296875" bestFit="1" customWidth="1" collapsed="1"/>
    <col min="6" max="6" width="12.08984375" bestFit="1" customWidth="1"/>
    <col min="7" max="7" width="11.1796875" bestFit="1" customWidth="1" collapsed="1"/>
    <col min="8" max="8" width="13.26953125" bestFit="1" customWidth="1" collapsed="1"/>
    <col min="9" max="9" width="5.7265625" bestFit="1" customWidth="1"/>
    <col min="10" max="10" width="7.1796875" customWidth="1"/>
    <col min="11" max="11" width="10.90625" customWidth="1"/>
    <col min="12" max="12" width="24.08984375" bestFit="1" customWidth="1" collapsed="1"/>
    <col min="13" max="13" width="5.7265625" bestFit="1" customWidth="1"/>
  </cols>
  <sheetData>
    <row r="1" spans="1:14" s="25" customFormat="1" x14ac:dyDescent="0.35">
      <c r="A1" s="25" t="s">
        <v>0</v>
      </c>
      <c r="B1" s="25" t="s">
        <v>236</v>
      </c>
      <c r="C1" s="25" t="s">
        <v>237</v>
      </c>
      <c r="D1" s="25" t="s">
        <v>17</v>
      </c>
      <c r="E1" s="2" t="s">
        <v>238</v>
      </c>
      <c r="F1" s="2" t="s">
        <v>239</v>
      </c>
      <c r="G1" s="2" t="s">
        <v>63</v>
      </c>
      <c r="H1" s="2" t="s">
        <v>240</v>
      </c>
      <c r="I1" s="25" t="s">
        <v>27</v>
      </c>
      <c r="J1" s="25" t="s">
        <v>11</v>
      </c>
      <c r="K1" s="25" t="s">
        <v>241</v>
      </c>
      <c r="L1" s="25" t="s">
        <v>242</v>
      </c>
      <c r="M1" s="25" t="s">
        <v>27</v>
      </c>
      <c r="N1" s="21" t="s">
        <v>2</v>
      </c>
    </row>
    <row r="3" spans="1:14" s="11" customFormat="1" x14ac:dyDescent="0.35">
      <c r="A3" s="26"/>
      <c r="B3" s="26"/>
      <c r="C3" s="26" t="s">
        <v>43</v>
      </c>
      <c r="D3" s="26"/>
      <c r="E3" s="26"/>
      <c r="F3" s="26"/>
      <c r="G3" s="2"/>
    </row>
    <row r="4" spans="1:14" x14ac:dyDescent="0.35">
      <c r="A4" s="23" t="s">
        <v>243</v>
      </c>
      <c r="B4" s="23" t="s">
        <v>244</v>
      </c>
      <c r="C4" s="23" t="s">
        <v>245</v>
      </c>
      <c r="D4" s="23" t="s">
        <v>229</v>
      </c>
      <c r="E4" s="23"/>
      <c r="F4" s="23"/>
      <c r="G4" s="23"/>
      <c r="H4" s="23"/>
      <c r="I4" s="23"/>
      <c r="J4" s="23" t="s">
        <v>246</v>
      </c>
      <c r="K4" s="23" t="s">
        <v>247</v>
      </c>
      <c r="L4" s="23"/>
      <c r="M4" s="23"/>
      <c r="N4" s="23"/>
    </row>
    <row r="5" spans="1:14" x14ac:dyDescent="0.35">
      <c r="A5" s="23" t="s">
        <v>248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 t="s">
        <v>249</v>
      </c>
    </row>
    <row r="6" spans="1:14" x14ac:dyDescent="0.35">
      <c r="A6" s="23" t="s">
        <v>250</v>
      </c>
      <c r="B6" s="23" t="s">
        <v>251</v>
      </c>
      <c r="C6" s="23" t="s">
        <v>252</v>
      </c>
      <c r="D6" s="23"/>
      <c r="E6" s="23"/>
      <c r="F6" s="23"/>
      <c r="G6" s="23"/>
      <c r="H6" s="23"/>
      <c r="I6" s="23"/>
      <c r="J6" s="23" t="s">
        <v>253</v>
      </c>
      <c r="K6" s="23" t="s">
        <v>254</v>
      </c>
      <c r="L6" s="23"/>
      <c r="M6" s="23"/>
      <c r="N6" s="23" t="s">
        <v>255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7EBB-87FF-40D2-A16B-E969B1367C61}">
  <dimension ref="A1:B8"/>
  <sheetViews>
    <sheetView workbookViewId="0">
      <selection activeCell="C16" sqref="C16"/>
    </sheetView>
  </sheetViews>
  <sheetFormatPr defaultRowHeight="14.5" x14ac:dyDescent="0.35"/>
  <cols>
    <col min="1" max="1" width="13.7265625" bestFit="1" customWidth="1"/>
    <col min="2" max="2" width="32.81640625" bestFit="1" customWidth="1"/>
  </cols>
  <sheetData>
    <row r="1" spans="1:2" x14ac:dyDescent="0.35">
      <c r="A1" s="21" t="s">
        <v>0</v>
      </c>
      <c r="B1" s="21" t="s">
        <v>165</v>
      </c>
    </row>
    <row r="3" spans="1:2" x14ac:dyDescent="0.35">
      <c r="A3" s="24" t="s">
        <v>166</v>
      </c>
      <c r="B3" s="24"/>
    </row>
    <row r="4" spans="1:2" x14ac:dyDescent="0.35">
      <c r="A4" t="s">
        <v>167</v>
      </c>
      <c r="B4" t="s">
        <v>168</v>
      </c>
    </row>
    <row r="5" spans="1:2" x14ac:dyDescent="0.35">
      <c r="A5" t="s">
        <v>169</v>
      </c>
      <c r="B5" t="s">
        <v>170</v>
      </c>
    </row>
    <row r="6" spans="1:2" x14ac:dyDescent="0.35">
      <c r="A6" t="s">
        <v>171</v>
      </c>
      <c r="B6" t="s">
        <v>172</v>
      </c>
    </row>
    <row r="7" spans="1:2" x14ac:dyDescent="0.35">
      <c r="A7" t="s">
        <v>173</v>
      </c>
      <c r="B7" t="s">
        <v>174</v>
      </c>
    </row>
    <row r="8" spans="1:2" x14ac:dyDescent="0.35">
      <c r="A8" t="s">
        <v>175</v>
      </c>
      <c r="B8" t="s">
        <v>176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>
      <selection activeCell="A9" sqref="A9:A13"/>
    </sheetView>
  </sheetViews>
  <sheetFormatPr defaultRowHeight="14.5" x14ac:dyDescent="0.35"/>
  <cols>
    <col min="1" max="1" width="14" bestFit="1" customWidth="1" collapsed="1"/>
    <col min="2" max="2" width="21" bestFit="1" customWidth="1" collapsed="1"/>
    <col min="3" max="3" width="45.36328125" bestFit="1" customWidth="1" collapsed="1"/>
    <col min="4" max="4" width="45.36328125" customWidth="1" collapsed="1"/>
    <col min="5" max="5" width="49.54296875" bestFit="1" customWidth="1" collapsed="1"/>
    <col min="6" max="6" width="117" bestFit="1" customWidth="1" collapsed="1"/>
  </cols>
  <sheetData>
    <row r="1" spans="1:9" x14ac:dyDescent="0.35">
      <c r="A1" s="3" t="s">
        <v>0</v>
      </c>
      <c r="B1" s="3" t="s">
        <v>20</v>
      </c>
      <c r="C1" s="3" t="s">
        <v>21</v>
      </c>
      <c r="D1" s="10" t="s">
        <v>55</v>
      </c>
      <c r="E1" s="3" t="s">
        <v>1</v>
      </c>
      <c r="F1" s="3" t="s">
        <v>25</v>
      </c>
      <c r="G1" s="16" t="s">
        <v>51</v>
      </c>
      <c r="H1" s="21" t="s">
        <v>163</v>
      </c>
      <c r="I1" s="21" t="s">
        <v>164</v>
      </c>
    </row>
    <row r="2" spans="1:9" x14ac:dyDescent="0.35">
      <c r="A2" t="s">
        <v>6</v>
      </c>
      <c r="B2" t="s">
        <v>23</v>
      </c>
      <c r="C2" t="s">
        <v>24</v>
      </c>
      <c r="E2" t="s">
        <v>7</v>
      </c>
      <c r="F2" s="4" t="s">
        <v>8</v>
      </c>
    </row>
    <row r="3" spans="1:9" x14ac:dyDescent="0.35">
      <c r="A3" t="s">
        <v>45</v>
      </c>
      <c r="D3" t="s">
        <v>46</v>
      </c>
    </row>
    <row r="4" spans="1:9" x14ac:dyDescent="0.35">
      <c r="A4" t="s">
        <v>67</v>
      </c>
      <c r="D4" t="s">
        <v>46</v>
      </c>
    </row>
    <row r="5" spans="1:9" x14ac:dyDescent="0.35">
      <c r="A5" t="s">
        <v>76</v>
      </c>
      <c r="D5" t="s">
        <v>46</v>
      </c>
    </row>
    <row r="6" spans="1:9" x14ac:dyDescent="0.35">
      <c r="A6" t="s">
        <v>110</v>
      </c>
      <c r="B6" t="s">
        <v>105</v>
      </c>
      <c r="C6" t="s">
        <v>106</v>
      </c>
      <c r="E6" t="s">
        <v>107</v>
      </c>
      <c r="F6" s="4" t="s">
        <v>108</v>
      </c>
      <c r="G6" t="s">
        <v>109</v>
      </c>
    </row>
    <row r="7" spans="1:9" x14ac:dyDescent="0.35">
      <c r="A7" t="s">
        <v>131</v>
      </c>
      <c r="D7" t="s">
        <v>115</v>
      </c>
    </row>
    <row r="8" spans="1:9" x14ac:dyDescent="0.35">
      <c r="A8" t="s">
        <v>145</v>
      </c>
      <c r="D8" t="s">
        <v>40</v>
      </c>
    </row>
    <row r="9" spans="1:9" x14ac:dyDescent="0.35">
      <c r="A9" s="23" t="s">
        <v>185</v>
      </c>
      <c r="B9" s="23" t="s">
        <v>177</v>
      </c>
      <c r="C9" s="23" t="s">
        <v>178</v>
      </c>
      <c r="D9" s="23"/>
      <c r="E9" s="23" t="s">
        <v>179</v>
      </c>
      <c r="F9" s="23" t="s">
        <v>180</v>
      </c>
      <c r="G9" s="23"/>
      <c r="H9" s="23" t="s">
        <v>181</v>
      </c>
      <c r="I9" s="23" t="s">
        <v>182</v>
      </c>
    </row>
    <row r="10" spans="1:9" x14ac:dyDescent="0.35">
      <c r="A10" s="23" t="s">
        <v>191</v>
      </c>
      <c r="B10" s="23"/>
      <c r="C10" s="23"/>
      <c r="D10" s="23" t="s">
        <v>183</v>
      </c>
      <c r="E10" s="23"/>
      <c r="F10" s="23"/>
      <c r="G10" s="23"/>
      <c r="H10" s="23"/>
      <c r="I10" s="23"/>
    </row>
    <row r="11" spans="1:9" x14ac:dyDescent="0.35">
      <c r="A11" s="23" t="s">
        <v>195</v>
      </c>
      <c r="B11" s="23"/>
      <c r="C11" s="23"/>
      <c r="D11" s="23" t="s">
        <v>184</v>
      </c>
      <c r="E11" s="23"/>
      <c r="F11" s="23"/>
      <c r="G11" s="23"/>
      <c r="H11" s="23"/>
      <c r="I11" s="23"/>
    </row>
    <row r="12" spans="1:9" x14ac:dyDescent="0.35">
      <c r="A12" s="23" t="s">
        <v>196</v>
      </c>
      <c r="B12" s="23" t="s">
        <v>186</v>
      </c>
      <c r="C12" s="23" t="s">
        <v>187</v>
      </c>
      <c r="D12" s="23"/>
      <c r="E12" s="23"/>
      <c r="F12" s="23" t="s">
        <v>188</v>
      </c>
      <c r="G12" s="23"/>
      <c r="H12" s="23" t="s">
        <v>189</v>
      </c>
      <c r="I12" s="23" t="s">
        <v>190</v>
      </c>
    </row>
    <row r="13" spans="1:9" x14ac:dyDescent="0.35">
      <c r="A13" s="23" t="s">
        <v>197</v>
      </c>
      <c r="B13" s="23" t="s">
        <v>192</v>
      </c>
      <c r="C13" s="23" t="s">
        <v>193</v>
      </c>
      <c r="D13" s="23"/>
      <c r="E13" s="23"/>
      <c r="F13" s="23" t="s">
        <v>194</v>
      </c>
      <c r="G13" s="23"/>
      <c r="H13" s="23"/>
      <c r="I13" s="23"/>
    </row>
  </sheetData>
  <phoneticPr fontId="4" type="noConversion"/>
  <hyperlinks>
    <hyperlink ref="F2" r:id="rId1" xr:uid="{00000000-0004-0000-0100-000000000000}"/>
    <hyperlink ref="F6" r:id="rId2" xr:uid="{0F7A85EA-17C3-430A-A99E-090F70355B2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A15" sqref="A15"/>
    </sheetView>
  </sheetViews>
  <sheetFormatPr defaultRowHeight="14.5" x14ac:dyDescent="0.35"/>
  <cols>
    <col min="1" max="1" width="14" bestFit="1" customWidth="1" collapsed="1"/>
    <col min="2" max="2" width="41.1796875" bestFit="1" customWidth="1" collapsed="1"/>
    <col min="3" max="3" width="49.54296875" bestFit="1" customWidth="1" collapsed="1"/>
    <col min="4" max="4" width="29.08984375" bestFit="1" customWidth="1" collapsed="1"/>
  </cols>
  <sheetData>
    <row r="1" spans="1:8" x14ac:dyDescent="0.35">
      <c r="A1" s="3" t="s">
        <v>0</v>
      </c>
      <c r="B1" s="3" t="s">
        <v>9</v>
      </c>
      <c r="C1" s="3" t="s">
        <v>10</v>
      </c>
      <c r="D1" s="3" t="s">
        <v>11</v>
      </c>
      <c r="E1" s="21" t="s">
        <v>2</v>
      </c>
      <c r="F1" s="21" t="s">
        <v>163</v>
      </c>
      <c r="G1" s="21" t="s">
        <v>164</v>
      </c>
      <c r="H1" s="21" t="s">
        <v>210</v>
      </c>
    </row>
    <row r="2" spans="1:8" x14ac:dyDescent="0.35">
      <c r="A2" t="s">
        <v>14</v>
      </c>
      <c r="B2" t="s">
        <v>12</v>
      </c>
      <c r="C2" t="s">
        <v>7</v>
      </c>
      <c r="D2" t="s">
        <v>13</v>
      </c>
    </row>
    <row r="3" spans="1:8" x14ac:dyDescent="0.35">
      <c r="A3" t="s">
        <v>126</v>
      </c>
      <c r="B3" t="s">
        <v>111</v>
      </c>
      <c r="C3" t="s">
        <v>103</v>
      </c>
      <c r="D3" t="s">
        <v>112</v>
      </c>
    </row>
    <row r="4" spans="1:8" x14ac:dyDescent="0.35">
      <c r="A4" s="23" t="s">
        <v>203</v>
      </c>
      <c r="B4" s="23" t="s">
        <v>198</v>
      </c>
      <c r="C4" s="23" t="s">
        <v>150</v>
      </c>
      <c r="D4" s="23" t="s">
        <v>199</v>
      </c>
      <c r="E4" s="23"/>
      <c r="F4" s="23" t="s">
        <v>200</v>
      </c>
      <c r="G4" s="23" t="s">
        <v>201</v>
      </c>
      <c r="H4" t="s">
        <v>202</v>
      </c>
    </row>
    <row r="5" spans="1:8" x14ac:dyDescent="0.35">
      <c r="A5" s="23" t="s">
        <v>205</v>
      </c>
      <c r="B5" s="23"/>
      <c r="C5" s="23"/>
      <c r="D5" s="23"/>
      <c r="E5" s="23" t="s">
        <v>204</v>
      </c>
      <c r="F5" s="23"/>
      <c r="G5" s="23"/>
      <c r="H5" s="23"/>
    </row>
    <row r="6" spans="1:8" x14ac:dyDescent="0.35">
      <c r="A6" s="23" t="s">
        <v>211</v>
      </c>
      <c r="B6" s="23" t="s">
        <v>206</v>
      </c>
      <c r="C6" s="23" t="s">
        <v>207</v>
      </c>
      <c r="D6" s="23" t="s">
        <v>208</v>
      </c>
      <c r="E6" s="23" t="s">
        <v>209</v>
      </c>
      <c r="F6" s="23"/>
      <c r="G6" s="23"/>
      <c r="H6" s="23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9671-21F3-47D8-B15D-836384415519}">
  <dimension ref="A1:E2"/>
  <sheetViews>
    <sheetView workbookViewId="0">
      <selection activeCell="J9" sqref="J9"/>
    </sheetView>
  </sheetViews>
  <sheetFormatPr defaultRowHeight="14.5" x14ac:dyDescent="0.35"/>
  <cols>
    <col min="1" max="1" width="14" bestFit="1" customWidth="1" collapsed="1"/>
    <col min="2" max="2" width="10.6328125" bestFit="1" customWidth="1" collapsed="1"/>
    <col min="3" max="3" width="12.1796875" bestFit="1" customWidth="1" collapsed="1"/>
    <col min="4" max="4" width="14" bestFit="1" customWidth="1" collapsed="1"/>
    <col min="5" max="5" width="7" bestFit="1" customWidth="1" collapsed="1"/>
  </cols>
  <sheetData>
    <row r="1" spans="1:5" x14ac:dyDescent="0.35">
      <c r="A1" s="16" t="s">
        <v>0</v>
      </c>
      <c r="B1" s="12" t="s">
        <v>9</v>
      </c>
      <c r="C1" s="12" t="s">
        <v>49</v>
      </c>
      <c r="D1" s="12" t="s">
        <v>127</v>
      </c>
      <c r="E1" s="12" t="s">
        <v>113</v>
      </c>
    </row>
    <row r="2" spans="1:5" x14ac:dyDescent="0.35">
      <c r="A2" t="s">
        <v>114</v>
      </c>
      <c r="B2" t="s">
        <v>111</v>
      </c>
      <c r="C2" t="s">
        <v>115</v>
      </c>
      <c r="D2" t="s">
        <v>116</v>
      </c>
      <c r="E2" s="13" t="s">
        <v>117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K17"/>
  <sheetViews>
    <sheetView workbookViewId="0">
      <selection activeCell="A14" sqref="A14"/>
    </sheetView>
  </sheetViews>
  <sheetFormatPr defaultRowHeight="14.5" x14ac:dyDescent="0.35"/>
  <cols>
    <col min="1" max="1" width="14" bestFit="1" customWidth="1" collapsed="1"/>
    <col min="2" max="2" width="13.08984375" bestFit="1" customWidth="1" collapsed="1"/>
    <col min="3" max="3" width="14" bestFit="1" customWidth="1" collapsed="1"/>
    <col min="4" max="4" width="38.36328125" bestFit="1" customWidth="1" collapsed="1"/>
    <col min="5" max="5" width="78" bestFit="1" customWidth="1" collapsed="1"/>
    <col min="6" max="6" width="17.81640625" bestFit="1" customWidth="1" collapsed="1"/>
    <col min="7" max="7" width="17.6328125" bestFit="1" customWidth="1" collapsed="1"/>
    <col min="8" max="8" width="18.453125" bestFit="1" customWidth="1" collapsed="1"/>
    <col min="9" max="9" width="17.6328125" bestFit="1" customWidth="1" collapsed="1"/>
    <col min="11" max="11" width="19.453125" customWidth="1" collapsed="1"/>
  </cols>
  <sheetData>
    <row r="1" spans="1:11" x14ac:dyDescent="0.35">
      <c r="A1" s="5" t="s">
        <v>0</v>
      </c>
      <c r="B1" s="10" t="s">
        <v>63</v>
      </c>
      <c r="C1" s="6" t="s">
        <v>26</v>
      </c>
      <c r="D1" s="6" t="s">
        <v>27</v>
      </c>
      <c r="E1" s="6" t="s">
        <v>31</v>
      </c>
      <c r="F1" s="6" t="s">
        <v>28</v>
      </c>
      <c r="G1" s="8" t="s">
        <v>32</v>
      </c>
      <c r="H1" s="10" t="s">
        <v>57</v>
      </c>
      <c r="I1" s="10" t="s">
        <v>58</v>
      </c>
      <c r="J1" s="16" t="s">
        <v>123</v>
      </c>
      <c r="K1" s="15" t="s">
        <v>88</v>
      </c>
    </row>
    <row r="2" spans="1:11" x14ac:dyDescent="0.35">
      <c r="A2" t="s">
        <v>30</v>
      </c>
      <c r="B2" t="s">
        <v>61</v>
      </c>
      <c r="C2" t="s">
        <v>29</v>
      </c>
      <c r="D2" t="s">
        <v>33</v>
      </c>
      <c r="E2" t="s">
        <v>140</v>
      </c>
      <c r="F2" t="s">
        <v>139</v>
      </c>
      <c r="G2" t="s">
        <v>15</v>
      </c>
      <c r="K2" s="14" t="s">
        <v>90</v>
      </c>
    </row>
    <row r="3" spans="1:11" x14ac:dyDescent="0.35">
      <c r="A3" t="s">
        <v>62</v>
      </c>
      <c r="B3" t="s">
        <v>60</v>
      </c>
      <c r="C3" t="s">
        <v>56</v>
      </c>
      <c r="D3" t="s">
        <v>65</v>
      </c>
      <c r="E3" t="s">
        <v>141</v>
      </c>
      <c r="G3" t="s">
        <v>59</v>
      </c>
      <c r="H3" t="str">
        <f ca="1">TEXT(TODAY()+15,"mm/dd/yyyy")</f>
        <v>11/16/2022</v>
      </c>
      <c r="I3" t="str">
        <f ca="1">TEXT(TODAY()+25,"mm/dd/yyyy")</f>
        <v>11/26/2022</v>
      </c>
    </row>
    <row r="4" spans="1:11" x14ac:dyDescent="0.35">
      <c r="A4" t="s">
        <v>70</v>
      </c>
      <c r="B4" t="s">
        <v>71</v>
      </c>
      <c r="C4" t="s">
        <v>72</v>
      </c>
      <c r="D4" t="s">
        <v>73</v>
      </c>
      <c r="E4" t="s">
        <v>140</v>
      </c>
      <c r="F4" t="s">
        <v>143</v>
      </c>
      <c r="K4" s="14" t="s">
        <v>90</v>
      </c>
    </row>
    <row r="5" spans="1:11" x14ac:dyDescent="0.35">
      <c r="A5" t="s">
        <v>79</v>
      </c>
      <c r="D5" t="s">
        <v>81</v>
      </c>
      <c r="G5" t="s">
        <v>80</v>
      </c>
    </row>
    <row r="6" spans="1:11" x14ac:dyDescent="0.35">
      <c r="A6" t="s">
        <v>82</v>
      </c>
      <c r="D6" t="s">
        <v>91</v>
      </c>
    </row>
    <row r="7" spans="1:11" x14ac:dyDescent="0.35">
      <c r="A7" t="s">
        <v>85</v>
      </c>
      <c r="B7" t="s">
        <v>61</v>
      </c>
      <c r="C7" s="13" t="s">
        <v>83</v>
      </c>
      <c r="D7" t="s">
        <v>84</v>
      </c>
      <c r="E7" t="s">
        <v>142</v>
      </c>
      <c r="F7" t="s">
        <v>144</v>
      </c>
      <c r="K7" s="14" t="s">
        <v>89</v>
      </c>
    </row>
    <row r="8" spans="1:11" x14ac:dyDescent="0.35">
      <c r="A8" t="s">
        <v>87</v>
      </c>
      <c r="B8" t="s">
        <v>61</v>
      </c>
      <c r="C8" s="13" t="s">
        <v>92</v>
      </c>
      <c r="D8" t="s">
        <v>84</v>
      </c>
      <c r="E8" t="s">
        <v>142</v>
      </c>
      <c r="F8" t="s">
        <v>143</v>
      </c>
      <c r="K8" s="14" t="s">
        <v>90</v>
      </c>
    </row>
    <row r="9" spans="1:11" x14ac:dyDescent="0.35">
      <c r="A9" t="s">
        <v>93</v>
      </c>
      <c r="B9" t="s">
        <v>71</v>
      </c>
      <c r="C9" s="13" t="s">
        <v>146</v>
      </c>
      <c r="D9" t="s">
        <v>84</v>
      </c>
      <c r="E9" t="s">
        <v>142</v>
      </c>
      <c r="F9" s="7"/>
      <c r="K9" s="14"/>
    </row>
    <row r="10" spans="1:11" x14ac:dyDescent="0.35">
      <c r="A10" t="s">
        <v>94</v>
      </c>
      <c r="C10" t="s">
        <v>95</v>
      </c>
    </row>
    <row r="11" spans="1:11" x14ac:dyDescent="0.35">
      <c r="A11" t="s">
        <v>101</v>
      </c>
      <c r="C11" t="s">
        <v>102</v>
      </c>
    </row>
    <row r="12" spans="1:11" x14ac:dyDescent="0.35">
      <c r="A12" t="s">
        <v>118</v>
      </c>
      <c r="B12" t="s">
        <v>71</v>
      </c>
      <c r="C12" t="s">
        <v>119</v>
      </c>
      <c r="D12" s="17" t="s">
        <v>122</v>
      </c>
      <c r="E12" t="s">
        <v>147</v>
      </c>
      <c r="J12" t="s">
        <v>124</v>
      </c>
    </row>
    <row r="13" spans="1:11" ht="15" thickBot="1" x14ac:dyDescent="0.4">
      <c r="A13" t="s">
        <v>121</v>
      </c>
      <c r="B13" t="s">
        <v>71</v>
      </c>
      <c r="C13" t="s">
        <v>120</v>
      </c>
      <c r="D13" s="17" t="s">
        <v>122</v>
      </c>
      <c r="E13" t="s">
        <v>147</v>
      </c>
      <c r="J13" s="18" t="s">
        <v>116</v>
      </c>
    </row>
    <row r="14" spans="1:11" x14ac:dyDescent="0.35">
      <c r="A14" s="23" t="s">
        <v>224</v>
      </c>
      <c r="B14" s="23" t="s">
        <v>212</v>
      </c>
      <c r="C14" s="23" t="s">
        <v>213</v>
      </c>
      <c r="D14" s="23" t="s">
        <v>214</v>
      </c>
      <c r="E14" s="23" t="s">
        <v>215</v>
      </c>
      <c r="F14" s="23"/>
      <c r="G14" s="23"/>
      <c r="H14" s="23"/>
      <c r="I14" s="23"/>
    </row>
    <row r="15" spans="1:11" x14ac:dyDescent="0.35">
      <c r="A15" s="23" t="s">
        <v>225</v>
      </c>
      <c r="B15" s="23" t="s">
        <v>216</v>
      </c>
      <c r="C15" s="23" t="s">
        <v>217</v>
      </c>
      <c r="D15" s="23" t="s">
        <v>218</v>
      </c>
      <c r="E15" s="23" t="s">
        <v>215</v>
      </c>
      <c r="F15" s="23"/>
      <c r="G15" s="23"/>
      <c r="H15" s="23"/>
      <c r="I15" s="23"/>
    </row>
    <row r="16" spans="1:11" x14ac:dyDescent="0.35">
      <c r="A16" s="23" t="s">
        <v>226</v>
      </c>
      <c r="B16" s="23" t="s">
        <v>216</v>
      </c>
      <c r="C16" s="23" t="s">
        <v>219</v>
      </c>
      <c r="D16" s="23" t="s">
        <v>220</v>
      </c>
      <c r="E16" s="23" t="s">
        <v>221</v>
      </c>
      <c r="F16" s="23"/>
      <c r="G16" s="23"/>
      <c r="H16" s="23"/>
      <c r="I16" s="23"/>
    </row>
    <row r="17" spans="1:9" x14ac:dyDescent="0.35">
      <c r="A17" s="23" t="s">
        <v>227</v>
      </c>
      <c r="B17" s="23" t="s">
        <v>216</v>
      </c>
      <c r="C17" s="23" t="s">
        <v>222</v>
      </c>
      <c r="D17" s="23" t="s">
        <v>220</v>
      </c>
      <c r="E17" s="23" t="s">
        <v>223</v>
      </c>
      <c r="F17" s="23"/>
      <c r="G17" s="23"/>
      <c r="H17" s="23"/>
      <c r="I17" s="23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"/>
  <sheetViews>
    <sheetView workbookViewId="0">
      <selection activeCell="E19" sqref="E19"/>
    </sheetView>
  </sheetViews>
  <sheetFormatPr defaultRowHeight="14.5" x14ac:dyDescent="0.35"/>
  <cols>
    <col min="1" max="1" width="14" bestFit="1" customWidth="1" collapsed="1"/>
    <col min="2" max="2" width="32.1796875" bestFit="1" customWidth="1" collapsed="1"/>
    <col min="3" max="3" width="16.54296875" bestFit="1" customWidth="1" collapsed="1"/>
    <col min="4" max="4" width="11.08984375" bestFit="1" customWidth="1" collapsed="1"/>
    <col min="5" max="5" width="12.90625" bestFit="1" customWidth="1" collapsed="1"/>
    <col min="6" max="6" width="9.81640625" bestFit="1" customWidth="1" collapsed="1"/>
    <col min="7" max="7" width="11.54296875" bestFit="1" customWidth="1" collapsed="1"/>
    <col min="8" max="8" width="11.08984375" bestFit="1" customWidth="1" collapsed="1"/>
    <col min="9" max="9" width="4.54296875" bestFit="1" customWidth="1" collapsed="1"/>
    <col min="10" max="10" width="5.453125" bestFit="1" customWidth="1" collapsed="1"/>
    <col min="11" max="11" width="18.1796875" bestFit="1" customWidth="1" collapsed="1"/>
    <col min="12" max="12" width="5.54296875" bestFit="1" customWidth="1" collapsed="1"/>
  </cols>
  <sheetData>
    <row r="1" spans="1:12" x14ac:dyDescent="0.35">
      <c r="A1" s="9" t="s">
        <v>0</v>
      </c>
      <c r="B1" s="9" t="s">
        <v>10</v>
      </c>
      <c r="C1" s="9" t="s">
        <v>36</v>
      </c>
      <c r="D1" s="9" t="s">
        <v>34</v>
      </c>
      <c r="E1" s="9" t="s">
        <v>37</v>
      </c>
      <c r="F1" s="9" t="s">
        <v>35</v>
      </c>
      <c r="G1" s="9" t="s">
        <v>38</v>
      </c>
      <c r="H1" s="10" t="s">
        <v>52</v>
      </c>
      <c r="I1" s="10" t="s">
        <v>51</v>
      </c>
      <c r="J1" s="10" t="s">
        <v>35</v>
      </c>
      <c r="K1" s="10" t="s">
        <v>53</v>
      </c>
      <c r="L1" s="10" t="s">
        <v>54</v>
      </c>
    </row>
    <row r="3" spans="1:12" x14ac:dyDescent="0.35">
      <c r="A3" s="11"/>
      <c r="B3" s="11"/>
      <c r="C3" s="11"/>
      <c r="D3" s="12" t="s">
        <v>48</v>
      </c>
      <c r="E3" s="11"/>
      <c r="F3" s="11"/>
      <c r="G3" s="11"/>
      <c r="H3" s="11"/>
      <c r="I3" s="11"/>
      <c r="J3" s="11"/>
      <c r="K3" s="11"/>
      <c r="L3" s="11"/>
    </row>
    <row r="4" spans="1:12" x14ac:dyDescent="0.35">
      <c r="A4" t="s">
        <v>42</v>
      </c>
      <c r="B4" t="s">
        <v>39</v>
      </c>
      <c r="D4" t="s">
        <v>40</v>
      </c>
      <c r="F4" t="s">
        <v>41</v>
      </c>
    </row>
    <row r="5" spans="1:12" x14ac:dyDescent="0.35">
      <c r="A5" t="s">
        <v>66</v>
      </c>
      <c r="B5" t="s">
        <v>39</v>
      </c>
      <c r="D5" t="s">
        <v>40</v>
      </c>
      <c r="F5" t="s">
        <v>41</v>
      </c>
    </row>
    <row r="6" spans="1:12" x14ac:dyDescent="0.35">
      <c r="A6" t="s">
        <v>75</v>
      </c>
      <c r="B6" t="s">
        <v>39</v>
      </c>
      <c r="D6" t="s">
        <v>40</v>
      </c>
      <c r="F6" t="s">
        <v>41</v>
      </c>
    </row>
    <row r="7" spans="1:12" x14ac:dyDescent="0.35">
      <c r="A7" t="s">
        <v>99</v>
      </c>
      <c r="B7" t="s">
        <v>97</v>
      </c>
      <c r="D7" t="s">
        <v>100</v>
      </c>
      <c r="F7" t="s">
        <v>41</v>
      </c>
    </row>
    <row r="12" spans="1:12" x14ac:dyDescent="0.35">
      <c r="A12" s="11"/>
      <c r="B12" s="11"/>
      <c r="C12" s="11"/>
      <c r="D12" s="12" t="s">
        <v>49</v>
      </c>
      <c r="E12" s="11"/>
      <c r="F12" s="11"/>
      <c r="G12" s="11"/>
      <c r="H12" s="11"/>
      <c r="I12" s="11"/>
      <c r="J12" s="11"/>
      <c r="K12" s="11"/>
      <c r="L12" s="11"/>
    </row>
    <row r="13" spans="1:12" x14ac:dyDescent="0.35">
      <c r="A13" t="s">
        <v>50</v>
      </c>
      <c r="H13" t="s">
        <v>46</v>
      </c>
      <c r="K13">
        <v>0</v>
      </c>
    </row>
    <row r="14" spans="1:12" x14ac:dyDescent="0.35">
      <c r="A14" t="s">
        <v>69</v>
      </c>
      <c r="H14" t="s">
        <v>46</v>
      </c>
      <c r="K14">
        <v>1</v>
      </c>
    </row>
    <row r="15" spans="1:12" x14ac:dyDescent="0.35">
      <c r="A15" t="s">
        <v>78</v>
      </c>
      <c r="H15" t="s">
        <v>46</v>
      </c>
      <c r="K15">
        <v>2</v>
      </c>
    </row>
    <row r="16" spans="1:12" x14ac:dyDescent="0.35">
      <c r="A16" t="s">
        <v>129</v>
      </c>
      <c r="H16" t="s">
        <v>115</v>
      </c>
      <c r="I16" t="s">
        <v>130</v>
      </c>
      <c r="J16">
        <v>1</v>
      </c>
      <c r="K16">
        <v>1</v>
      </c>
    </row>
  </sheetData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931B-B5A0-4D20-AB7B-9542993AD90C}">
  <dimension ref="A1:C2"/>
  <sheetViews>
    <sheetView workbookViewId="0">
      <selection activeCell="B14" sqref="B14"/>
    </sheetView>
  </sheetViews>
  <sheetFormatPr defaultRowHeight="14.5" x14ac:dyDescent="0.35"/>
  <cols>
    <col min="1" max="1" width="14" bestFit="1" customWidth="1" collapsed="1"/>
    <col min="2" max="2" width="81.36328125" bestFit="1" customWidth="1" collapsed="1"/>
    <col min="3" max="3" width="72.1796875" bestFit="1" customWidth="1" collapsed="1"/>
  </cols>
  <sheetData>
    <row r="1" spans="1:3" x14ac:dyDescent="0.35">
      <c r="A1" s="19" t="s">
        <v>0</v>
      </c>
      <c r="B1" s="19" t="s">
        <v>134</v>
      </c>
      <c r="C1" s="19" t="s">
        <v>135</v>
      </c>
    </row>
    <row r="2" spans="1:3" x14ac:dyDescent="0.35">
      <c r="A2" t="s">
        <v>136</v>
      </c>
      <c r="B2" s="20" t="s">
        <v>137</v>
      </c>
      <c r="C2" t="s">
        <v>138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tabSelected="1" workbookViewId="0">
      <selection activeCell="E19" sqref="E19"/>
    </sheetView>
  </sheetViews>
  <sheetFormatPr defaultRowHeight="14.5" x14ac:dyDescent="0.35"/>
  <cols>
    <col min="1" max="1" width="14" bestFit="1" customWidth="1" collapsed="1"/>
    <col min="2" max="2" width="11.1796875" bestFit="1" customWidth="1" collapsed="1"/>
    <col min="3" max="3" width="10.36328125" bestFit="1" customWidth="1" collapsed="1"/>
    <col min="4" max="4" width="24.6328125" bestFit="1" customWidth="1" collapsed="1"/>
    <col min="5" max="5" width="49.453125" bestFit="1" customWidth="1" collapsed="1"/>
  </cols>
  <sheetData>
    <row r="1" spans="1:5" x14ac:dyDescent="0.35">
      <c r="A1" s="3" t="s">
        <v>0</v>
      </c>
      <c r="B1" s="3" t="s">
        <v>17</v>
      </c>
      <c r="C1" s="3" t="s">
        <v>16</v>
      </c>
      <c r="D1" s="3" t="s">
        <v>22</v>
      </c>
      <c r="E1" s="21" t="s">
        <v>2</v>
      </c>
    </row>
    <row r="2" spans="1:5" x14ac:dyDescent="0.35">
      <c r="A2" t="s">
        <v>19</v>
      </c>
      <c r="B2" t="s">
        <v>15</v>
      </c>
      <c r="C2" t="s">
        <v>18</v>
      </c>
      <c r="D2" t="s">
        <v>18</v>
      </c>
    </row>
    <row r="3" spans="1:5" x14ac:dyDescent="0.35">
      <c r="A3" s="23" t="s">
        <v>228</v>
      </c>
      <c r="B3" s="23" t="s">
        <v>229</v>
      </c>
      <c r="C3" s="23" t="s">
        <v>18</v>
      </c>
      <c r="D3" s="23" t="s">
        <v>18</v>
      </c>
      <c r="E3" s="23"/>
    </row>
    <row r="4" spans="1:5" x14ac:dyDescent="0.35">
      <c r="A4" s="23" t="s">
        <v>230</v>
      </c>
      <c r="B4" s="23"/>
      <c r="C4" s="23"/>
      <c r="D4" s="23"/>
      <c r="E4" s="23" t="s">
        <v>231</v>
      </c>
    </row>
    <row r="5" spans="1:5" x14ac:dyDescent="0.35">
      <c r="A5" s="23" t="s">
        <v>232</v>
      </c>
      <c r="B5" s="23" t="s">
        <v>233</v>
      </c>
      <c r="C5" s="23" t="s">
        <v>234</v>
      </c>
      <c r="D5" s="23" t="s">
        <v>234</v>
      </c>
      <c r="E5" s="23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Firm</vt:lpstr>
      <vt:lpstr>Research</vt:lpstr>
      <vt:lpstr>Contact</vt:lpstr>
      <vt:lpstr>Deal</vt:lpstr>
      <vt:lpstr>Deal Team</vt:lpstr>
      <vt:lpstr>Activity Timeline</vt:lpstr>
      <vt:lpstr>Acuity</vt:lpstr>
      <vt:lpstr>Reports</vt:lpstr>
      <vt:lpstr>Fund</vt:lpstr>
      <vt:lpstr>Fundraisings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2022-10-31T19:50:13Z</dcterms:modified>
</cp:coreProperties>
</file>