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D:\Banking Exam Prep Material\ExcelProjects\Excel_Project-Data_Analytics\Project1_BikeSalesDashboard\"/>
    </mc:Choice>
  </mc:AlternateContent>
  <xr:revisionPtr revIDLastSave="0" documentId="13_ncr:1_{BA810CBB-3B91-40D2-9BED-3A9D23C5B70B}" xr6:coauthVersionLast="47" xr6:coauthVersionMax="47" xr10:uidLastSave="{00000000-0000-0000-0000-000000000000}"/>
  <bookViews>
    <workbookView xWindow="-108" yWindow="-108" windowWidth="23256" windowHeight="12456" firstSheet="2" activeTab="2" xr2:uid="{00000000-000D-0000-FFFF-FFFF00000000}"/>
  </bookViews>
  <sheets>
    <sheet name="bike_buyers" sheetId="1" state="hidden" r:id="rId1"/>
    <sheet name="Working Sheet" sheetId="4" state="hidden" r:id="rId2"/>
    <sheet name="Dashboard" sheetId="2" r:id="rId3"/>
    <sheet name="Pivot Table" sheetId="3" state="hidden"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<sst xmlns="http://schemas.openxmlformats.org/spreadsheetml/2006/main" count="16267" uniqueCount="51">
  <si>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</si>
  <si>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</si>
  <si>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</si>
  <si>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</si>
  <si>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</si>
  <si>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</si>
  <si>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</si>
  <si>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</si>
  <si>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</si>
  <si>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</si>
  <si>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</si>
  <si>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</si>
  <si>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</si>
  <si>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</si>
  <si>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</si>
  <si>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</si>
  <si>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</si>
  <si>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</si>
  <si>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</si>
  <si>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</si>
  <si>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</si>
  <si>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</si>
  <si>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</si>
  <si>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</si>
  <si>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</si>
  <si>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</si>
  <si>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</si>
  <si>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</si>
  <si>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</si>
  <si>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</si>
  <si>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</si>
  <si>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</si>
  <si>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</si>
  <si>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</si>
  <si>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</si>
  <si>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</si>
  <si>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</si>
  <si>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</si>
  <si>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</si>
  <si>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</si>
  <si>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</si>
  <si>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</si>
  <si>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</si>
  <si>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</si>
  <si>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</si>
  <si>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</si>
  <si>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</si>
  <si>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Adolescence</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</si>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</sst>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 #,##0.0_);_(* \(#,##0.0\);_(* &quot;-&quot;??_);_(@_)"/>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6"/>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19" fillId="0" borderId="0" xfId="0" applyFont="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0_);_(* \(#,##0\);_(* &quot;-&quot;??_);_(@_)"/>
    </dxf>
    <dxf>
      <numFmt numFmtId="166" formatCode="_(* #,##0_);_(* \(#,##0\);_(* &quot;-&quot;??_);_(@_)"/>
    </dxf>
    <dxf>
      <numFmt numFmtId="165" formatCode="_(* #,##0.0_);_(* \(#,##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a:t>
            </a:r>
            <a:r>
              <a:rPr lang="en-US" baseline="0"/>
              <a:t> Marital Status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#,##0.0_);_(* \(#,##0.0\);_(* "-"??_);_(@_)</c:formatCode>
                <c:ptCount val="2"/>
                <c:pt idx="0">
                  <c:v>53440</c:v>
                </c:pt>
                <c:pt idx="1">
                  <c:v>56208.178438661707</c:v>
                </c:pt>
              </c:numCache>
            </c:numRef>
          </c:val>
          <c:extLst>
            <c:ext xmlns:c16="http://schemas.microsoft.com/office/drawing/2014/chart" uri="{C3380CC4-5D6E-409C-BE32-E72D297353CC}">
              <c16:uniqueId val="{00000000-BF75-4E31-9871-D9799F6A8E03}"/>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#,##0.0_);_(* \(#,##0.0\);_(* "-"??_);_(@_)</c:formatCode>
                <c:ptCount val="2"/>
                <c:pt idx="0">
                  <c:v>55774.058577405856</c:v>
                </c:pt>
                <c:pt idx="1">
                  <c:v>60123.966942148763</c:v>
                </c:pt>
              </c:numCache>
            </c:numRef>
          </c:val>
          <c:extLst>
            <c:ext xmlns:c16="http://schemas.microsoft.com/office/drawing/2014/chart" uri="{C3380CC4-5D6E-409C-BE32-E72D297353CC}">
              <c16:uniqueId val="{00000001-BF75-4E31-9871-D9799F6A8E03}"/>
            </c:ext>
          </c:extLst>
        </c:ser>
        <c:dLbls>
          <c:showLegendKey val="0"/>
          <c:showVal val="0"/>
          <c:showCatName val="0"/>
          <c:showSerName val="0"/>
          <c:showPercent val="0"/>
          <c:showBubbleSize val="0"/>
        </c:dLbls>
        <c:gapWidth val="100"/>
        <c:overlap val="-24"/>
        <c:axId val="985630672"/>
        <c:axId val="985638160"/>
      </c:barChart>
      <c:catAx>
        <c:axId val="98563067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638160"/>
        <c:crosses val="autoZero"/>
        <c:auto val="1"/>
        <c:lblAlgn val="ctr"/>
        <c:lblOffset val="100"/>
        <c:noMultiLvlLbl val="0"/>
      </c:catAx>
      <c:valAx>
        <c:axId val="98563816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63067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2FF-4EE4-8E16-0F6E4E8C4678}"/>
            </c:ext>
          </c:extLst>
        </c:ser>
        <c:ser>
          <c:idx val="1"/>
          <c:order val="1"/>
          <c:tx>
            <c:strRef>
              <c:f>'Pivot Table'!$C$23:$C$24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2FF-4EE4-8E16-0F6E4E8C4678}"/>
            </c:ext>
          </c:extLst>
        </c:ser>
        <c:dLbls>
          <c:showLegendKey val="0"/>
          <c:showVal val="0"/>
          <c:showCatName val="0"/>
          <c:showSerName val="0"/>
          <c:showPercent val="0"/>
          <c:showBubbleSize val="0"/>
        </c:dLbls>
        <c:marker val="1"/>
        <c:smooth val="0"/>
        <c:axId val="122330208"/>
        <c:axId val="122329376"/>
      </c:lineChart>
      <c:catAx>
        <c:axId val="1223302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329376"/>
        <c:crosses val="autoZero"/>
        <c:auto val="1"/>
        <c:lblAlgn val="ctr"/>
        <c:lblOffset val="100"/>
        <c:noMultiLvlLbl val="0"/>
      </c:catAx>
      <c:valAx>
        <c:axId val="122329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33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Table'!$A$51:$A$54</c:f>
              <c:strCache>
                <c:ptCount val="3"/>
                <c:pt idx="0">
                  <c:v>Adolescence</c:v>
                </c:pt>
                <c:pt idx="1">
                  <c:v>Middle Age</c:v>
                </c:pt>
                <c:pt idx="2">
                  <c:v>Old Age</c:v>
                </c:pt>
              </c:strCache>
            </c:strRef>
          </c:cat>
          <c:val>
            <c:numRef>
              <c:f>'Pivot Table'!$B$51:$B$54</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AFE6-4FD6-915D-85FA12B9DD89}"/>
            </c:ext>
          </c:extLst>
        </c:ser>
        <c:ser>
          <c:idx val="1"/>
          <c:order val="1"/>
          <c:tx>
            <c:strRef>
              <c:f>'Pivot Table'!$C$49:$C$50</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Table'!$A$51:$A$54</c:f>
              <c:strCache>
                <c:ptCount val="3"/>
                <c:pt idx="0">
                  <c:v>Adolescence</c:v>
                </c:pt>
                <c:pt idx="1">
                  <c:v>Middle Age</c:v>
                </c:pt>
                <c:pt idx="2">
                  <c:v>Old Age</c:v>
                </c:pt>
              </c:strCache>
            </c:strRef>
          </c:cat>
          <c:val>
            <c:numRef>
              <c:f>'Pivot Table'!$C$51:$C$54</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AFE6-4FD6-915D-85FA12B9DD89}"/>
            </c:ext>
          </c:extLst>
        </c:ser>
        <c:dLbls>
          <c:showLegendKey val="0"/>
          <c:showVal val="0"/>
          <c:showCatName val="0"/>
          <c:showSerName val="0"/>
          <c:showPercent val="0"/>
          <c:showBubbleSize val="0"/>
        </c:dLbls>
        <c:marker val="1"/>
        <c:smooth val="0"/>
        <c:axId val="185208784"/>
        <c:axId val="185198800"/>
      </c:lineChart>
      <c:catAx>
        <c:axId val="1852087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198800"/>
        <c:crosses val="autoZero"/>
        <c:auto val="1"/>
        <c:lblAlgn val="ctr"/>
        <c:lblOffset val="100"/>
        <c:noMultiLvlLbl val="0"/>
      </c:catAx>
      <c:valAx>
        <c:axId val="1851988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20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[BikeSalesDashboard.xlsx]Pivot Table!PivotTable1</c:name>
    <c:fmtId val="0"/>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5">
                <a:tint val="77000"/>
              </a:schemeClr>
            </a:solidFill>
            <a:ln>
              <a:noFill/>
            </a:ln>
            <a:effectLst/>
          </c:spPr>
          <c:invertIfNegative val="0"/>
          <c:cat>
            <c:strRef>
              <c:f>'Pivot Table'!$A$5:$A$7</c:f>
              <c:strCache>
                <c:ptCount val="2"/>
                <c:pt idx="0">
                  <c:v>Female</c:v>
                </c:pt>
                <c:pt idx="1">
                  <c:v>Male</c:v>
                </c:pt>
              </c:strCache>
            </c:strRef>
          </c:cat>
          <c:val>
            <c:numRef>
              <c:f>'Pivot Table'!$B$5:$B$7</c:f>
              <c:numCache>
                <c:formatCode>_(* #,##0.0_);_(* \(#,##0.0\);_(* "-"??_);_(@_)</c:formatCode>
                <c:ptCount val="2"/>
                <c:pt idx="0">
                  <c:v>53440</c:v>
                </c:pt>
                <c:pt idx="1">
                  <c:v>56208.178438661707</c:v>
                </c:pt>
              </c:numCache>
            </c:numRef>
          </c:val>
          <c:extLst>
            <c:ext xmlns:c16="http://schemas.microsoft.com/office/drawing/2014/chart" uri="{C3380CC4-5D6E-409C-BE32-E72D297353CC}">
              <c16:uniqueId val="{00000000-5AB1-4F12-946F-F9903FB49FF6}"/>
            </c:ext>
          </c:extLst>
        </c:ser>
        <c:ser>
          <c:idx val="1"/>
          <c:order val="1"/>
          <c:tx>
            <c:strRef>
              <c:f>'Pivot Table'!$C$3:$C$4</c:f>
              <c:strCache>
                <c:ptCount val="1"/>
                <c:pt idx="0">
                  <c:v>Yes</c:v>
                </c:pt>
              </c:strCache>
            </c:strRef>
          </c:tx>
          <c:spPr>
            <a:solidFill>
              <a:schemeClr val="accent5">
                <a:shade val="76000"/>
              </a:schemeClr>
            </a:solidFill>
            <a:ln>
              <a:noFill/>
            </a:ln>
            <a:effectLst/>
          </c:spPr>
          <c:invertIfNegative val="0"/>
          <c:cat>
            <c:strRef>
              <c:f>'Pivot Table'!$A$5:$A$7</c:f>
              <c:strCache>
                <c:ptCount val="2"/>
                <c:pt idx="0">
                  <c:v>Female</c:v>
                </c:pt>
                <c:pt idx="1">
                  <c:v>Male</c:v>
                </c:pt>
              </c:strCache>
            </c:strRef>
          </c:cat>
          <c:val>
            <c:numRef>
              <c:f>'Pivot Table'!$C$5:$C$7</c:f>
              <c:numCache>
                <c:formatCode>_(* #,##0.0_);_(* \(#,##0.0\);_(* "-"??_);_(@_)</c:formatCode>
                <c:ptCount val="2"/>
                <c:pt idx="0">
                  <c:v>55774.058577405856</c:v>
                </c:pt>
                <c:pt idx="1">
                  <c:v>60123.966942148763</c:v>
                </c:pt>
              </c:numCache>
            </c:numRef>
          </c:val>
          <c:extLst>
            <c:ext xmlns:c16="http://schemas.microsoft.com/office/drawing/2014/chart" uri="{C3380CC4-5D6E-409C-BE32-E72D297353CC}">
              <c16:uniqueId val="{00000001-5AB1-4F12-946F-F9903FB49FF6}"/>
            </c:ext>
          </c:extLst>
        </c:ser>
        <c:dLbls>
          <c:showLegendKey val="0"/>
          <c:showVal val="0"/>
          <c:showCatName val="0"/>
          <c:showSerName val="0"/>
          <c:showPercent val="0"/>
          <c:showBubbleSize val="0"/>
        </c:dLbls>
        <c:gapWidth val="150"/>
        <c:axId val="985630672"/>
        <c:axId val="985638160"/>
      </c:barChart>
      <c:catAx>
        <c:axId val="985630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38160"/>
        <c:crosses val="autoZero"/>
        <c:auto val="1"/>
        <c:lblAlgn val="ctr"/>
        <c:lblOffset val="100"/>
        <c:noMultiLvlLbl val="0"/>
      </c:catAx>
      <c:valAx>
        <c:axId val="98563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30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877-4EE0-BFE2-C78384D4B303}"/>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877-4EE0-BFE2-C78384D4B303}"/>
            </c:ext>
          </c:extLst>
        </c:ser>
        <c:dLbls>
          <c:showLegendKey val="0"/>
          <c:showVal val="0"/>
          <c:showCatName val="0"/>
          <c:showSerName val="0"/>
          <c:showPercent val="0"/>
          <c:showBubbleSize val="0"/>
        </c:dLbls>
        <c:smooth val="0"/>
        <c:axId val="122330208"/>
        <c:axId val="122329376"/>
      </c:lineChart>
      <c:catAx>
        <c:axId val="12233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9376"/>
        <c:crosses val="autoZero"/>
        <c:auto val="1"/>
        <c:lblAlgn val="ctr"/>
        <c:lblOffset val="100"/>
        <c:noMultiLvlLbl val="0"/>
      </c:catAx>
      <c:valAx>
        <c:axId val="1223293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3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Adolescence</c:v>
                </c:pt>
                <c:pt idx="1">
                  <c:v>Middle Age</c:v>
                </c:pt>
                <c:pt idx="2">
                  <c:v>Old Age</c:v>
                </c:pt>
              </c:strCache>
            </c:strRef>
          </c:cat>
          <c:val>
            <c:numRef>
              <c:f>'Pivot Table'!$B$51:$B$54</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9C83-4E47-B21F-3209FE51BBAC}"/>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Adolescence</c:v>
                </c:pt>
                <c:pt idx="1">
                  <c:v>Middle Age</c:v>
                </c:pt>
                <c:pt idx="2">
                  <c:v>Old Age</c:v>
                </c:pt>
              </c:strCache>
            </c:strRef>
          </c:cat>
          <c:val>
            <c:numRef>
              <c:f>'Pivot Table'!$C$51:$C$54</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9C83-4E47-B21F-3209FE51BBAC}"/>
            </c:ext>
          </c:extLst>
        </c:ser>
        <c:dLbls>
          <c:showLegendKey val="0"/>
          <c:showVal val="0"/>
          <c:showCatName val="0"/>
          <c:showSerName val="0"/>
          <c:showPercent val="0"/>
          <c:showBubbleSize val="0"/>
        </c:dLbls>
        <c:marker val="1"/>
        <c:smooth val="0"/>
        <c:axId val="185208784"/>
        <c:axId val="185198800"/>
      </c:lineChart>
      <c:catAx>
        <c:axId val="18520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98800"/>
        <c:crosses val="autoZero"/>
        <c:auto val="1"/>
        <c:lblAlgn val="ctr"/>
        <c:lblOffset val="100"/>
        <c:noMultiLvlLbl val="0"/>
      </c:catAx>
      <c:valAx>
        <c:axId val="18519880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0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504826</xdr:colOff>
      <xdr:row>5</xdr:row>
      <xdr:rowOff>85726</xdr:rowOff>
    </xdr:from>
    <xdr:to>
      <xdr:col>12</xdr:col>
      <xdr:colOff>197556</xdr:colOff>
      <xdr:row>23</xdr:row>
      <xdr:rowOff>42334</xdr:rowOff>
    </xdr:to>
    <xdr:graphicFrame macro="">
      <xdr:nvGraphicFramePr>
        <xdr:cNvPr id="2" name="Chart 1">
          <a:extLst>
            <a:ext uri="{FF2B5EF4-FFF2-40B4-BE49-F238E27FC236}">
              <a16:creationId xmlns:a16="http://schemas.microsoft.com/office/drawing/2014/main" id="{FBABDB04-335F-4F99-85D3-74B69EA8D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515759</xdr:colOff>
      <xdr:row>24</xdr:row>
      <xdr:rowOff>94543</xdr:rowOff>
    </xdr:from>
    <xdr:to>
      <xdr:col>20</xdr:col>
      <xdr:colOff>536222</xdr:colOff>
      <xdr:row>46</xdr:row>
      <xdr:rowOff>98776</xdr:rowOff>
    </xdr:to>
    <xdr:graphicFrame macro="">
      <xdr:nvGraphicFramePr>
        <xdr:cNvPr id="3" name="Chart 2">
          <a:extLst>
            <a:ext uri="{FF2B5EF4-FFF2-40B4-BE49-F238E27FC236}">
              <a16:creationId xmlns:a16="http://schemas.microsoft.com/office/drawing/2014/main" id="{BE9A34C6-425E-4F2C-A3D8-59DDF68E1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472015</xdr:colOff>
      <xdr:row>5</xdr:row>
      <xdr:rowOff>98778</xdr:rowOff>
    </xdr:from>
    <xdr:to>
      <xdr:col>20</xdr:col>
      <xdr:colOff>522111</xdr:colOff>
      <xdr:row>23</xdr:row>
      <xdr:rowOff>28222</xdr:rowOff>
    </xdr:to>
    <xdr:graphicFrame macro="">
      <xdr:nvGraphicFramePr>
        <xdr:cNvPr id="4" name="Chart 3">
          <a:extLst>
            <a:ext uri="{FF2B5EF4-FFF2-40B4-BE49-F238E27FC236}">
              <a16:creationId xmlns:a16="http://schemas.microsoft.com/office/drawing/2014/main" id="{7C0BDE48-6E4C-4B8A-8375-290E1D4F5F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126999</xdr:colOff>
      <xdr:row>4</xdr:row>
      <xdr:rowOff>183444</xdr:rowOff>
    </xdr:from>
    <xdr:to>
      <xdr:col>2</xdr:col>
      <xdr:colOff>742243</xdr:colOff>
      <xdr:row>10</xdr:row>
      <xdr:rowOff>141112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A7DB008-2AE1-44CC-B287-DE590C5CDE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6999" y="917222"/>
              <a:ext cx="1828800" cy="1072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168486</xdr:colOff>
      <xdr:row>20</xdr:row>
      <xdr:rowOff>28786</xdr:rowOff>
    </xdr:from>
    <xdr:to>
      <xdr:col>3</xdr:col>
      <xdr:colOff>21730</xdr:colOff>
      <xdr:row>29</xdr:row>
      <xdr:rowOff>141111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2C13C90-F702-43AF-97D9-2CE2E66BCA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68486" y="3711786"/>
              <a:ext cx="1828800" cy="1763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140546</xdr:colOff>
      <xdr:row>11</xdr:row>
      <xdr:rowOff>85514</xdr:rowOff>
    </xdr:from>
    <xdr:to>
      <xdr:col>2</xdr:col>
      <xdr:colOff>755790</xdr:colOff>
      <xdr:row>18</xdr:row>
      <xdr:rowOff>28223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E26E377-46C5-41D5-83A2-4B4E157A04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0546" y="2117514"/>
              <a:ext cx="1828800" cy="1226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198126</xdr:colOff>
      <xdr:row>1</xdr:row>
      <xdr:rowOff>7620</xdr:rowOff>
    </xdr:from>
    <xdr:to>
      <xdr:col>9</xdr:col>
      <xdr:colOff>403860</xdr:colOff>
      <xdr:row>13</xdr:row>
      <xdr:rowOff>179070</xdr:rowOff>
    </xdr:to>
    <xdr:graphicFrame macro="">
      <xdr:nvGraphicFramePr>
        <xdr:cNvPr id="2" name="Chart 1">
          <a:extLst>
            <a:ext uri="{FF2B5EF4-FFF2-40B4-BE49-F238E27FC236}">
              <a16:creationId xmlns:a16="http://schemas.microsoft.com/office/drawing/2014/main" id="{6D4AC7AE-8D6F-4B4F-A1D9-0017D7AD4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129540</xdr:colOff>
      <xdr:row>19</xdr:row>
      <xdr:rowOff>129540</xdr:rowOff>
    </xdr:from>
    <xdr:to>
      <xdr:col>11</xdr:col>
      <xdr:colOff>289560</xdr:colOff>
      <xdr:row>36</xdr:row>
      <xdr:rowOff>91440</xdr:rowOff>
    </xdr:to>
    <xdr:graphicFrame macro="">
      <xdr:nvGraphicFramePr>
        <xdr:cNvPr id="3" name="Chart 2">
          <a:extLst>
            <a:ext uri="{FF2B5EF4-FFF2-40B4-BE49-F238E27FC236}">
              <a16:creationId xmlns:a16="http://schemas.microsoft.com/office/drawing/2014/main" id="{23D91E8A-6343-4BFE-8A3E-23B44F1BE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118110</xdr:colOff>
      <xdr:row>44</xdr:row>
      <xdr:rowOff>118110</xdr:rowOff>
    </xdr:from>
    <xdr:to>
      <xdr:col>11</xdr:col>
      <xdr:colOff>99060</xdr:colOff>
      <xdr:row>59</xdr:row>
      <xdr:rowOff>7620</xdr:rowOff>
    </xdr:to>
    <xdr:graphicFrame macro="">
      <xdr:nvGraphicFramePr>
        <xdr:cNvPr id="4" name="Chart 3">
          <a:extLst>
            <a:ext uri="{FF2B5EF4-FFF2-40B4-BE49-F238E27FC236}">
              <a16:creationId xmlns:a16="http://schemas.microsoft.com/office/drawing/2014/main" id="{5133FC03-03AB-45B0-940A-21C419899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in Pathak" refreshedDate="45626.541772337965" createdVersion="7" refreshedVersion="7" minRefreshableVersion="3" recordCount="1000" xr:uid="{B3A74215-9E66-44B1-9F4F-3C01FCEA5D6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6864662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B9AE88-104E-4C15-A026-6F027785D96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9:D5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
    <format dxfId="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7FCF44-1E8C-498E-A4B2-01272526EC7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numFmtId="166"/>
  </dataFields>
  <formats count="1">
    <format dxfId="1">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4C8826-7FC0-4770-AC89-88424C382F1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7701ACD-5631-4BAA-82C5-00770819B96B}" sourceName="Marital Status">
  <pivotTables>
    <pivotTable tabId="3" name="PivotTable1"/>
    <pivotTable tabId="3" name="PivotTable2"/>
    <pivotTable tabId="3" name="PivotTable3"/>
  </pivotTables>
  <data>
    <tabular pivotCacheId="6864662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B57274F-A678-46CD-90C6-E324854BB083}" sourceName="Education">
  <pivotTables>
    <pivotTable tabId="3" name="PivotTable1"/>
    <pivotTable tabId="3" name="PivotTable2"/>
    <pivotTable tabId="3" name="PivotTable3"/>
  </pivotTables>
  <data>
    <tabular pivotCacheId="68646625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94F8808-EF76-430F-B544-0CE1419B6D47}" sourceName="Region">
  <pivotTables>
    <pivotTable tabId="3" name="PivotTable1"/>
    <pivotTable tabId="3" name="PivotTable2"/>
    <pivotTable tabId="3" name="PivotTable3"/>
  </pivotTables>
  <data>
    <tabular pivotCacheId="68646625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3855855-195F-4FB0-A308-71B5463FC571}" cache="Slicer_Marital_Status" caption="Marital Status" rowHeight="234950"/>
  <slicer name="Education" xr10:uid="{701BD14D-A679-4E42-BC80-0F10B0B7CE2E}" cache="Slicer_Education" caption="Education" rowHeight="234950"/>
  <slicer name="Region" xr10:uid="{3F830173-7B2F-4D65-8B5C-DBE4E417FF1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6" sqref="C1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CF68-B82B-4E8D-B965-4CF9C70394E1}">
  <dimension ref="A1:N1001"/>
  <sheetViews>
    <sheetView topLeftCell="H975" workbookViewId="0">
      <selection activeCell="J988" sqref="J988"/>
    </sheetView>
  </sheetViews>
  <sheetFormatPr defaultRowHeight="14.4" x14ac:dyDescent="0.3"/>
  <cols>
    <col min="2" max="2" width="27.33203125" bestFit="1" customWidth="1"/>
    <col min="3" max="3" width="9.109375" bestFit="1" customWidth="1"/>
    <col min="4" max="4" width="14.109375" customWidth="1"/>
    <col min="5" max="5" width="9.88671875" bestFit="1" customWidth="1"/>
    <col min="6" max="6" width="16.21875" bestFit="1" customWidth="1"/>
    <col min="7" max="7" width="12.6640625" bestFit="1" customWidth="1"/>
    <col min="8" max="8" width="14" bestFit="1" customWidth="1"/>
    <col min="10" max="10" width="18.77734375" bestFit="1" customWidth="1"/>
    <col min="11" max="11" width="12.88671875" bestFit="1" customWidth="1"/>
    <col min="13" max="13" width="13.6640625" bestFit="1"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f>IF(L2&gt;54,"Old Age",
IF(L2&gt;=31,"Middle Age",
IF(L2&lt;31,"Adolescence","Invalid")))</f>
        <v>Middle Age</v>
      </c>
      <c r="N2" t="s">
        <v>18</v>
      </c>
    </row>
    <row r="3" spans="1:14" x14ac:dyDescent="0.3">
      <c r="A3">
        <v>24107</v>
      </c>
      <c r="B3" t="s">
        <v>36</v>
      </c>
      <c r="C3" t="s">
        <v>38</v>
      </c>
      <c r="D3" s="1">
        <v>30000</v>
      </c>
      <c r="E3">
        <v>3</v>
      </c>
      <c r="F3" t="s">
        <v>19</v>
      </c>
      <c r="G3" t="s">
        <v>20</v>
      </c>
      <c r="H3" t="s">
        <v>15</v>
      </c>
      <c r="I3">
        <v>1</v>
      </c>
      <c r="J3" t="s">
        <v>16</v>
      </c>
      <c r="K3" t="s">
        <v>17</v>
      </c>
      <c r="L3">
        <v>43</v>
      </c>
      <c r="M3" t="str">
        <f t="shared" ref="M3:M66" si="0">IF(L3&gt;54,"Old Age",
IF(L3&gt;=31,"Middle Age",
IF(L3&lt;31,"Adolescence","Invalid")))</f>
        <v>Middle Age</v>
      </c>
      <c r="N3" t="s">
        <v>18</v>
      </c>
    </row>
    <row r="4" spans="1:14" x14ac:dyDescent="0.3">
      <c r="A4">
        <v>14177</v>
      </c>
      <c r="B4" t="s">
        <v>36</v>
      </c>
      <c r="C4" t="s">
        <v>38</v>
      </c>
      <c r="D4" s="1">
        <v>80000</v>
      </c>
      <c r="E4">
        <v>5</v>
      </c>
      <c r="F4" t="s">
        <v>19</v>
      </c>
      <c r="G4" t="s">
        <v>21</v>
      </c>
      <c r="H4" t="s">
        <v>18</v>
      </c>
      <c r="I4">
        <v>2</v>
      </c>
      <c r="J4" t="s">
        <v>22</v>
      </c>
      <c r="K4" t="s">
        <v>17</v>
      </c>
      <c r="L4">
        <v>60</v>
      </c>
      <c r="M4" t="str">
        <f t="shared" si="0"/>
        <v>Old Age</v>
      </c>
      <c r="N4" t="s">
        <v>18</v>
      </c>
    </row>
    <row r="5" spans="1:14" x14ac:dyDescent="0.3">
      <c r="A5">
        <v>24381</v>
      </c>
      <c r="B5" t="s">
        <v>37</v>
      </c>
      <c r="C5" t="s">
        <v>38</v>
      </c>
      <c r="D5" s="1">
        <v>70000</v>
      </c>
      <c r="E5">
        <v>0</v>
      </c>
      <c r="F5" t="s">
        <v>13</v>
      </c>
      <c r="G5" t="s">
        <v>21</v>
      </c>
      <c r="H5" t="s">
        <v>15</v>
      </c>
      <c r="I5">
        <v>1</v>
      </c>
      <c r="J5" t="s">
        <v>23</v>
      </c>
      <c r="K5" t="s">
        <v>24</v>
      </c>
      <c r="L5">
        <v>41</v>
      </c>
      <c r="M5" t="str">
        <f t="shared" si="0"/>
        <v>Middle Age</v>
      </c>
      <c r="N5" t="s">
        <v>15</v>
      </c>
    </row>
    <row r="6" spans="1:14" x14ac:dyDescent="0.3">
      <c r="A6">
        <v>25597</v>
      </c>
      <c r="B6" t="s">
        <v>37</v>
      </c>
      <c r="C6" t="s">
        <v>38</v>
      </c>
      <c r="D6" s="1">
        <v>30000</v>
      </c>
      <c r="E6">
        <v>0</v>
      </c>
      <c r="F6" t="s">
        <v>13</v>
      </c>
      <c r="G6" t="s">
        <v>20</v>
      </c>
      <c r="H6" t="s">
        <v>18</v>
      </c>
      <c r="I6">
        <v>0</v>
      </c>
      <c r="J6" t="s">
        <v>16</v>
      </c>
      <c r="K6" t="s">
        <v>17</v>
      </c>
      <c r="L6">
        <v>36</v>
      </c>
      <c r="M6" t="str">
        <f t="shared" si="0"/>
        <v>Middle Age</v>
      </c>
      <c r="N6" t="s">
        <v>15</v>
      </c>
    </row>
    <row r="7" spans="1:14" x14ac:dyDescent="0.3">
      <c r="A7">
        <v>13507</v>
      </c>
      <c r="B7" t="s">
        <v>36</v>
      </c>
      <c r="C7" t="s">
        <v>39</v>
      </c>
      <c r="D7" s="1">
        <v>10000</v>
      </c>
      <c r="E7">
        <v>2</v>
      </c>
      <c r="F7" t="s">
        <v>19</v>
      </c>
      <c r="G7" t="s">
        <v>25</v>
      </c>
      <c r="H7" t="s">
        <v>15</v>
      </c>
      <c r="I7">
        <v>0</v>
      </c>
      <c r="J7" t="s">
        <v>26</v>
      </c>
      <c r="K7" t="s">
        <v>17</v>
      </c>
      <c r="L7">
        <v>50</v>
      </c>
      <c r="M7" t="str">
        <f t="shared" si="0"/>
        <v>Middle Age</v>
      </c>
      <c r="N7" t="s">
        <v>18</v>
      </c>
    </row>
    <row r="8" spans="1:14" x14ac:dyDescent="0.3">
      <c r="A8">
        <v>27974</v>
      </c>
      <c r="B8" t="s">
        <v>37</v>
      </c>
      <c r="C8" t="s">
        <v>38</v>
      </c>
      <c r="D8" s="1">
        <v>160000</v>
      </c>
      <c r="E8">
        <v>2</v>
      </c>
      <c r="F8" t="s">
        <v>27</v>
      </c>
      <c r="G8" t="s">
        <v>28</v>
      </c>
      <c r="H8" t="s">
        <v>15</v>
      </c>
      <c r="I8">
        <v>4</v>
      </c>
      <c r="J8" t="s">
        <v>16</v>
      </c>
      <c r="K8" t="s">
        <v>24</v>
      </c>
      <c r="L8">
        <v>33</v>
      </c>
      <c r="M8" t="str">
        <f t="shared" si="0"/>
        <v>Middle Age</v>
      </c>
      <c r="N8" t="s">
        <v>15</v>
      </c>
    </row>
    <row r="9" spans="1:14" x14ac:dyDescent="0.3">
      <c r="A9">
        <v>19364</v>
      </c>
      <c r="B9" t="s">
        <v>36</v>
      </c>
      <c r="C9" t="s">
        <v>38</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1">
        <v>20000</v>
      </c>
      <c r="E10">
        <v>2</v>
      </c>
      <c r="F10" t="s">
        <v>29</v>
      </c>
      <c r="G10" t="s">
        <v>20</v>
      </c>
      <c r="H10" t="s">
        <v>15</v>
      </c>
      <c r="I10">
        <v>2</v>
      </c>
      <c r="J10" t="s">
        <v>23</v>
      </c>
      <c r="K10" t="s">
        <v>24</v>
      </c>
      <c r="L10">
        <v>58</v>
      </c>
      <c r="M10" t="str">
        <f t="shared" si="0"/>
        <v>Old Age</v>
      </c>
      <c r="N10" t="s">
        <v>18</v>
      </c>
    </row>
    <row r="11" spans="1:14" x14ac:dyDescent="0.3">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f t="shared" si="0"/>
        <v>Old Age</v>
      </c>
      <c r="N14" t="s">
        <v>18</v>
      </c>
    </row>
    <row r="15" spans="1:14" x14ac:dyDescent="0.3">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1">
        <v>30000</v>
      </c>
      <c r="E18">
        <v>3</v>
      </c>
      <c r="F18" t="s">
        <v>19</v>
      </c>
      <c r="G18" t="s">
        <v>20</v>
      </c>
      <c r="H18" t="s">
        <v>18</v>
      </c>
      <c r="I18">
        <v>2</v>
      </c>
      <c r="J18" t="s">
        <v>26</v>
      </c>
      <c r="K18" t="s">
        <v>24</v>
      </c>
      <c r="L18">
        <v>59</v>
      </c>
      <c r="M18" t="str">
        <f t="shared" si="0"/>
        <v>Old Age</v>
      </c>
      <c r="N18" t="s">
        <v>15</v>
      </c>
    </row>
    <row r="19" spans="1:14" x14ac:dyDescent="0.3">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1">
        <v>20000</v>
      </c>
      <c r="E21">
        <v>2</v>
      </c>
      <c r="F21" t="s">
        <v>29</v>
      </c>
      <c r="G21" t="s">
        <v>20</v>
      </c>
      <c r="H21" t="s">
        <v>15</v>
      </c>
      <c r="I21">
        <v>2</v>
      </c>
      <c r="J21" t="s">
        <v>23</v>
      </c>
      <c r="K21" t="s">
        <v>24</v>
      </c>
      <c r="L21">
        <v>55</v>
      </c>
      <c r="M21" t="str">
        <f t="shared" si="0"/>
        <v>Old Age</v>
      </c>
      <c r="N21" t="s">
        <v>15</v>
      </c>
    </row>
    <row r="22" spans="1:14" x14ac:dyDescent="0.3">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1">
        <v>80000</v>
      </c>
      <c r="E25">
        <v>5</v>
      </c>
      <c r="F25" t="s">
        <v>27</v>
      </c>
      <c r="G25" t="s">
        <v>28</v>
      </c>
      <c r="H25" t="s">
        <v>18</v>
      </c>
      <c r="I25">
        <v>3</v>
      </c>
      <c r="J25" t="s">
        <v>23</v>
      </c>
      <c r="K25" t="s">
        <v>17</v>
      </c>
      <c r="L25">
        <v>56</v>
      </c>
      <c r="M25" t="str">
        <f t="shared" si="0"/>
        <v>Old Age</v>
      </c>
      <c r="N25" t="s">
        <v>18</v>
      </c>
    </row>
    <row r="26" spans="1:14" x14ac:dyDescent="0.3">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1">
        <v>30000</v>
      </c>
      <c r="E27">
        <v>1</v>
      </c>
      <c r="F27" t="s">
        <v>13</v>
      </c>
      <c r="G27" t="s">
        <v>20</v>
      </c>
      <c r="H27" t="s">
        <v>15</v>
      </c>
      <c r="I27">
        <v>0</v>
      </c>
      <c r="J27" t="s">
        <v>16</v>
      </c>
      <c r="K27" t="s">
        <v>17</v>
      </c>
      <c r="L27">
        <v>63</v>
      </c>
      <c r="M27" t="str">
        <f t="shared" si="0"/>
        <v>Old Age</v>
      </c>
      <c r="N27" t="s">
        <v>18</v>
      </c>
    </row>
    <row r="28" spans="1:14" x14ac:dyDescent="0.3">
      <c r="A28">
        <v>17841</v>
      </c>
      <c r="B28" t="s">
        <v>37</v>
      </c>
      <c r="C28" t="s">
        <v>38</v>
      </c>
      <c r="D28" s="1">
        <v>30000</v>
      </c>
      <c r="E28">
        <v>0</v>
      </c>
      <c r="F28" t="s">
        <v>19</v>
      </c>
      <c r="G28" t="s">
        <v>20</v>
      </c>
      <c r="H28" t="s">
        <v>18</v>
      </c>
      <c r="I28">
        <v>1</v>
      </c>
      <c r="J28" t="s">
        <v>16</v>
      </c>
      <c r="K28" t="s">
        <v>17</v>
      </c>
      <c r="L28">
        <v>29</v>
      </c>
      <c r="M28" t="str">
        <f t="shared" si="0"/>
        <v>Adolescence</v>
      </c>
      <c r="N28" t="s">
        <v>15</v>
      </c>
    </row>
    <row r="29" spans="1:14" x14ac:dyDescent="0.3">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1">
        <v>20000</v>
      </c>
      <c r="E32">
        <v>2</v>
      </c>
      <c r="F32" t="s">
        <v>19</v>
      </c>
      <c r="G32" t="s">
        <v>25</v>
      </c>
      <c r="H32" t="s">
        <v>15</v>
      </c>
      <c r="I32">
        <v>0</v>
      </c>
      <c r="J32" t="s">
        <v>16</v>
      </c>
      <c r="K32" t="s">
        <v>17</v>
      </c>
      <c r="L32">
        <v>63</v>
      </c>
      <c r="M32" t="str">
        <f t="shared" si="0"/>
        <v>Old Age</v>
      </c>
      <c r="N32" t="s">
        <v>18</v>
      </c>
    </row>
    <row r="33" spans="1:14" x14ac:dyDescent="0.3">
      <c r="A33">
        <v>22400</v>
      </c>
      <c r="B33" t="s">
        <v>36</v>
      </c>
      <c r="C33" t="s">
        <v>38</v>
      </c>
      <c r="D33" s="1">
        <v>10000</v>
      </c>
      <c r="E33">
        <v>0</v>
      </c>
      <c r="F33" t="s">
        <v>19</v>
      </c>
      <c r="G33" t="s">
        <v>25</v>
      </c>
      <c r="H33" t="s">
        <v>18</v>
      </c>
      <c r="I33">
        <v>1</v>
      </c>
      <c r="J33" t="s">
        <v>16</v>
      </c>
      <c r="K33" t="s">
        <v>24</v>
      </c>
      <c r="L33">
        <v>26</v>
      </c>
      <c r="M33" t="str">
        <f t="shared" si="0"/>
        <v>Adolescence</v>
      </c>
      <c r="N33" t="s">
        <v>15</v>
      </c>
    </row>
    <row r="34" spans="1:14" x14ac:dyDescent="0.3">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1">
        <v>90000</v>
      </c>
      <c r="E36">
        <v>5</v>
      </c>
      <c r="F36" t="s">
        <v>19</v>
      </c>
      <c r="G36" t="s">
        <v>21</v>
      </c>
      <c r="H36" t="s">
        <v>18</v>
      </c>
      <c r="I36">
        <v>2</v>
      </c>
      <c r="J36" t="s">
        <v>22</v>
      </c>
      <c r="K36" t="s">
        <v>17</v>
      </c>
      <c r="L36">
        <v>62</v>
      </c>
      <c r="M36" t="str">
        <f t="shared" si="0"/>
        <v>Old Age</v>
      </c>
      <c r="N36" t="s">
        <v>15</v>
      </c>
    </row>
    <row r="37" spans="1:14" x14ac:dyDescent="0.3">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1">
        <v>30000</v>
      </c>
      <c r="E39">
        <v>0</v>
      </c>
      <c r="F39" t="s">
        <v>19</v>
      </c>
      <c r="G39" t="s">
        <v>20</v>
      </c>
      <c r="H39" t="s">
        <v>18</v>
      </c>
      <c r="I39">
        <v>1</v>
      </c>
      <c r="J39" t="s">
        <v>22</v>
      </c>
      <c r="K39" t="s">
        <v>17</v>
      </c>
      <c r="L39">
        <v>30</v>
      </c>
      <c r="M39" t="str">
        <f t="shared" si="0"/>
        <v>Adolescence</v>
      </c>
      <c r="N39" t="s">
        <v>18</v>
      </c>
    </row>
    <row r="40" spans="1:14" x14ac:dyDescent="0.3">
      <c r="A40">
        <v>26863</v>
      </c>
      <c r="B40" t="s">
        <v>37</v>
      </c>
      <c r="C40" t="s">
        <v>38</v>
      </c>
      <c r="D40" s="1">
        <v>20000</v>
      </c>
      <c r="E40">
        <v>0</v>
      </c>
      <c r="F40" t="s">
        <v>27</v>
      </c>
      <c r="G40" t="s">
        <v>25</v>
      </c>
      <c r="H40" t="s">
        <v>18</v>
      </c>
      <c r="I40">
        <v>1</v>
      </c>
      <c r="J40" t="s">
        <v>22</v>
      </c>
      <c r="K40" t="s">
        <v>17</v>
      </c>
      <c r="L40">
        <v>28</v>
      </c>
      <c r="M40" t="str">
        <f t="shared" si="0"/>
        <v>Adolescence</v>
      </c>
      <c r="N40" t="s">
        <v>18</v>
      </c>
    </row>
    <row r="41" spans="1:14" x14ac:dyDescent="0.3">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1">
        <v>40000</v>
      </c>
      <c r="E43">
        <v>2</v>
      </c>
      <c r="F43" t="s">
        <v>13</v>
      </c>
      <c r="G43" t="s">
        <v>28</v>
      </c>
      <c r="H43" t="s">
        <v>15</v>
      </c>
      <c r="I43">
        <v>2</v>
      </c>
      <c r="J43" t="s">
        <v>23</v>
      </c>
      <c r="K43" t="s">
        <v>24</v>
      </c>
      <c r="L43">
        <v>65</v>
      </c>
      <c r="M43" t="str">
        <f t="shared" si="0"/>
        <v>Old Age</v>
      </c>
      <c r="N43" t="s">
        <v>15</v>
      </c>
    </row>
    <row r="44" spans="1:14" x14ac:dyDescent="0.3">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1">
        <v>20000</v>
      </c>
      <c r="E47">
        <v>1</v>
      </c>
      <c r="F47" t="s">
        <v>13</v>
      </c>
      <c r="G47" t="s">
        <v>20</v>
      </c>
      <c r="H47" t="s">
        <v>15</v>
      </c>
      <c r="I47">
        <v>0</v>
      </c>
      <c r="J47" t="s">
        <v>16</v>
      </c>
      <c r="K47" t="s">
        <v>17</v>
      </c>
      <c r="L47">
        <v>66</v>
      </c>
      <c r="M47" t="str">
        <f t="shared" si="0"/>
        <v>Old Age</v>
      </c>
      <c r="N47" t="s">
        <v>15</v>
      </c>
    </row>
    <row r="48" spans="1:14" x14ac:dyDescent="0.3">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1">
        <v>30000</v>
      </c>
      <c r="E52">
        <v>0</v>
      </c>
      <c r="F52" t="s">
        <v>19</v>
      </c>
      <c r="G52" t="s">
        <v>20</v>
      </c>
      <c r="H52" t="s">
        <v>18</v>
      </c>
      <c r="I52">
        <v>1</v>
      </c>
      <c r="J52" t="s">
        <v>16</v>
      </c>
      <c r="K52" t="s">
        <v>17</v>
      </c>
      <c r="L52">
        <v>28</v>
      </c>
      <c r="M52" t="str">
        <f t="shared" si="0"/>
        <v>Adolescence</v>
      </c>
      <c r="N52" t="s">
        <v>18</v>
      </c>
    </row>
    <row r="53" spans="1:14" x14ac:dyDescent="0.3">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1">
        <v>20000</v>
      </c>
      <c r="E54">
        <v>1</v>
      </c>
      <c r="F54" t="s">
        <v>13</v>
      </c>
      <c r="G54" t="s">
        <v>20</v>
      </c>
      <c r="H54" t="s">
        <v>15</v>
      </c>
      <c r="I54">
        <v>0</v>
      </c>
      <c r="J54" t="s">
        <v>16</v>
      </c>
      <c r="K54" t="s">
        <v>17</v>
      </c>
      <c r="L54">
        <v>65</v>
      </c>
      <c r="M54" t="str">
        <f t="shared" si="0"/>
        <v>Old Age</v>
      </c>
      <c r="N54" t="s">
        <v>18</v>
      </c>
    </row>
    <row r="55" spans="1:14" x14ac:dyDescent="0.3">
      <c r="A55">
        <v>24871</v>
      </c>
      <c r="B55" t="s">
        <v>37</v>
      </c>
      <c r="C55" t="s">
        <v>39</v>
      </c>
      <c r="D55" s="1">
        <v>90000</v>
      </c>
      <c r="E55">
        <v>4</v>
      </c>
      <c r="F55" t="s">
        <v>27</v>
      </c>
      <c r="G55" t="s">
        <v>28</v>
      </c>
      <c r="H55" t="s">
        <v>18</v>
      </c>
      <c r="I55">
        <v>3</v>
      </c>
      <c r="J55" t="s">
        <v>23</v>
      </c>
      <c r="K55" t="s">
        <v>17</v>
      </c>
      <c r="L55">
        <v>56</v>
      </c>
      <c r="M55" t="str">
        <f t="shared" si="0"/>
        <v>Old Age</v>
      </c>
      <c r="N55" t="s">
        <v>18</v>
      </c>
    </row>
    <row r="56" spans="1:14" x14ac:dyDescent="0.3">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f t="shared" si="0"/>
        <v>Old Age</v>
      </c>
      <c r="N59" t="s">
        <v>15</v>
      </c>
    </row>
    <row r="60" spans="1:14" x14ac:dyDescent="0.3">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1">
        <v>30000</v>
      </c>
      <c r="E67">
        <v>2</v>
      </c>
      <c r="F67" t="s">
        <v>19</v>
      </c>
      <c r="G67" t="s">
        <v>20</v>
      </c>
      <c r="H67" t="s">
        <v>15</v>
      </c>
      <c r="I67">
        <v>2</v>
      </c>
      <c r="J67" t="s">
        <v>23</v>
      </c>
      <c r="K67" t="s">
        <v>24</v>
      </c>
      <c r="L67">
        <v>68</v>
      </c>
      <c r="M67" t="str">
        <f t="shared" ref="M67:M130" si="1">IF(L67&gt;54,"Old Age",
IF(L67&gt;=31,"Middle Age",
IF(L67&lt;31,"Adolescence","Invalid")))</f>
        <v>Old Age</v>
      </c>
      <c r="N67" t="s">
        <v>18</v>
      </c>
    </row>
    <row r="68" spans="1:14" x14ac:dyDescent="0.3">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1">
        <v>10000</v>
      </c>
      <c r="E71">
        <v>0</v>
      </c>
      <c r="F71" t="s">
        <v>29</v>
      </c>
      <c r="G71" t="s">
        <v>25</v>
      </c>
      <c r="H71" t="s">
        <v>18</v>
      </c>
      <c r="I71">
        <v>2</v>
      </c>
      <c r="J71" t="s">
        <v>16</v>
      </c>
      <c r="K71" t="s">
        <v>17</v>
      </c>
      <c r="L71">
        <v>30</v>
      </c>
      <c r="M71" t="str">
        <f t="shared" si="1"/>
        <v>Adolescence</v>
      </c>
      <c r="N71" t="s">
        <v>18</v>
      </c>
    </row>
    <row r="72" spans="1:14" x14ac:dyDescent="0.3">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1">
        <v>20000</v>
      </c>
      <c r="E76">
        <v>3</v>
      </c>
      <c r="F76" t="s">
        <v>27</v>
      </c>
      <c r="G76" t="s">
        <v>14</v>
      </c>
      <c r="H76" t="s">
        <v>18</v>
      </c>
      <c r="I76">
        <v>2</v>
      </c>
      <c r="J76" t="s">
        <v>26</v>
      </c>
      <c r="K76" t="s">
        <v>24</v>
      </c>
      <c r="L76">
        <v>62</v>
      </c>
      <c r="M76" t="str">
        <f t="shared" si="1"/>
        <v>Old Age</v>
      </c>
      <c r="N76" t="s">
        <v>18</v>
      </c>
    </row>
    <row r="77" spans="1:14" x14ac:dyDescent="0.3">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1">
        <v>20000</v>
      </c>
      <c r="E78">
        <v>0</v>
      </c>
      <c r="F78" t="s">
        <v>29</v>
      </c>
      <c r="G78" t="s">
        <v>25</v>
      </c>
      <c r="H78" t="s">
        <v>18</v>
      </c>
      <c r="I78">
        <v>2</v>
      </c>
      <c r="J78" t="s">
        <v>26</v>
      </c>
      <c r="K78" t="s">
        <v>17</v>
      </c>
      <c r="L78">
        <v>26</v>
      </c>
      <c r="M78" t="str">
        <f t="shared" si="1"/>
        <v>Adolescence</v>
      </c>
      <c r="N78" t="s">
        <v>18</v>
      </c>
    </row>
    <row r="79" spans="1:14" x14ac:dyDescent="0.3">
      <c r="A79">
        <v>27969</v>
      </c>
      <c r="B79" t="s">
        <v>36</v>
      </c>
      <c r="C79" t="s">
        <v>38</v>
      </c>
      <c r="D79" s="1">
        <v>80000</v>
      </c>
      <c r="E79">
        <v>0</v>
      </c>
      <c r="F79" t="s">
        <v>13</v>
      </c>
      <c r="G79" t="s">
        <v>21</v>
      </c>
      <c r="H79" t="s">
        <v>15</v>
      </c>
      <c r="I79">
        <v>2</v>
      </c>
      <c r="J79" t="s">
        <v>46</v>
      </c>
      <c r="K79" t="s">
        <v>24</v>
      </c>
      <c r="L79">
        <v>29</v>
      </c>
      <c r="M79" t="str">
        <f t="shared" si="1"/>
        <v>Adolescence</v>
      </c>
      <c r="N79" t="s">
        <v>15</v>
      </c>
    </row>
    <row r="80" spans="1:14" x14ac:dyDescent="0.3">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1">
        <v>40000</v>
      </c>
      <c r="E81">
        <v>2</v>
      </c>
      <c r="F81" t="s">
        <v>13</v>
      </c>
      <c r="G81" t="s">
        <v>28</v>
      </c>
      <c r="H81" t="s">
        <v>15</v>
      </c>
      <c r="I81">
        <v>2</v>
      </c>
      <c r="J81" t="s">
        <v>23</v>
      </c>
      <c r="K81" t="s">
        <v>24</v>
      </c>
      <c r="L81">
        <v>63</v>
      </c>
      <c r="M81" t="str">
        <f t="shared" si="1"/>
        <v>Old Age</v>
      </c>
      <c r="N81" t="s">
        <v>15</v>
      </c>
    </row>
    <row r="82" spans="1:14" x14ac:dyDescent="0.3">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1">
        <v>20000</v>
      </c>
      <c r="E85">
        <v>0</v>
      </c>
      <c r="F85" t="s">
        <v>27</v>
      </c>
      <c r="G85" t="s">
        <v>25</v>
      </c>
      <c r="H85" t="s">
        <v>18</v>
      </c>
      <c r="I85">
        <v>1</v>
      </c>
      <c r="J85" t="s">
        <v>22</v>
      </c>
      <c r="K85" t="s">
        <v>17</v>
      </c>
      <c r="L85">
        <v>29</v>
      </c>
      <c r="M85" t="str">
        <f t="shared" si="1"/>
        <v>Adolescence</v>
      </c>
      <c r="N85" t="s">
        <v>18</v>
      </c>
    </row>
    <row r="86" spans="1:14" x14ac:dyDescent="0.3">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1">
        <v>10000</v>
      </c>
      <c r="E87">
        <v>0</v>
      </c>
      <c r="F87" t="s">
        <v>19</v>
      </c>
      <c r="G87" t="s">
        <v>25</v>
      </c>
      <c r="H87" t="s">
        <v>15</v>
      </c>
      <c r="I87">
        <v>1</v>
      </c>
      <c r="J87" t="s">
        <v>26</v>
      </c>
      <c r="K87" t="s">
        <v>24</v>
      </c>
      <c r="L87">
        <v>26</v>
      </c>
      <c r="M87" t="str">
        <f t="shared" si="1"/>
        <v>Adolescence</v>
      </c>
      <c r="N87" t="s">
        <v>15</v>
      </c>
    </row>
    <row r="88" spans="1:14" x14ac:dyDescent="0.3">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1">
        <v>30000</v>
      </c>
      <c r="E90">
        <v>0</v>
      </c>
      <c r="F90" t="s">
        <v>19</v>
      </c>
      <c r="G90" t="s">
        <v>20</v>
      </c>
      <c r="H90" t="s">
        <v>18</v>
      </c>
      <c r="I90">
        <v>1</v>
      </c>
      <c r="J90" t="s">
        <v>22</v>
      </c>
      <c r="K90" t="s">
        <v>17</v>
      </c>
      <c r="L90">
        <v>29</v>
      </c>
      <c r="M90" t="str">
        <f t="shared" si="1"/>
        <v>Adolescence</v>
      </c>
      <c r="N90" t="s">
        <v>18</v>
      </c>
    </row>
    <row r="91" spans="1:14" x14ac:dyDescent="0.3">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1">
        <v>30000</v>
      </c>
      <c r="E92">
        <v>0</v>
      </c>
      <c r="F92" t="s">
        <v>19</v>
      </c>
      <c r="G92" t="s">
        <v>20</v>
      </c>
      <c r="H92" t="s">
        <v>18</v>
      </c>
      <c r="I92">
        <v>1</v>
      </c>
      <c r="J92" t="s">
        <v>16</v>
      </c>
      <c r="K92" t="s">
        <v>17</v>
      </c>
      <c r="L92">
        <v>29</v>
      </c>
      <c r="M92" t="str">
        <f t="shared" si="1"/>
        <v>Adolescence</v>
      </c>
      <c r="N92" t="s">
        <v>15</v>
      </c>
    </row>
    <row r="93" spans="1:14" x14ac:dyDescent="0.3">
      <c r="A93">
        <v>28436</v>
      </c>
      <c r="B93" t="s">
        <v>37</v>
      </c>
      <c r="C93" t="s">
        <v>38</v>
      </c>
      <c r="D93" s="1">
        <v>30000</v>
      </c>
      <c r="E93">
        <v>0</v>
      </c>
      <c r="F93" t="s">
        <v>19</v>
      </c>
      <c r="G93" t="s">
        <v>20</v>
      </c>
      <c r="H93" t="s">
        <v>18</v>
      </c>
      <c r="I93">
        <v>1</v>
      </c>
      <c r="J93" t="s">
        <v>16</v>
      </c>
      <c r="K93" t="s">
        <v>17</v>
      </c>
      <c r="L93">
        <v>30</v>
      </c>
      <c r="M93" t="str">
        <f t="shared" si="1"/>
        <v>Adolescence</v>
      </c>
      <c r="N93" t="s">
        <v>15</v>
      </c>
    </row>
    <row r="94" spans="1:14" x14ac:dyDescent="0.3">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1">
        <v>30000</v>
      </c>
      <c r="E96">
        <v>3</v>
      </c>
      <c r="F96" t="s">
        <v>27</v>
      </c>
      <c r="G96" t="s">
        <v>14</v>
      </c>
      <c r="H96" t="s">
        <v>15</v>
      </c>
      <c r="I96">
        <v>2</v>
      </c>
      <c r="J96" t="s">
        <v>23</v>
      </c>
      <c r="K96" t="s">
        <v>24</v>
      </c>
      <c r="L96">
        <v>55</v>
      </c>
      <c r="M96" t="str">
        <f t="shared" si="1"/>
        <v>Old Age</v>
      </c>
      <c r="N96" t="s">
        <v>18</v>
      </c>
    </row>
    <row r="97" spans="1:14" x14ac:dyDescent="0.3">
      <c r="A97">
        <v>17197</v>
      </c>
      <c r="B97" t="s">
        <v>37</v>
      </c>
      <c r="C97" t="s">
        <v>39</v>
      </c>
      <c r="D97" s="1">
        <v>90000</v>
      </c>
      <c r="E97">
        <v>5</v>
      </c>
      <c r="F97" t="s">
        <v>19</v>
      </c>
      <c r="G97" t="s">
        <v>21</v>
      </c>
      <c r="H97" t="s">
        <v>15</v>
      </c>
      <c r="I97">
        <v>2</v>
      </c>
      <c r="J97" t="s">
        <v>46</v>
      </c>
      <c r="K97" t="s">
        <v>17</v>
      </c>
      <c r="L97">
        <v>62</v>
      </c>
      <c r="M97" t="str">
        <f t="shared" si="1"/>
        <v>Old Age</v>
      </c>
      <c r="N97" t="s">
        <v>18</v>
      </c>
    </row>
    <row r="98" spans="1:14" x14ac:dyDescent="0.3">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f t="shared" si="1"/>
        <v>Adolescence</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f t="shared" si="1"/>
        <v>Adolescence</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f t="shared" si="1"/>
        <v>Adolescence</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f t="shared" si="1"/>
        <v>Adolescence</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f t="shared" si="1"/>
        <v>Old Age</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f t="shared" si="1"/>
        <v>Adolescence</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f t="shared" si="1"/>
        <v>Old Age</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f t="shared" si="1"/>
        <v>Old Age</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f t="shared" ref="M131:M194" si="2">IF(L131&gt;54,"Old Age",
IF(L131&gt;=31,"Middle Age",
IF(L131&lt;31,"Adolescence","Invalid")))</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f t="shared" si="2"/>
        <v>Old Age</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f t="shared" si="2"/>
        <v>Old Age</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f t="shared" si="2"/>
        <v>Old Age</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f t="shared" si="2"/>
        <v>Old Age</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f t="shared" si="2"/>
        <v>Adolescence</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f t="shared" si="2"/>
        <v>Old Age</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f t="shared" si="2"/>
        <v>Adolescence</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f t="shared" si="2"/>
        <v>Old Age</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f t="shared" si="2"/>
        <v>Adolescence</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f t="shared" si="2"/>
        <v>Adolescence</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f t="shared" si="2"/>
        <v>Old Age</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f t="shared" si="2"/>
        <v>Old Age</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f t="shared" si="2"/>
        <v>Adolescence</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f t="shared" si="2"/>
        <v>Adolescence</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f t="shared" si="2"/>
        <v>Old Age</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f t="shared" si="2"/>
        <v>Old Age</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f t="shared" si="2"/>
        <v>Old Age</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f t="shared" si="2"/>
        <v>Old Age</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f t="shared" si="2"/>
        <v>Old Age</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f t="shared" si="2"/>
        <v>Old Age</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f t="shared" si="2"/>
        <v>Old Age</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f t="shared" si="2"/>
        <v>Old Age</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f t="shared" ref="M195:M258" si="3">IF(L195&gt;54,"Old Age",
IF(L195&gt;=31,"Middle Age",
IF(L195&lt;31,"Adolescence","Invalid")))</f>
        <v>Middle Age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f t="shared" si="3"/>
        <v>Adolescence</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f t="shared" si="3"/>
        <v>Old Age</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f t="shared" si="3"/>
        <v>Adolescence</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f t="shared" si="3"/>
        <v>Old Age</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f t="shared" si="3"/>
        <v>Adolescence</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f t="shared" si="3"/>
        <v>Adolescence</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f t="shared" si="3"/>
        <v>Old Age</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f t="shared" si="3"/>
        <v>Adolescence</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f t="shared" si="3"/>
        <v>Adolescence</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f t="shared" si="3"/>
        <v>Old Age</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f t="shared" si="3"/>
        <v>Old Age</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f t="shared" si="3"/>
        <v>Old Age</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f t="shared" si="3"/>
        <v>Adolescence</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f t="shared" si="3"/>
        <v>Old Age</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f t="shared" si="3"/>
        <v>Adolescence</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f t="shared" si="3"/>
        <v>Adolescence</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f t="shared" si="3"/>
        <v>Adolescence</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f t="shared" si="3"/>
        <v>Old Age</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f t="shared" si="3"/>
        <v>Old Age</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f t="shared" si="3"/>
        <v>Old Age</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f t="shared" si="3"/>
        <v>Old Age</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f t="shared" si="3"/>
        <v>Old Age</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f t="shared" ref="M259:M322" si="4">IF(L259&gt;54,"Old Age",
IF(L259&gt;=31,"Middle Age",
IF(L259&lt;31,"Adolescence","Invalid")))</f>
        <v>Middle Age</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f t="shared" si="4"/>
        <v>Old Age</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f t="shared" si="4"/>
        <v>Adolescence</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f t="shared" si="4"/>
        <v>Adolescence</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f t="shared" si="4"/>
        <v>Adolescence</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f t="shared" si="4"/>
        <v>Old Age</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f t="shared" si="4"/>
        <v>Old Age</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f t="shared" si="4"/>
        <v>Adolescence</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f t="shared" si="4"/>
        <v>Old Age</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f t="shared" si="4"/>
        <v>Old Age</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f t="shared" si="4"/>
        <v>Old Age</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f t="shared" si="4"/>
        <v>Old Age</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f t="shared" si="4"/>
        <v>Old Age</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f t="shared" ref="M323:M386" si="5">IF(L323&gt;54,"Old Age",
IF(L323&gt;=31,"Middle Age",
IF(L323&lt;31,"Adolescence","Invalid")))</f>
        <v>Middle Age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f t="shared" si="5"/>
        <v>Adolescence</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f t="shared" si="5"/>
        <v>Old Age</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f t="shared" si="5"/>
        <v>Adolescence</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f t="shared" si="5"/>
        <v>Old Age</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f t="shared" si="5"/>
        <v>Adolescence</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f t="shared" si="5"/>
        <v>Adolescence</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f t="shared" si="5"/>
        <v>Adolescence</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f t="shared" si="5"/>
        <v>Old Age</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f t="shared" si="5"/>
        <v>Adolescence</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f t="shared" si="5"/>
        <v>Adolescence</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f t="shared" si="5"/>
        <v>Old Age</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f t="shared" si="5"/>
        <v>Old Age</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f t="shared" si="5"/>
        <v>Adolescence</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f t="shared" si="5"/>
        <v>Old Age</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f t="shared" si="5"/>
        <v>Old Age</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f t="shared" si="5"/>
        <v>Old Age</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f t="shared" si="5"/>
        <v>Adolescence</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f t="shared" si="5"/>
        <v>Old Age</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f t="shared" si="5"/>
        <v>Adolescence</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f t="shared" ref="M387:M450" si="6">IF(L387&gt;54,"Old Age",
IF(L387&gt;=31,"Middle Age",
IF(L387&lt;31,"Adolescence","Invalid")))</f>
        <v>Middle Age</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f t="shared" si="6"/>
        <v>Old Age</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f t="shared" si="6"/>
        <v>Old Age</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f t="shared" si="6"/>
        <v>Old Age</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f t="shared" si="6"/>
        <v>Old Age</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f t="shared" si="6"/>
        <v>Old Age</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f t="shared" si="6"/>
        <v>Old Age</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f t="shared" si="6"/>
        <v>Old Age</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f t="shared" si="6"/>
        <v>Adolescence</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f t="shared" si="6"/>
        <v>Old Age</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f t="shared" si="6"/>
        <v>Adolescence</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f t="shared" si="6"/>
        <v>Adolescence</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f t="shared" si="6"/>
        <v>Old Age</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f t="shared" si="6"/>
        <v>Adolescence</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f t="shared" ref="M451:M514" si="7">IF(L451&gt;54,"Old Age",
IF(L451&gt;=31,"Middle Age",
IF(L451&lt;31,"Adolescence","Invalid")))</f>
        <v>Middle Age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f t="shared" si="7"/>
        <v>Old Age</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f t="shared" si="7"/>
        <v>Old Age</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f t="shared" si="7"/>
        <v>Old Age</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f t="shared" si="7"/>
        <v>Old Age</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f t="shared" si="7"/>
        <v>Adolescence</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f t="shared" si="7"/>
        <v>Old Age</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f t="shared" si="7"/>
        <v>Old Age</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f t="shared" si="7"/>
        <v>Old Age</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f t="shared" si="7"/>
        <v>Old Age</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f t="shared" si="7"/>
        <v>Old Age</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f t="shared" si="7"/>
        <v>Adolescence</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f t="shared" si="7"/>
        <v>Adolescence</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f t="shared" si="7"/>
        <v>Old Age</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f t="shared" ref="M515:M578" si="8">IF(L515&gt;54,"Old Age",
IF(L515&gt;=31,"Middle Age",
IF(L515&lt;31,"Adolescence","Invalid")))</f>
        <v>Old Age</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f t="shared" si="8"/>
        <v>Old Age</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f t="shared" si="8"/>
        <v>Old Age</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f t="shared" si="8"/>
        <v>Old Age</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f t="shared" si="8"/>
        <v>Old Age</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f t="shared" si="8"/>
        <v>Adolescence</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f t="shared" si="8"/>
        <v>Old Age</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f t="shared" si="8"/>
        <v>Adolescence</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f t="shared" si="8"/>
        <v>Adolescence</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f t="shared" si="8"/>
        <v>Old Age</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f t="shared" si="8"/>
        <v>Old Age</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f t="shared" si="8"/>
        <v>Adolescence</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f t="shared" si="8"/>
        <v>Adolescence</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f t="shared" si="8"/>
        <v>Old Age</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f t="shared" si="8"/>
        <v>Old Age</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f t="shared" si="8"/>
        <v>Old Age</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f t="shared" si="8"/>
        <v>Old Age</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f t="shared" si="8"/>
        <v>Adolescence</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f t="shared" si="8"/>
        <v>Adolescence</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f t="shared" si="8"/>
        <v>Old Age</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f t="shared" si="8"/>
        <v>Old Age</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f t="shared" si="8"/>
        <v>Old Age</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f t="shared" si="8"/>
        <v>Adolescence</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f t="shared" si="8"/>
        <v>Old Age</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f t="shared" si="8"/>
        <v>Old Age</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f t="shared" ref="M579:M642" si="9">IF(L579&gt;54,"Old Age",
IF(L579&gt;=31,"Middle Age",
IF(L579&lt;31,"Adolescence","Invalid")))</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f t="shared" si="9"/>
        <v>Old Age</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f t="shared" si="9"/>
        <v>Old Age</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f t="shared" si="9"/>
        <v>Adolescence</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f t="shared" si="9"/>
        <v>Old Age</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f t="shared" si="9"/>
        <v>Old Age</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f t="shared" si="9"/>
        <v>Old Age</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f t="shared" si="9"/>
        <v>Old Age</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f t="shared" si="9"/>
        <v>Old Age</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f t="shared" si="9"/>
        <v>Old Age</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f t="shared" si="9"/>
        <v>Old Age</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f t="shared" si="9"/>
        <v>Adolescence</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f t="shared" si="9"/>
        <v>Adolescence</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f t="shared" si="9"/>
        <v>Adolescence</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f t="shared" si="9"/>
        <v>Old Age</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f t="shared" si="9"/>
        <v>Old Age</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f t="shared" si="9"/>
        <v>Adolescence</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f t="shared" si="9"/>
        <v>Old Age</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f t="shared" si="9"/>
        <v>Adolescence</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f t="shared" si="9"/>
        <v>Old Age</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f t="shared" si="9"/>
        <v>Adolescence</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f t="shared" si="9"/>
        <v>Old Age</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f t="shared" si="9"/>
        <v>Adolescence</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f t="shared" si="9"/>
        <v>Old Age</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f t="shared" si="9"/>
        <v>Old Age</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f t="shared" si="9"/>
        <v>Old Age</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f t="shared" ref="M643:M706" si="10">IF(L643&gt;54,"Old Age",
IF(L643&gt;=31,"Middle Age",
IF(L643&lt;31,"Adolescence","Invalid")))</f>
        <v>Old Age</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f t="shared" si="10"/>
        <v>Old Age</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f t="shared" si="10"/>
        <v>Old Age</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f t="shared" si="10"/>
        <v>Old Age</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f t="shared" si="10"/>
        <v>Adolescence</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f t="shared" si="10"/>
        <v>Old Age</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f t="shared" si="10"/>
        <v>Old Age</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f t="shared" si="10"/>
        <v>Adolescence</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f t="shared" si="10"/>
        <v>Old Age</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f t="shared" si="10"/>
        <v>Old Age</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f t="shared" si="10"/>
        <v>Adolescence</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f t="shared" si="10"/>
        <v>Adolescence</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f t="shared" si="10"/>
        <v>Adolescence</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f t="shared" si="10"/>
        <v>Adolescence</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f t="shared" si="10"/>
        <v>Adolescence</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f t="shared" si="10"/>
        <v>Old Age</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f t="shared" si="10"/>
        <v>Adolescence</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f t="shared" ref="M707:M770" si="11">IF(L707&gt;54,"Old Age",
IF(L707&gt;=31,"Middle Age",
IF(L707&lt;31,"Adolescence","Invalid")))</f>
        <v>Old Age</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f t="shared" si="11"/>
        <v>Old Age</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f t="shared" si="11"/>
        <v>Old Age</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f t="shared" si="11"/>
        <v>Old Age</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f t="shared" si="11"/>
        <v>Old Age</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f t="shared" si="11"/>
        <v>Adolescence</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f t="shared" si="11"/>
        <v>Old Age</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f t="shared" si="11"/>
        <v>Adolescence</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f t="shared" si="11"/>
        <v>Adolescence</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f t="shared" si="11"/>
        <v>Old Age</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f t="shared" si="11"/>
        <v>Adolescence</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f t="shared" si="11"/>
        <v>Adolescence</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f t="shared" si="11"/>
        <v>Old Age</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f t="shared" si="11"/>
        <v>Old Age</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f t="shared" si="11"/>
        <v>Old Age</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f t="shared" si="11"/>
        <v>Old Age</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f t="shared" si="11"/>
        <v>Adolescence</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f t="shared" si="11"/>
        <v>Old Age</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f t="shared" si="11"/>
        <v>Old Age</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f t="shared" si="11"/>
        <v>Adolescence</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f t="shared" si="11"/>
        <v>Old Age</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f t="shared" ref="M771:M834" si="12">IF(L771&gt;54,"Old Age",
IF(L771&gt;=31,"Middle Age",
IF(L771&lt;31,"Adolescence","Invalid")))</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f t="shared" si="12"/>
        <v>Old Age</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f t="shared" si="12"/>
        <v>Old Age</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f t="shared" si="12"/>
        <v>Adolescence</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f t="shared" si="12"/>
        <v>Old Age</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f t="shared" si="12"/>
        <v>Adolescence</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f t="shared" si="12"/>
        <v>Old Age</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f t="shared" si="12"/>
        <v>Adolescence</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f t="shared" si="12"/>
        <v>Old Age</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f t="shared" si="12"/>
        <v>Old Age</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f t="shared" si="12"/>
        <v>Adolescence</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f t="shared" si="12"/>
        <v>Adolescence</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f t="shared" si="12"/>
        <v>Old Age</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f t="shared" si="12"/>
        <v>Adolescence</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f t="shared" si="12"/>
        <v>Adolescence</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f t="shared" si="12"/>
        <v>Adolescence</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f t="shared" si="12"/>
        <v>Old Age</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f t="shared" si="12"/>
        <v>Old Age</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f t="shared" si="12"/>
        <v>Old Age</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f t="shared" si="12"/>
        <v>Adolescence</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f t="shared" si="12"/>
        <v>Adolescence</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f t="shared" si="12"/>
        <v>Adolescence</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f t="shared" si="12"/>
        <v>Adolescence</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f t="shared" si="12"/>
        <v>Old Age</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f t="shared" ref="M835:M898" si="13">IF(L835&gt;54,"Old Age",
IF(L835&gt;=31,"Middle Age",
IF(L835&lt;31,"Adolescence","Invalid")))</f>
        <v>Middle Age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f t="shared" si="13"/>
        <v>Adolescence</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f t="shared" si="13"/>
        <v>Old Age</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f t="shared" si="13"/>
        <v>Old Age</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f t="shared" si="13"/>
        <v>Old Age</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f t="shared" si="13"/>
        <v>Adolescence</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f t="shared" si="13"/>
        <v>Old Age</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f t="shared" si="13"/>
        <v>Old Age</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f t="shared" si="13"/>
        <v>Adolescence</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f t="shared" si="13"/>
        <v>Old Age</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f t="shared" si="13"/>
        <v>Old Age</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f t="shared" si="13"/>
        <v>Old Age</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f t="shared" si="13"/>
        <v>Adolescence</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f t="shared" si="13"/>
        <v>Old Age</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f t="shared" si="13"/>
        <v>Old Age</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f t="shared" si="13"/>
        <v>Old Age</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f t="shared" si="13"/>
        <v>Old Age</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f t="shared" si="13"/>
        <v>Old Age</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f t="shared" si="13"/>
        <v>Old Age</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f t="shared" ref="M899:M962" si="14">IF(L899&gt;54,"Old Age",
IF(L899&gt;=31,"Middle Age",
IF(L899&lt;31,"Adolescence","Invalid")))</f>
        <v>Adolescence</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f t="shared" si="14"/>
        <v>Old Age</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f t="shared" si="14"/>
        <v>Old Age</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f t="shared" si="14"/>
        <v>Old Age</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f t="shared" si="14"/>
        <v>Old Age</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f t="shared" si="14"/>
        <v>Old Age</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f t="shared" si="14"/>
        <v>Old Age</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f t="shared" si="14"/>
        <v>Old Age</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f t="shared" si="14"/>
        <v>Adolescence</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f t="shared" si="14"/>
        <v>Adolescence</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f t="shared" si="14"/>
        <v>Old Age</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f t="shared" si="14"/>
        <v>Old Age</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f t="shared" si="14"/>
        <v>Adolescence</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f t="shared" si="14"/>
        <v>Old Age</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f t="shared" si="14"/>
        <v>Old Age</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f t="shared" si="14"/>
        <v>Adolescence</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f t="shared" si="14"/>
        <v>Adolescence</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f t="shared" ref="M963:M1001" si="15">IF(L963&gt;54,"Old Age",
IF(L963&gt;=31,"Middle Age",
IF(L963&lt;31,"Adolescence","Invalid")))</f>
        <v>Old Age</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f t="shared" si="15"/>
        <v>Old Age</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f t="shared" si="15"/>
        <v>Old Age</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f t="shared" si="15"/>
        <v>Old Age</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f t="shared" si="15"/>
        <v>Old Age</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f t="shared" si="15"/>
        <v>Adolescence</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f t="shared" si="15"/>
        <v>Old Age</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f t="shared" si="15"/>
        <v>Old Age</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f t="shared" si="15"/>
        <v>Old Age</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f t="shared" si="15"/>
        <v>Old Age</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f t="shared" si="15"/>
        <v>Old Age</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f t="shared" si="15"/>
        <v>Adolescence</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1ED7CF68-B82B-4E8D-B965-4CF9C70394E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83F3-BC89-44DF-8372-98D59D538854}">
  <dimension ref="A1:U5"/>
  <sheetViews>
    <sheetView showGridLines="0" tabSelected="1" zoomScale="60" zoomScaleNormal="60" workbookViewId="0">
      <selection activeCell="X14" sqref="X14"/>
    </sheetView>
  </sheetViews>
  <sheetFormatPr defaultRowHeight="14.4" x14ac:dyDescent="0.3"/>
  <cols>
    <col min="3" max="3" width="11.109375" customWidth="1"/>
    <col min="21" max="21" width="7.21875" customWidth="1"/>
  </cols>
  <sheetData>
    <row r="1" spans="1:21" ht="14.4" customHeight="1" x14ac:dyDescent="0.3">
      <c r="A1" s="8" t="s">
        <v>50</v>
      </c>
      <c r="B1" s="8"/>
      <c r="C1" s="8"/>
      <c r="D1" s="8"/>
      <c r="E1" s="8"/>
      <c r="F1" s="8"/>
      <c r="G1" s="8"/>
      <c r="H1" s="8"/>
      <c r="I1" s="8"/>
      <c r="J1" s="8"/>
      <c r="K1" s="8"/>
      <c r="L1" s="8"/>
      <c r="M1" s="8"/>
      <c r="N1" s="8"/>
      <c r="O1" s="8"/>
      <c r="P1" s="8"/>
      <c r="Q1" s="8"/>
      <c r="R1" s="8"/>
      <c r="S1" s="8"/>
      <c r="T1" s="8"/>
      <c r="U1" s="8"/>
    </row>
    <row r="2" spans="1:21" ht="14.4" customHeight="1" x14ac:dyDescent="0.3">
      <c r="A2" s="8"/>
      <c r="B2" s="8"/>
      <c r="C2" s="8"/>
      <c r="D2" s="8"/>
      <c r="E2" s="8"/>
      <c r="F2" s="8"/>
      <c r="G2" s="8"/>
      <c r="H2" s="8"/>
      <c r="I2" s="8"/>
      <c r="J2" s="8"/>
      <c r="K2" s="8"/>
      <c r="L2" s="8"/>
      <c r="M2" s="8"/>
      <c r="N2" s="8"/>
      <c r="O2" s="8"/>
      <c r="P2" s="8"/>
      <c r="Q2" s="8"/>
      <c r="R2" s="8"/>
      <c r="S2" s="8"/>
      <c r="T2" s="8"/>
      <c r="U2" s="8"/>
    </row>
    <row r="3" spans="1:21" ht="14.4" customHeight="1" x14ac:dyDescent="0.3">
      <c r="A3" s="8"/>
      <c r="B3" s="8"/>
      <c r="C3" s="8"/>
      <c r="D3" s="8"/>
      <c r="E3" s="8"/>
      <c r="F3" s="8"/>
      <c r="G3" s="8"/>
      <c r="H3" s="8"/>
      <c r="I3" s="8"/>
      <c r="J3" s="8"/>
      <c r="K3" s="8"/>
      <c r="L3" s="8"/>
      <c r="M3" s="8"/>
      <c r="N3" s="8"/>
      <c r="O3" s="8"/>
      <c r="P3" s="8"/>
      <c r="Q3" s="8"/>
      <c r="R3" s="8"/>
      <c r="S3" s="8"/>
      <c r="T3" s="8"/>
      <c r="U3" s="8"/>
    </row>
    <row r="4" spans="1:21" ht="14.4" customHeight="1" x14ac:dyDescent="0.3">
      <c r="A4" s="8"/>
      <c r="B4" s="8"/>
      <c r="C4" s="8"/>
      <c r="D4" s="8"/>
      <c r="E4" s="8"/>
      <c r="F4" s="8"/>
      <c r="G4" s="8"/>
      <c r="H4" s="8"/>
      <c r="I4" s="8"/>
      <c r="J4" s="8"/>
      <c r="K4" s="8"/>
      <c r="L4" s="8"/>
      <c r="M4" s="8"/>
      <c r="N4" s="8"/>
      <c r="O4" s="8"/>
      <c r="P4" s="8"/>
      <c r="Q4" s="8"/>
      <c r="R4" s="8"/>
      <c r="S4" s="8"/>
      <c r="T4" s="8"/>
      <c r="U4" s="8"/>
    </row>
    <row r="5" spans="1:21" ht="15" customHeight="1" x14ac:dyDescent="0.4">
      <c r="D5" s="7"/>
    </row>
  </sheetData>
  <sheetProtection sheet="1" objects="1" scenarios="1"/>
  <mergeCells count="1">
    <mergeCell ref="A1:U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AB3F-1BCE-4161-9B43-28DBEDAC635D}">
  <dimension ref="A3:D54"/>
  <sheetViews>
    <sheetView topLeftCell="A41" workbookViewId="0">
      <selection activeCell="J988" sqref="J988"/>
    </sheetView>
  </sheetViews>
  <sheetFormatPr defaultRowHeight="14.4" x14ac:dyDescent="0.3"/>
  <cols>
    <col min="1" max="1" width="21.88671875" bestFit="1" customWidth="1"/>
    <col min="2" max="2" width="15.5546875" bestFit="1" customWidth="1"/>
    <col min="3" max="3" width="9.44140625" bestFit="1" customWidth="1"/>
    <col min="4" max="4" width="10.77734375" bestFit="1" customWidth="1"/>
  </cols>
  <sheetData>
    <row r="3" spans="1:4" x14ac:dyDescent="0.3">
      <c r="A3" s="3" t="s">
        <v>43</v>
      </c>
      <c r="B3" s="3" t="s">
        <v>44</v>
      </c>
    </row>
    <row r="4" spans="1:4" x14ac:dyDescent="0.3">
      <c r="A4" s="3" t="s">
        <v>41</v>
      </c>
      <c r="B4" t="s">
        <v>18</v>
      </c>
      <c r="C4" t="s">
        <v>15</v>
      </c>
      <c r="D4" t="s">
        <v>42</v>
      </c>
    </row>
    <row r="5" spans="1:4" x14ac:dyDescent="0.3">
      <c r="A5" s="4" t="s">
        <v>39</v>
      </c>
      <c r="B5" s="5">
        <v>53440</v>
      </c>
      <c r="C5" s="5">
        <v>55774.058577405856</v>
      </c>
      <c r="D5" s="5">
        <v>54580.777096114522</v>
      </c>
    </row>
    <row r="6" spans="1:4" x14ac:dyDescent="0.3">
      <c r="A6" s="4" t="s">
        <v>38</v>
      </c>
      <c r="B6" s="5">
        <v>56208.178438661707</v>
      </c>
      <c r="C6" s="5">
        <v>60123.966942148763</v>
      </c>
      <c r="D6" s="5">
        <v>58062.62230919765</v>
      </c>
    </row>
    <row r="7" spans="1:4" x14ac:dyDescent="0.3">
      <c r="A7" s="4" t="s">
        <v>42</v>
      </c>
      <c r="B7" s="5">
        <v>54874.759152215796</v>
      </c>
      <c r="C7" s="5">
        <v>57962.577962577961</v>
      </c>
      <c r="D7" s="5">
        <v>56360</v>
      </c>
    </row>
    <row r="23" spans="1:4" x14ac:dyDescent="0.3">
      <c r="A23" s="3" t="s">
        <v>45</v>
      </c>
      <c r="B23" s="3" t="s">
        <v>44</v>
      </c>
    </row>
    <row r="24" spans="1:4" x14ac:dyDescent="0.3">
      <c r="A24" s="3" t="s">
        <v>41</v>
      </c>
      <c r="B24" t="s">
        <v>18</v>
      </c>
      <c r="C24" t="s">
        <v>15</v>
      </c>
      <c r="D24" t="s">
        <v>42</v>
      </c>
    </row>
    <row r="25" spans="1:4" x14ac:dyDescent="0.3">
      <c r="A25" s="4" t="s">
        <v>16</v>
      </c>
      <c r="B25" s="6">
        <v>166</v>
      </c>
      <c r="C25" s="6">
        <v>200</v>
      </c>
      <c r="D25" s="6">
        <v>366</v>
      </c>
    </row>
    <row r="26" spans="1:4" x14ac:dyDescent="0.3">
      <c r="A26" s="4" t="s">
        <v>26</v>
      </c>
      <c r="B26" s="6">
        <v>92</v>
      </c>
      <c r="C26" s="6">
        <v>77</v>
      </c>
      <c r="D26" s="6">
        <v>169</v>
      </c>
    </row>
    <row r="27" spans="1:4" x14ac:dyDescent="0.3">
      <c r="A27" s="4" t="s">
        <v>22</v>
      </c>
      <c r="B27" s="6">
        <v>67</v>
      </c>
      <c r="C27" s="6">
        <v>95</v>
      </c>
      <c r="D27" s="6">
        <v>162</v>
      </c>
    </row>
    <row r="28" spans="1:4" x14ac:dyDescent="0.3">
      <c r="A28" s="4" t="s">
        <v>23</v>
      </c>
      <c r="B28" s="6">
        <v>116</v>
      </c>
      <c r="C28" s="6">
        <v>76</v>
      </c>
      <c r="D28" s="6">
        <v>192</v>
      </c>
    </row>
    <row r="29" spans="1:4" x14ac:dyDescent="0.3">
      <c r="A29" s="4" t="s">
        <v>46</v>
      </c>
      <c r="B29" s="6">
        <v>78</v>
      </c>
      <c r="C29" s="6">
        <v>33</v>
      </c>
      <c r="D29" s="6">
        <v>111</v>
      </c>
    </row>
    <row r="30" spans="1:4" x14ac:dyDescent="0.3">
      <c r="A30" s="4" t="s">
        <v>42</v>
      </c>
      <c r="B30" s="6">
        <v>519</v>
      </c>
      <c r="C30" s="6">
        <v>481</v>
      </c>
      <c r="D30" s="6">
        <v>1000</v>
      </c>
    </row>
    <row r="49" spans="1:4" x14ac:dyDescent="0.3">
      <c r="A49" s="3" t="s">
        <v>45</v>
      </c>
      <c r="B49" s="3" t="s">
        <v>44</v>
      </c>
    </row>
    <row r="50" spans="1:4" x14ac:dyDescent="0.3">
      <c r="A50" s="3" t="s">
        <v>41</v>
      </c>
      <c r="B50" t="s">
        <v>18</v>
      </c>
      <c r="C50" t="s">
        <v>15</v>
      </c>
      <c r="D50" t="s">
        <v>42</v>
      </c>
    </row>
    <row r="51" spans="1:4" x14ac:dyDescent="0.3">
      <c r="A51" s="4" t="s">
        <v>47</v>
      </c>
      <c r="B51" s="6">
        <v>71</v>
      </c>
      <c r="C51" s="6">
        <v>39</v>
      </c>
      <c r="D51" s="6">
        <v>110</v>
      </c>
    </row>
    <row r="52" spans="1:4" x14ac:dyDescent="0.3">
      <c r="A52" s="4" t="s">
        <v>48</v>
      </c>
      <c r="B52" s="6">
        <v>318</v>
      </c>
      <c r="C52" s="6">
        <v>383</v>
      </c>
      <c r="D52" s="6">
        <v>701</v>
      </c>
    </row>
    <row r="53" spans="1:4" x14ac:dyDescent="0.3">
      <c r="A53" s="4" t="s">
        <v>49</v>
      </c>
      <c r="B53" s="6">
        <v>130</v>
      </c>
      <c r="C53" s="6">
        <v>59</v>
      </c>
      <c r="D53" s="6">
        <v>189</v>
      </c>
    </row>
    <row r="54" spans="1:4" x14ac:dyDescent="0.3">
      <c r="A54" s="4" t="s">
        <v>42</v>
      </c>
      <c r="B54" s="6">
        <v>519</v>
      </c>
      <c r="C54" s="6">
        <v>481</v>
      </c>
      <c r="D54" s="6">
        <v>1000</v>
      </c>
    </row>
  </sheetData>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Nitin Pathak</cp:lastModifiedBy>
  <dcterms:created xsi:type="dcterms:W3CDTF">2022-03-18T02:50:57Z</dcterms:created>
  <dcterms:modified xsi:type="dcterms:W3CDTF">2024-11-30T13:15:23Z</dcterms:modified>
</cp:coreProperties>
</file>