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defaultThemeVersion="124226"/>
  <mc:AlternateContent xmlns:mc="http://schemas.openxmlformats.org/markup-compatibility/2006">
    <mc:Choice Requires="x15">
      <x15ac:absPath xmlns:x15ac="http://schemas.microsoft.com/office/spreadsheetml/2010/11/ac" url="https://d.docs.live.net/1142154d18620e3f/Documents/Learning/PMP/PARTICIPANT HANDOUT PMP 26-04-19/"/>
    </mc:Choice>
  </mc:AlternateContent>
  <xr:revisionPtr revIDLastSave="45" documentId="11_3F9AEFE0B990FBF4C34470F3E683E9C6F1445025" xr6:coauthVersionLast="45" xr6:coauthVersionMax="45" xr10:uidLastSave="{C40BF22C-A235-4746-9C4D-29414A82167F}"/>
  <bookViews>
    <workbookView xWindow="-108" yWindow="-108" windowWidth="26136" windowHeight="16896" tabRatio="455" xr2:uid="{00000000-000D-0000-FFFF-FFFF00000000}"/>
  </bookViews>
  <sheets>
    <sheet name="0.Instructions" sheetId="5" r:id="rId1"/>
    <sheet name="1.Project Details" sheetId="4" r:id="rId2"/>
    <sheet name="2.By Process Group" sheetId="3" r:id="rId3"/>
    <sheet name="4.By Task"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0" i="2" l="1"/>
  <c r="I32" i="2"/>
  <c r="I27" i="2"/>
  <c r="H27" i="2"/>
  <c r="I18" i="2"/>
  <c r="I11" i="2"/>
  <c r="N9" i="3"/>
  <c r="O9" i="3"/>
  <c r="P9" i="3"/>
  <c r="Q9" i="3"/>
  <c r="R9" i="3"/>
  <c r="S9" i="3"/>
  <c r="M8" i="3"/>
  <c r="E8" i="3"/>
  <c r="O8" i="3" s="1"/>
  <c r="Q8" i="3" l="1"/>
  <c r="P8" i="3"/>
  <c r="N8" i="3"/>
  <c r="R8" i="3"/>
  <c r="M7" i="3"/>
  <c r="S8" i="3" l="1"/>
  <c r="M6" i="3"/>
  <c r="E6" i="3"/>
  <c r="Q6" i="3" s="1"/>
  <c r="O6" i="3" l="1"/>
  <c r="N6" i="3"/>
  <c r="R6" i="3"/>
  <c r="P6" i="3"/>
  <c r="S6" i="3" l="1"/>
  <c r="E7" i="3"/>
  <c r="N7" i="3" s="1"/>
  <c r="Q7" i="3" l="1"/>
  <c r="P7" i="3"/>
  <c r="O7" i="3"/>
  <c r="R7" i="3"/>
  <c r="E4" i="3"/>
  <c r="Q4" i="3" l="1"/>
  <c r="E32" i="2" s="1"/>
  <c r="E31" i="2" s="1"/>
  <c r="O4" i="3"/>
  <c r="R4" i="3"/>
  <c r="E40" i="2" s="1"/>
  <c r="P4" i="3"/>
  <c r="N4" i="3"/>
  <c r="S7" i="3"/>
  <c r="H40" i="2"/>
  <c r="M4" i="3"/>
  <c r="G40" i="2"/>
  <c r="G34" i="2" s="1"/>
  <c r="E5" i="3"/>
  <c r="M5" i="3"/>
  <c r="R5" i="3" l="1"/>
  <c r="P5" i="3"/>
  <c r="F27" i="2" s="1"/>
  <c r="F22" i="2" s="1"/>
  <c r="N5" i="3"/>
  <c r="Q5" i="3"/>
  <c r="O5" i="3"/>
  <c r="S4" i="3"/>
  <c r="H18" i="2"/>
  <c r="H13" i="2" s="1"/>
  <c r="H32" i="2"/>
  <c r="H29" i="2" s="1"/>
  <c r="F40" i="2"/>
  <c r="F39" i="2" s="1"/>
  <c r="I19" i="2"/>
  <c r="G27" i="2"/>
  <c r="G26" i="2" s="1"/>
  <c r="G32" i="2"/>
  <c r="G31" i="2" s="1"/>
  <c r="G18" i="2"/>
  <c r="G16" i="2" s="1"/>
  <c r="E27" i="2"/>
  <c r="E22" i="2" s="1"/>
  <c r="E18" i="2"/>
  <c r="E12" i="2" s="1"/>
  <c r="E11" i="2"/>
  <c r="G35" i="2"/>
  <c r="I16" i="2"/>
  <c r="I13" i="2"/>
  <c r="I14" i="2"/>
  <c r="G36" i="2"/>
  <c r="G37" i="2"/>
  <c r="I37" i="2"/>
  <c r="G39" i="2"/>
  <c r="G33" i="2"/>
  <c r="G38" i="2"/>
  <c r="I15" i="2"/>
  <c r="I12" i="2"/>
  <c r="I17" i="2"/>
  <c r="H22" i="2"/>
  <c r="H33" i="2"/>
  <c r="H38" i="2"/>
  <c r="H36" i="2"/>
  <c r="H37" i="2"/>
  <c r="H34" i="2"/>
  <c r="H35" i="2"/>
  <c r="H39" i="2"/>
  <c r="E28" i="2"/>
  <c r="E29" i="2"/>
  <c r="E34" i="2"/>
  <c r="E36" i="2"/>
  <c r="E30" i="2"/>
  <c r="E39" i="2"/>
  <c r="E35" i="2"/>
  <c r="E37" i="2"/>
  <c r="E33" i="2"/>
  <c r="E38" i="2"/>
  <c r="F32" i="2" l="1"/>
  <c r="F31" i="2" s="1"/>
  <c r="F18" i="2"/>
  <c r="F13" i="2" s="1"/>
  <c r="S5" i="3"/>
  <c r="F38" i="2"/>
  <c r="E7" i="2"/>
  <c r="E3" i="2"/>
  <c r="F23" i="2"/>
  <c r="F36" i="2"/>
  <c r="F25" i="2"/>
  <c r="F34" i="2"/>
  <c r="F19" i="2"/>
  <c r="F20" i="2"/>
  <c r="F21" i="2"/>
  <c r="F24" i="2"/>
  <c r="F26" i="2"/>
  <c r="E26" i="2"/>
  <c r="E23" i="2"/>
  <c r="E14" i="2"/>
  <c r="H30" i="2"/>
  <c r="E20" i="2"/>
  <c r="E19" i="2"/>
  <c r="F37" i="2"/>
  <c r="F33" i="2"/>
  <c r="F35" i="2"/>
  <c r="H15" i="2"/>
  <c r="H14" i="2"/>
  <c r="E16" i="2"/>
  <c r="H28" i="2"/>
  <c r="E8" i="2"/>
  <c r="H31" i="2"/>
  <c r="H17" i="2"/>
  <c r="H16" i="2"/>
  <c r="E17" i="2"/>
  <c r="H12" i="2"/>
  <c r="I20" i="2"/>
  <c r="I25" i="2"/>
  <c r="I23" i="2"/>
  <c r="I26" i="2"/>
  <c r="I38" i="2"/>
  <c r="I36" i="2"/>
  <c r="I21" i="2"/>
  <c r="I22" i="2"/>
  <c r="I24" i="2"/>
  <c r="G20" i="2"/>
  <c r="G28" i="2"/>
  <c r="G29" i="2"/>
  <c r="G12" i="2"/>
  <c r="G17" i="2"/>
  <c r="G21" i="2"/>
  <c r="G23" i="2"/>
  <c r="G15" i="2"/>
  <c r="G13" i="2"/>
  <c r="G14" i="2"/>
  <c r="G30" i="2"/>
  <c r="G22" i="2"/>
  <c r="G25" i="2"/>
  <c r="G19" i="2"/>
  <c r="G11" i="2"/>
  <c r="G24" i="2"/>
  <c r="E6" i="2"/>
  <c r="E10" i="2"/>
  <c r="E9" i="2"/>
  <c r="E15" i="2"/>
  <c r="E25" i="2"/>
  <c r="E13" i="2"/>
  <c r="E21" i="2"/>
  <c r="E24" i="2"/>
  <c r="H21" i="2"/>
  <c r="F28" i="2"/>
  <c r="I33" i="2"/>
  <c r="I35" i="2"/>
  <c r="I39" i="2"/>
  <c r="I30" i="2"/>
  <c r="I29" i="2"/>
  <c r="I28" i="2"/>
  <c r="I31" i="2"/>
  <c r="I3" i="2"/>
  <c r="F11" i="2"/>
  <c r="I34" i="2"/>
  <c r="F30" i="2"/>
  <c r="H11" i="2"/>
  <c r="H3" i="2" s="1"/>
  <c r="H26" i="2"/>
  <c r="H25" i="2"/>
  <c r="H23" i="2"/>
  <c r="H19" i="2"/>
  <c r="H20" i="2"/>
  <c r="H24" i="2"/>
  <c r="F29" i="2" l="1"/>
  <c r="F12" i="2"/>
  <c r="F14" i="2"/>
  <c r="F16" i="2"/>
  <c r="F17" i="2"/>
  <c r="F15" i="2"/>
  <c r="G6" i="2"/>
  <c r="G3" i="2"/>
  <c r="F10" i="2"/>
  <c r="F3" i="2"/>
  <c r="G10" i="2"/>
  <c r="G8" i="2"/>
  <c r="G7" i="2"/>
  <c r="G9" i="2"/>
  <c r="F9" i="2"/>
  <c r="F7" i="2"/>
  <c r="F8" i="2"/>
  <c r="I8" i="2"/>
  <c r="I6" i="2"/>
  <c r="I7" i="2"/>
  <c r="I9" i="2"/>
  <c r="I10" i="2"/>
  <c r="F6" i="2"/>
  <c r="H10" i="2"/>
  <c r="H6" i="2"/>
  <c r="H7" i="2"/>
  <c r="H8" i="2"/>
  <c r="H9" i="2"/>
  <c r="C2" i="2" l="1"/>
  <c r="B2" i="3" s="1"/>
  <c r="B2" i="4" s="1"/>
  <c r="D14" i="2"/>
  <c r="D9" i="2"/>
  <c r="D17" i="2"/>
  <c r="D21" i="2"/>
  <c r="D15" i="2"/>
  <c r="D20" i="2"/>
  <c r="D28" i="2"/>
  <c r="D30" i="2"/>
  <c r="D29" i="2"/>
  <c r="D36" i="2"/>
  <c r="D10" i="2"/>
  <c r="D39" i="2"/>
  <c r="D34" i="2"/>
  <c r="D38" i="2"/>
  <c r="D37" i="2"/>
  <c r="D19" i="2"/>
  <c r="D24" i="2"/>
  <c r="D7" i="2"/>
  <c r="D16" i="2"/>
  <c r="D23" i="2"/>
  <c r="D33" i="2"/>
  <c r="D31" i="2"/>
  <c r="D35" i="2"/>
  <c r="D22" i="2"/>
  <c r="D8" i="2"/>
  <c r="D26" i="2"/>
  <c r="D13" i="2"/>
  <c r="D12" i="2"/>
  <c r="D2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D4" authorId="0" shapeId="0" xr:uid="{00000000-0006-0000-0100-000001000000}">
      <text>
        <r>
          <rPr>
            <b/>
            <sz val="8"/>
            <color indexed="81"/>
            <rFont val="Tahoma"/>
            <family val="2"/>
          </rPr>
          <t>Describe what the project was about so the reader can understand the scope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H2" authorId="0" shapeId="0" xr:uid="{00000000-0006-0000-0200-000001000000}">
      <text>
        <r>
          <rPr>
            <b/>
            <sz val="8"/>
            <color indexed="81"/>
            <rFont val="Tahoma"/>
            <family val="2"/>
          </rPr>
          <t xml:space="preserve">The application requires you to list projects that you have worked on during this period, and requires you to show experience in all five process groups. Note that it is not necessary for you to have been the project managager in each of these projects; being a project contributor counts too. </t>
        </r>
      </text>
    </comment>
    <comment ref="G3" authorId="0" shapeId="0" xr:uid="{00000000-0006-0000-0200-000002000000}">
      <text>
        <r>
          <rPr>
            <b/>
            <sz val="8"/>
            <color indexed="81"/>
            <rFont val="Tahoma"/>
            <family val="2"/>
          </rPr>
          <t>This is the percentage of your week that went towards that project</t>
        </r>
      </text>
    </comment>
    <comment ref="M3" authorId="0" shapeId="0" xr:uid="{00000000-0006-0000-0200-000003000000}">
      <text>
        <r>
          <rPr>
            <b/>
            <sz val="8"/>
            <color indexed="81"/>
            <rFont val="Tahoma"/>
            <family val="2"/>
          </rPr>
          <t>Validates that you entered a total of 100% for all process groups</t>
        </r>
      </text>
    </comment>
    <comment ref="N3" authorId="0" shapeId="0" xr:uid="{00000000-0006-0000-0200-000004000000}">
      <text>
        <r>
          <rPr>
            <b/>
            <sz val="8"/>
            <color indexed="81"/>
            <rFont val="Tahoma"/>
            <family val="2"/>
          </rPr>
          <t>recognizing that a project or phase should begin and committing to do so, including creating a project charter and defining the high level preliminary scope</t>
        </r>
      </text>
    </comment>
    <comment ref="O3" authorId="0" shapeId="0" xr:uid="{00000000-0006-0000-0200-000005000000}">
      <text>
        <r>
          <rPr>
            <b/>
            <sz val="8"/>
            <color indexed="81"/>
            <rFont val="Tahoma"/>
            <family val="2"/>
          </rPr>
          <t>planning and scheduling the project activities and all the component management plans within the project management plan</t>
        </r>
      </text>
    </comment>
    <comment ref="P3" authorId="0" shapeId="0" xr:uid="{00000000-0006-0000-0200-000006000000}">
      <text>
        <r>
          <rPr>
            <b/>
            <sz val="8"/>
            <color indexed="81"/>
            <rFont val="Tahoma"/>
            <family val="2"/>
          </rPr>
          <t>executing the planned activities from the plan</t>
        </r>
      </text>
    </comment>
    <comment ref="Q3" authorId="0" shapeId="0" xr:uid="{00000000-0006-0000-0200-000007000000}">
      <text>
        <r>
          <rPr>
            <b/>
            <sz val="8"/>
            <color indexed="81"/>
            <rFont val="Tahoma"/>
            <family val="2"/>
          </rPr>
          <t>Measure project performance using appropriate tools and techniques to assure that executed = planned</t>
        </r>
      </text>
    </comment>
    <comment ref="R3" authorId="0" shapeId="0" xr:uid="{00000000-0006-0000-0200-000008000000}">
      <text>
        <r>
          <rPr>
            <b/>
            <sz val="8"/>
            <color indexed="81"/>
            <rFont val="Tahoma"/>
            <family val="2"/>
          </rPr>
          <t>Formalize and obtain final acceptance for the project, including all project documentation and closing activities</t>
        </r>
      </text>
    </comment>
    <comment ref="S3" authorId="0" shapeId="0" xr:uid="{00000000-0006-0000-0200-000009000000}">
      <text>
        <r>
          <rPr>
            <b/>
            <sz val="8"/>
            <color indexed="81"/>
            <rFont val="Tahoma"/>
            <family val="2"/>
          </rPr>
          <t>Formalize and obtain final acceptance for the project, including all project documentation and closing activities</t>
        </r>
      </text>
    </comment>
  </commentList>
</comments>
</file>

<file path=xl/sharedStrings.xml><?xml version="1.0" encoding="utf-8"?>
<sst xmlns="http://schemas.openxmlformats.org/spreadsheetml/2006/main" count="113" uniqueCount="105">
  <si>
    <t>Process Group</t>
  </si>
  <si>
    <t>Conduct project selection methods to evaluate the feasibility of new products or services</t>
  </si>
  <si>
    <t>Identify key stakeholders and perform analysis to gain buy-in and requirements for the success of the project.</t>
  </si>
  <si>
    <t>Define the scope of the project based on the organization need to meet the customer project expectations.</t>
  </si>
  <si>
    <t>Develop the project charter and review it with key stakeholders to confirm project scope, risks, issues, assumptions and constraints as well as obtain project charter approval from the project sponsor.</t>
  </si>
  <si>
    <t>Identify and document high level risks, assumptions and constraints using historical data and expert judgment.</t>
  </si>
  <si>
    <t>Identify key project team members and define roles and responsibilities to create a project organization structure to develop a communication plan.</t>
  </si>
  <si>
    <t>Create the work breakdown structure with the team to develop the cost, schedule, resource, quality and procurement plans.</t>
  </si>
  <si>
    <t>Identify project risks to define risk strategies and develop the risk management plan.</t>
  </si>
  <si>
    <t>Obtain project plan approval from the customer and conduct a kick off meeting with all key stakeholders.</t>
  </si>
  <si>
    <t>Define and record detail project requirements, constraints and assumptions with the stakeholders to establish the project deliverables.</t>
  </si>
  <si>
    <t>Develop the change management plan to define how changes will be handled to manage the triple constraints.</t>
  </si>
  <si>
    <t>Planning Process</t>
  </si>
  <si>
    <t>Manage proactively the resource allocation by ensuring that appropriate resources and tools are assigned to the tasks according to the project plan.</t>
  </si>
  <si>
    <t>Execute the tasks defined in the project plan in order to achieve the project goals.</t>
  </si>
  <si>
    <t>Ensure a common understanding and set expectations through communication to align the stakeholders and team members.</t>
  </si>
  <si>
    <t>Improve team performance by building team cohesiveness, leading, mentoring, training, and motivating in order to facilitate cooperation, ensure project efficiency and boost morale.</t>
  </si>
  <si>
    <t>Implement a quality management plan to ensure that work is being performed according to required quality standards.</t>
  </si>
  <si>
    <t>Implement approved changes according to the Change Management Plan.</t>
  </si>
  <si>
    <t>Obtain project resources in accordance with a procurement plan.</t>
  </si>
  <si>
    <t>Implement the approved actions and workarounds required to minimize the impact of project risks.</t>
  </si>
  <si>
    <t>Executing Process</t>
  </si>
  <si>
    <t>Measure project performance using appropriate tools and techniques.</t>
  </si>
  <si>
    <t>Verify and manage changes to the project scope, project schedule and project costs as defined in the change management plan.</t>
  </si>
  <si>
    <t>Monitor the status of all identified risks, identify any new risks, take corrective actions and update the risk response plan.</t>
  </si>
  <si>
    <t>Ensure the project deliverables conform to quality standards established in the project quality plan.</t>
  </si>
  <si>
    <t>Formalize and obtain final acceptance for the project.</t>
  </si>
  <si>
    <t>Identify, document and communicate lessons learned.</t>
  </si>
  <si>
    <t>Archive and retain project records, historical information and documents (e.g., project schedule, project plan, lessons learned, surveys, risk and issues logs, etc.) in order to retain organizational knowledge, comply with statutory requirements, and ensure availability of data for potential use in future projects and internal/external audits.</t>
  </si>
  <si>
    <t>Obtain financial, legal and administrative project closure (e.g., final payments, warranties, contract signoff).</t>
  </si>
  <si>
    <t>Release all project resources and provide performance feedback.</t>
  </si>
  <si>
    <t>Create and distribute final project report.</t>
  </si>
  <si>
    <t>Measure customer satisfaction at the end of the project.</t>
  </si>
  <si>
    <t>Closing Process</t>
  </si>
  <si>
    <t>Initiating Process</t>
  </si>
  <si>
    <t>Totals</t>
  </si>
  <si>
    <t>Project 1</t>
  </si>
  <si>
    <t>Project 2</t>
  </si>
  <si>
    <t>Project 3</t>
  </si>
  <si>
    <t>Project 4</t>
  </si>
  <si>
    <t>Project 5</t>
  </si>
  <si>
    <t>Description of project</t>
  </si>
  <si>
    <t>Project Name</t>
  </si>
  <si>
    <t>Monitoring 
and Controlling</t>
  </si>
  <si>
    <t>Project Details</t>
  </si>
  <si>
    <t>Company Name</t>
  </si>
  <si>
    <t>Location/Address</t>
  </si>
  <si>
    <t>Project Details (Description and Contact Details)</t>
  </si>
  <si>
    <t>No.</t>
  </si>
  <si>
    <t>Company Details</t>
  </si>
  <si>
    <t>Manager's Details</t>
  </si>
  <si>
    <t>Name</t>
  </si>
  <si>
    <t>Email Address</t>
  </si>
  <si>
    <t>Phone Number</t>
  </si>
  <si>
    <t>Project Start Date</t>
  </si>
  <si>
    <t>Project End date</t>
  </si>
  <si>
    <t>Duration (Weeks)</t>
  </si>
  <si>
    <t>Initiating</t>
  </si>
  <si>
    <t>Planning</t>
  </si>
  <si>
    <t>Executing</t>
  </si>
  <si>
    <t>Monitoring and Controlling</t>
  </si>
  <si>
    <t>Closing</t>
  </si>
  <si>
    <t>Total Hours</t>
  </si>
  <si>
    <t>INITIATION (%)</t>
  </si>
  <si>
    <t>PLANNING (%)</t>
  </si>
  <si>
    <t>EXECUTION (%)</t>
  </si>
  <si>
    <t>MONITOR &amp; CONTROL (%)</t>
  </si>
  <si>
    <t>CLOSING (%)</t>
  </si>
  <si>
    <t>Section A:</t>
  </si>
  <si>
    <t>Section B:</t>
  </si>
  <si>
    <t>Section C:</t>
  </si>
  <si>
    <t>Section D:</t>
  </si>
  <si>
    <t>Process Group Tab:</t>
  </si>
  <si>
    <t>Section (A): Project Experience Estimates</t>
  </si>
  <si>
    <t>Section (B): Estimates on PM Groups</t>
  </si>
  <si>
    <t>Section (C): Validation</t>
  </si>
  <si>
    <t>Section (D): Estimated Hours</t>
  </si>
  <si>
    <t xml:space="preserve"> Hours Worked (Ave/Wk)</t>
  </si>
  <si>
    <t>Work Week % on Project</t>
  </si>
  <si>
    <t>Project Name:</t>
  </si>
  <si>
    <t>Project Description:</t>
  </si>
  <si>
    <t>Company Details:</t>
  </si>
  <si>
    <t>Manager's Details:</t>
  </si>
  <si>
    <t>Project Details Tab:</t>
  </si>
  <si>
    <t>Enter the name of the project you are listing</t>
  </si>
  <si>
    <t>The PMP application requires a short description for each project</t>
  </si>
  <si>
    <t>Company details where you worked while working on the project.  List name and address</t>
  </si>
  <si>
    <t>Total Hours:</t>
  </si>
  <si>
    <t>Project Totals:</t>
  </si>
  <si>
    <t>Tasks and Activies</t>
  </si>
  <si>
    <t>Validation 
(= 100%?)</t>
  </si>
  <si>
    <t xml:space="preserve">Enter  best estimates for the percentage of time spent on these activities:
- You can use anywhere from 0-100% on each process group
- Total needs to add up to 100%
- You do not need to enter hours for each process groups in each project.  However, you need to cover all 5 process groups within all projects you are listing
</t>
  </si>
  <si>
    <r>
      <t xml:space="preserve">Validation for 100% for all Process Groups.  This is a visual validation if your totals add up to 100%. 
</t>
    </r>
    <r>
      <rPr>
        <b/>
        <i/>
        <sz val="11"/>
        <rFont val="Calibri"/>
        <family val="2"/>
        <scheme val="minor"/>
      </rPr>
      <t>Do not edit this section.</t>
    </r>
  </si>
  <si>
    <r>
      <t xml:space="preserve">Automatically calculated based on the data entered.  You will use the hours shown here for each process group to divide amongst the activities on the next worksheet tab.  
- You can use the totals here on your PMP application
- Totals are rounded to the nearest 5; after all this is an estimate
</t>
    </r>
    <r>
      <rPr>
        <i/>
        <sz val="11"/>
        <rFont val="Calibri"/>
        <family val="2"/>
        <scheme val="minor"/>
      </rPr>
      <t xml:space="preserve">- </t>
    </r>
    <r>
      <rPr>
        <b/>
        <i/>
        <sz val="11"/>
        <rFont val="Calibri"/>
        <family val="2"/>
        <scheme val="minor"/>
      </rPr>
      <t>Do not Edit this section</t>
    </r>
  </si>
  <si>
    <r>
      <t xml:space="preserve">Enter  best estimates for project details.  
- Experience must be within the last 8 years and MUST be after the graduation time for your university degree.  
- You need to show at least 3 years worth of experience for the PMP
- You will need a total of 4500 hours if you have a BS degree or higher, else you will need 7500 hours
- Projects in months cannot overlap, however you can count hours for overlapping projects
- You don't need to be the PM on the project, however you will need to be involved in the project management functions
</t>
    </r>
    <r>
      <rPr>
        <b/>
        <i/>
        <sz val="11"/>
        <rFont val="Calibri"/>
        <family val="2"/>
        <scheme val="minor"/>
      </rPr>
      <t>- Do not Edit Project Names in this sheet, they will be carried automatically from the first sheet</t>
    </r>
  </si>
  <si>
    <t>Include contact details for each project for a managerial contract.  This will be used to verify your experience in the case you are selected for an audit.  It is important that you validate this and ensure your contact can verify your experience on the project</t>
  </si>
  <si>
    <t>Taks Tab:</t>
  </si>
  <si>
    <t>You do not need to edit this section</t>
  </si>
  <si>
    <t>PMP Application Readiness Spreadsheet - Instructions</t>
  </si>
  <si>
    <t>&lt;Project A&gt;</t>
  </si>
  <si>
    <t>Objective: Implementation for “Sample Company” client in Washington DC. Project scope included system requirement gathering, planning, setup, implementation and configuration for the implementation.
Role: Sr. Business analyst\Module Lead
PL: Managing and coordinating the effort for requirements gathering, including cost and schedule management and planning the communications with stakeholders. 
EX: Coordinated the execution of the project with developers and testers
MC: Making the sure the communications channels were effective, risk response is valid and followed, and ensuring project the is on time and within budget 
CL: Documented Project Closure 
Outcomes: Implementation was a few months behind schedule due to client year end closing, but the project was a success</t>
  </si>
  <si>
    <t>&lt;Project B&gt;</t>
  </si>
  <si>
    <t>&lt;Project C&gt;</t>
  </si>
  <si>
    <t>&lt;Project D&gt;</t>
  </si>
  <si>
    <t>&lt;Project 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</si>
</sst>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809]dd\ mmmm\ yyyy;@"/>
  </numFmts>
  <fonts count="31" x14ac:knownFonts="1">
    <font>
      <sz val="10"/>
      <name val="Arial"/>
    </font>
    <font>
      <b/>
      <sz val="8"/>
      <color indexed="81"/>
      <name val="Tahoma"/>
      <family val="2"/>
    </font>
    <font>
      <sz val="8"/>
      <name val="Arial"/>
      <family val="2"/>
    </font>
    <font>
      <b/>
      <sz val="8"/>
      <name val="Verdana"/>
      <family val="2"/>
    </font>
    <font>
      <sz val="8"/>
      <name val="Verdana"/>
      <family val="2"/>
    </font>
    <font>
      <b/>
      <sz val="12"/>
      <name val="Calibri"/>
      <family val="2"/>
      <scheme val="minor"/>
    </font>
    <font>
      <sz val="11"/>
      <name val="Calibri"/>
      <family val="2"/>
      <scheme val="minor"/>
    </font>
    <font>
      <b/>
      <sz val="11"/>
      <name val="Calibri"/>
      <family val="2"/>
      <scheme val="minor"/>
    </font>
    <font>
      <b/>
      <sz val="16"/>
      <name val="Calibri"/>
      <family val="2"/>
      <scheme val="minor"/>
    </font>
    <font>
      <sz val="16"/>
      <name val="Calibri"/>
      <family val="2"/>
      <scheme val="minor"/>
    </font>
    <font>
      <b/>
      <sz val="9"/>
      <color theme="1"/>
      <name val="Verdana"/>
      <family val="2"/>
    </font>
    <font>
      <sz val="12"/>
      <name val="Calibri"/>
      <family val="2"/>
      <scheme val="minor"/>
    </font>
    <font>
      <b/>
      <sz val="22"/>
      <color theme="1"/>
      <name val="Calibri"/>
      <family val="2"/>
      <scheme val="minor"/>
    </font>
    <font>
      <b/>
      <sz val="36"/>
      <color theme="1"/>
      <name val="Calibri"/>
      <family val="2"/>
      <scheme val="minor"/>
    </font>
    <font>
      <sz val="22"/>
      <name val="Arial"/>
      <family val="2"/>
    </font>
    <font>
      <b/>
      <i/>
      <sz val="14"/>
      <name val="Calibri"/>
      <family val="2"/>
      <scheme val="minor"/>
    </font>
    <font>
      <b/>
      <sz val="9"/>
      <color theme="1"/>
      <name val="Arial"/>
      <family val="2"/>
    </font>
    <font>
      <sz val="12"/>
      <name val="Arial"/>
      <family val="2"/>
    </font>
    <font>
      <b/>
      <sz val="14"/>
      <name val="Calibri"/>
      <family val="2"/>
      <scheme val="minor"/>
    </font>
    <font>
      <sz val="14"/>
      <name val="Arial"/>
      <family val="2"/>
    </font>
    <font>
      <b/>
      <sz val="18"/>
      <name val="Calibri"/>
      <family val="2"/>
      <scheme val="minor"/>
    </font>
    <font>
      <sz val="18"/>
      <name val="Arial"/>
      <family val="2"/>
    </font>
    <font>
      <b/>
      <sz val="48"/>
      <name val="Calibri"/>
      <family val="2"/>
      <scheme val="minor"/>
    </font>
    <font>
      <sz val="48"/>
      <name val="Arial"/>
      <family val="2"/>
    </font>
    <font>
      <b/>
      <sz val="28"/>
      <color theme="1"/>
      <name val="Verdana"/>
      <family val="2"/>
    </font>
    <font>
      <b/>
      <i/>
      <sz val="11"/>
      <name val="Calibri"/>
      <family val="2"/>
      <scheme val="minor"/>
    </font>
    <font>
      <i/>
      <sz val="11"/>
      <name val="Calibri"/>
      <family val="2"/>
      <scheme val="minor"/>
    </font>
    <font>
      <sz val="11"/>
      <name val="Calibri"/>
      <family val="2"/>
    </font>
    <font>
      <sz val="10"/>
      <name val="Verdana"/>
      <family val="2"/>
    </font>
    <font>
      <b/>
      <sz val="10"/>
      <name val="Verdana"/>
      <family val="2"/>
    </font>
    <font>
      <i/>
      <sz val="10"/>
      <name val="Verdana"/>
      <family val="2"/>
    </font>
  </fonts>
  <fills count="7">
    <fill>
      <patternFill patternType="none"/>
    </fill>
    <fill>
      <patternFill patternType="gray125"/>
    </fill>
    <fill>
      <patternFill patternType="solid">
        <fgColor theme="4" tint="0.39994506668294322"/>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3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tint="0.14996795556505021"/>
      </left>
      <right style="thin">
        <color theme="1" tint="0.14996795556505021"/>
      </right>
      <top style="thin">
        <color theme="1" tint="0.14996795556505021"/>
      </top>
      <bottom style="thin">
        <color theme="1" tint="0.14996795556505021"/>
      </bottom>
      <diagonal/>
    </border>
    <border>
      <left style="thin">
        <color theme="1" tint="0.14996795556505021"/>
      </left>
      <right/>
      <top style="thin">
        <color theme="1" tint="0.14996795556505021"/>
      </top>
      <bottom style="thin">
        <color theme="1" tint="0.14996795556505021"/>
      </bottom>
      <diagonal/>
    </border>
    <border>
      <left/>
      <right style="thin">
        <color theme="1" tint="0.14996795556505021"/>
      </right>
      <top style="thin">
        <color theme="1" tint="0.14996795556505021"/>
      </top>
      <bottom style="thin">
        <color theme="1" tint="0.14996795556505021"/>
      </bottom>
      <diagonal/>
    </border>
    <border>
      <left style="thin">
        <color theme="1" tint="0.14996795556505021"/>
      </left>
      <right style="thin">
        <color theme="1" tint="0.14993743705557422"/>
      </right>
      <top style="thin">
        <color theme="1" tint="0.14996795556505021"/>
      </top>
      <bottom style="thin">
        <color theme="1" tint="0.14996795556505021"/>
      </bottom>
      <diagonal/>
    </border>
    <border>
      <left style="medium">
        <color indexed="64"/>
      </left>
      <right style="medium">
        <color indexed="64"/>
      </right>
      <top style="medium">
        <color indexed="64"/>
      </top>
      <bottom/>
      <diagonal/>
    </border>
    <border>
      <left style="thin">
        <color theme="1" tint="0.14996795556505021"/>
      </left>
      <right/>
      <top/>
      <bottom style="thin">
        <color theme="1" tint="0.14996795556505021"/>
      </bottom>
      <diagonal/>
    </border>
    <border>
      <left/>
      <right style="thin">
        <color theme="1" tint="0.14996795556505021"/>
      </right>
      <top/>
      <bottom style="thin">
        <color theme="1" tint="0.149967955565050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2">
    <xf numFmtId="0" fontId="0" fillId="0" borderId="0" xfId="0"/>
    <xf numFmtId="0" fontId="4" fillId="0" borderId="0" xfId="0" applyFont="1" applyAlignment="1" applyProtection="1">
      <alignment wrapText="1"/>
    </xf>
    <xf numFmtId="0" fontId="4" fillId="0" borderId="0" xfId="0" applyFont="1" applyAlignment="1" applyProtection="1">
      <alignment horizontal="center" vertical="center" wrapText="1"/>
    </xf>
    <xf numFmtId="0" fontId="4" fillId="0" borderId="0" xfId="0" applyFont="1" applyProtection="1">
      <protection locked="0"/>
    </xf>
    <xf numFmtId="0" fontId="4" fillId="0" borderId="0" xfId="0" applyFont="1" applyAlignment="1" applyProtection="1">
      <alignment horizontal="center"/>
      <protection locked="0"/>
    </xf>
    <xf numFmtId="9" fontId="4" fillId="0" borderId="0" xfId="0" applyNumberFormat="1" applyFont="1" applyAlignment="1" applyProtection="1">
      <alignment horizontal="center"/>
      <protection locked="0"/>
    </xf>
    <xf numFmtId="0" fontId="4" fillId="0" borderId="0" xfId="0" applyFont="1" applyAlignment="1" applyProtection="1">
      <alignment horizontal="center"/>
    </xf>
    <xf numFmtId="0" fontId="3" fillId="3" borderId="4" xfId="0" applyFont="1" applyFill="1" applyBorder="1" applyAlignment="1" applyProtection="1">
      <alignment horizontal="center" vertical="center" wrapText="1"/>
    </xf>
    <xf numFmtId="0" fontId="3" fillId="3" borderId="5" xfId="0" applyFont="1" applyFill="1" applyBorder="1" applyAlignment="1" applyProtection="1">
      <alignment horizontal="center" vertical="center" wrapText="1"/>
    </xf>
    <xf numFmtId="0" fontId="3" fillId="3" borderId="6" xfId="0" applyFont="1" applyFill="1" applyBorder="1" applyAlignment="1" applyProtection="1">
      <alignment horizontal="center" vertical="center" wrapText="1"/>
    </xf>
    <xf numFmtId="0" fontId="4" fillId="4" borderId="0" xfId="0" applyFont="1" applyFill="1" applyProtection="1">
      <protection locked="0"/>
    </xf>
    <xf numFmtId="0" fontId="4" fillId="4" borderId="0" xfId="0" applyFont="1" applyFill="1" applyAlignment="1" applyProtection="1">
      <alignment wrapText="1"/>
    </xf>
    <xf numFmtId="0" fontId="4" fillId="4" borderId="0" xfId="0" applyFont="1" applyFill="1" applyAlignment="1" applyProtection="1">
      <alignment horizontal="center" vertical="center" wrapText="1"/>
    </xf>
    <xf numFmtId="0" fontId="4" fillId="4" borderId="0" xfId="0" applyFont="1" applyFill="1" applyAlignment="1" applyProtection="1">
      <alignment horizontal="left" vertical="center"/>
      <protection locked="0"/>
    </xf>
    <xf numFmtId="0" fontId="4" fillId="4" borderId="0" xfId="0" applyFont="1" applyFill="1" applyAlignment="1" applyProtection="1">
      <alignment horizontal="center"/>
      <protection locked="0"/>
    </xf>
    <xf numFmtId="9" fontId="4" fillId="4" borderId="0" xfId="0" applyNumberFormat="1" applyFont="1" applyFill="1" applyAlignment="1" applyProtection="1">
      <alignment horizontal="center"/>
      <protection locked="0"/>
    </xf>
    <xf numFmtId="0" fontId="4" fillId="4" borderId="0" xfId="0" applyFont="1" applyFill="1" applyAlignment="1" applyProtection="1">
      <alignment horizontal="center"/>
    </xf>
    <xf numFmtId="0" fontId="6" fillId="0" borderId="0" xfId="0" applyFont="1" applyBorder="1"/>
    <xf numFmtId="0" fontId="7" fillId="0" borderId="0" xfId="0" applyFont="1" applyBorder="1" applyAlignment="1">
      <alignment vertical="distributed"/>
    </xf>
    <xf numFmtId="0" fontId="6" fillId="0" borderId="0" xfId="0" applyFont="1" applyBorder="1" applyAlignment="1">
      <alignment horizontal="center"/>
    </xf>
    <xf numFmtId="0" fontId="6" fillId="0" borderId="0" xfId="0" applyFont="1" applyBorder="1" applyAlignment="1">
      <alignment vertical="distributed"/>
    </xf>
    <xf numFmtId="0" fontId="6" fillId="0" borderId="0" xfId="0" applyFont="1" applyAlignment="1">
      <alignment vertical="distributed"/>
    </xf>
    <xf numFmtId="0" fontId="6" fillId="0" borderId="17" xfId="0" applyFont="1" applyBorder="1" applyAlignment="1">
      <alignment vertical="top" wrapText="1"/>
    </xf>
    <xf numFmtId="1" fontId="6" fillId="0" borderId="3" xfId="0" applyNumberFormat="1" applyFont="1" applyBorder="1" applyAlignment="1">
      <alignment vertical="top"/>
    </xf>
    <xf numFmtId="1" fontId="6" fillId="0" borderId="12" xfId="0" applyNumberFormat="1" applyFont="1" applyBorder="1" applyAlignment="1">
      <alignment vertical="top"/>
    </xf>
    <xf numFmtId="0" fontId="6" fillId="0" borderId="0" xfId="0" applyFont="1"/>
    <xf numFmtId="0" fontId="6" fillId="0" borderId="3" xfId="0" applyFont="1" applyBorder="1"/>
    <xf numFmtId="0" fontId="6" fillId="0" borderId="1" xfId="0" applyFont="1" applyBorder="1"/>
    <xf numFmtId="1" fontId="6" fillId="0" borderId="3" xfId="0" applyNumberFormat="1" applyFont="1" applyFill="1" applyBorder="1" applyAlignment="1">
      <alignment vertical="top"/>
    </xf>
    <xf numFmtId="1" fontId="6" fillId="0" borderId="12" xfId="0" applyNumberFormat="1" applyFont="1" applyFill="1" applyBorder="1" applyAlignment="1">
      <alignment vertical="top"/>
    </xf>
    <xf numFmtId="0" fontId="6" fillId="0" borderId="2" xfId="0" applyFont="1" applyBorder="1"/>
    <xf numFmtId="0" fontId="7" fillId="0" borderId="0" xfId="0" applyFont="1" applyAlignment="1">
      <alignment vertical="distributed"/>
    </xf>
    <xf numFmtId="0" fontId="6" fillId="0" borderId="0" xfId="0" applyFont="1" applyAlignment="1">
      <alignment horizontal="center"/>
    </xf>
    <xf numFmtId="0" fontId="6" fillId="3" borderId="17" xfId="0" applyFont="1" applyFill="1" applyBorder="1" applyAlignment="1">
      <alignment vertical="top" wrapText="1"/>
    </xf>
    <xf numFmtId="164" fontId="6" fillId="3" borderId="3" xfId="0" applyNumberFormat="1" applyFont="1" applyFill="1" applyBorder="1" applyAlignment="1">
      <alignment vertical="top" wrapText="1"/>
    </xf>
    <xf numFmtId="0" fontId="6" fillId="3" borderId="17" xfId="0" applyFont="1" applyFill="1" applyBorder="1"/>
    <xf numFmtId="164" fontId="6" fillId="3" borderId="3" xfId="0" applyNumberFormat="1" applyFont="1" applyFill="1" applyBorder="1" applyAlignment="1">
      <alignment vertical="top"/>
    </xf>
    <xf numFmtId="0" fontId="6" fillId="3" borderId="18" xfId="0" applyFont="1" applyFill="1" applyBorder="1"/>
    <xf numFmtId="0" fontId="6" fillId="3" borderId="13" xfId="0" applyFont="1" applyFill="1" applyBorder="1" applyAlignment="1">
      <alignment vertical="top"/>
    </xf>
    <xf numFmtId="164" fontId="6" fillId="5" borderId="3" xfId="0" applyNumberFormat="1" applyFont="1" applyFill="1" applyBorder="1" applyAlignment="1">
      <alignment vertical="top" wrapText="1"/>
    </xf>
    <xf numFmtId="164" fontId="7" fillId="5" borderId="3" xfId="0" applyNumberFormat="1" applyFont="1" applyFill="1" applyBorder="1" applyAlignment="1">
      <alignment vertical="top" wrapText="1"/>
    </xf>
    <xf numFmtId="0" fontId="5" fillId="3" borderId="11" xfId="0" applyFont="1" applyFill="1" applyBorder="1" applyAlignment="1">
      <alignment horizontal="center" vertical="center"/>
    </xf>
    <xf numFmtId="0" fontId="7" fillId="3" borderId="15" xfId="0" applyFont="1" applyFill="1" applyBorder="1" applyAlignment="1">
      <alignment horizontal="right" vertical="center"/>
    </xf>
    <xf numFmtId="0" fontId="7" fillId="3" borderId="11" xfId="0" applyFont="1" applyFill="1" applyBorder="1" applyAlignment="1">
      <alignment horizontal="left" vertical="center"/>
    </xf>
    <xf numFmtId="0" fontId="6" fillId="4" borderId="0" xfId="0" applyFont="1" applyFill="1" applyProtection="1">
      <protection locked="0"/>
    </xf>
    <xf numFmtId="0" fontId="6" fillId="4" borderId="0" xfId="0" applyFont="1" applyFill="1" applyAlignment="1" applyProtection="1">
      <alignment wrapText="1"/>
      <protection locked="0"/>
    </xf>
    <xf numFmtId="0" fontId="6" fillId="0" borderId="0" xfId="0" applyFont="1" applyProtection="1">
      <protection locked="0"/>
    </xf>
    <xf numFmtId="0" fontId="6" fillId="0" borderId="0" xfId="0" applyFont="1" applyAlignment="1" applyProtection="1">
      <alignment wrapText="1"/>
      <protection locked="0"/>
    </xf>
    <xf numFmtId="0" fontId="7" fillId="3" borderId="23" xfId="0" applyFont="1" applyFill="1" applyBorder="1" applyAlignment="1" applyProtection="1">
      <alignment horizontal="center" vertical="center" wrapText="1"/>
    </xf>
    <xf numFmtId="0" fontId="7" fillId="3" borderId="23" xfId="0" applyFont="1" applyFill="1" applyBorder="1" applyAlignment="1" applyProtection="1">
      <alignment horizontal="left" vertical="center" wrapText="1"/>
    </xf>
    <xf numFmtId="0" fontId="15" fillId="0" borderId="23" xfId="0" applyFont="1" applyBorder="1" applyAlignment="1" applyProtection="1">
      <alignment horizontal="center" vertical="top" wrapText="1"/>
      <protection locked="0"/>
    </xf>
    <xf numFmtId="0" fontId="7" fillId="0" borderId="23" xfId="0" applyFont="1" applyBorder="1" applyAlignment="1" applyProtection="1">
      <alignment horizontal="left" vertical="top" wrapText="1"/>
      <protection locked="0"/>
    </xf>
    <xf numFmtId="0" fontId="6" fillId="0" borderId="23" xfId="0" applyFont="1" applyFill="1" applyBorder="1" applyAlignment="1" applyProtection="1">
      <alignment horizontal="left" vertical="top" wrapText="1"/>
      <protection locked="0"/>
    </xf>
    <xf numFmtId="1" fontId="5" fillId="3" borderId="3" xfId="0" applyNumberFormat="1" applyFont="1" applyFill="1" applyBorder="1" applyAlignment="1">
      <alignment vertical="top"/>
    </xf>
    <xf numFmtId="1" fontId="5" fillId="3" borderId="12" xfId="0" applyNumberFormat="1" applyFont="1" applyFill="1" applyBorder="1" applyAlignment="1">
      <alignment vertical="top"/>
    </xf>
    <xf numFmtId="164" fontId="11" fillId="3" borderId="3" xfId="0" applyNumberFormat="1" applyFont="1" applyFill="1" applyBorder="1" applyAlignment="1">
      <alignment vertical="top"/>
    </xf>
    <xf numFmtId="1" fontId="5" fillId="3" borderId="13" xfId="0" applyNumberFormat="1" applyFont="1" applyFill="1" applyBorder="1" applyAlignment="1">
      <alignment vertical="top"/>
    </xf>
    <xf numFmtId="1" fontId="5" fillId="3" borderId="14" xfId="0" applyNumberFormat="1" applyFont="1" applyFill="1" applyBorder="1" applyAlignment="1">
      <alignment vertical="top"/>
    </xf>
    <xf numFmtId="0" fontId="6" fillId="4" borderId="0" xfId="0" applyFont="1" applyFill="1" applyBorder="1" applyProtection="1">
      <protection locked="0"/>
    </xf>
    <xf numFmtId="0" fontId="6" fillId="4" borderId="0" xfId="0" applyFont="1" applyFill="1" applyBorder="1" applyAlignment="1" applyProtection="1">
      <alignment wrapText="1"/>
      <protection locked="0"/>
    </xf>
    <xf numFmtId="0" fontId="6" fillId="0" borderId="25" xfId="0" applyFont="1" applyFill="1" applyBorder="1" applyAlignment="1" applyProtection="1">
      <alignment horizontal="left" vertical="top" wrapText="1"/>
      <protection locked="0"/>
    </xf>
    <xf numFmtId="0" fontId="7" fillId="0" borderId="26" xfId="0" applyFont="1" applyBorder="1" applyAlignment="1" applyProtection="1">
      <alignment horizontal="left" vertical="top" wrapText="1"/>
      <protection locked="0"/>
    </xf>
    <xf numFmtId="9" fontId="3" fillId="3" borderId="6" xfId="0" applyNumberFormat="1" applyFont="1" applyFill="1" applyBorder="1" applyAlignment="1" applyProtection="1">
      <alignment horizontal="center" vertical="center" wrapText="1"/>
    </xf>
    <xf numFmtId="0" fontId="3" fillId="3" borderId="22" xfId="0" applyFont="1" applyFill="1" applyBorder="1" applyAlignment="1" applyProtection="1">
      <alignment horizontal="center" vertical="center" wrapText="1"/>
    </xf>
    <xf numFmtId="0" fontId="10" fillId="2" borderId="27" xfId="0" applyFont="1" applyFill="1" applyBorder="1" applyAlignment="1" applyProtection="1">
      <alignment horizontal="center" vertical="center" wrapText="1"/>
    </xf>
    <xf numFmtId="164" fontId="5" fillId="3" borderId="5" xfId="0" applyNumberFormat="1" applyFont="1" applyFill="1" applyBorder="1" applyAlignment="1">
      <alignment vertical="center"/>
    </xf>
    <xf numFmtId="164" fontId="5" fillId="3" borderId="6" xfId="0" applyNumberFormat="1" applyFont="1" applyFill="1" applyBorder="1" applyAlignment="1">
      <alignment vertical="center"/>
    </xf>
    <xf numFmtId="0" fontId="7" fillId="3" borderId="8" xfId="0" applyFont="1" applyFill="1" applyBorder="1" applyAlignment="1">
      <alignment horizontal="right" vertical="center" textRotation="45"/>
    </xf>
    <xf numFmtId="0" fontId="7" fillId="3" borderId="9" xfId="0" applyFont="1" applyFill="1" applyBorder="1" applyAlignment="1">
      <alignment horizontal="right" vertical="center" textRotation="45"/>
    </xf>
    <xf numFmtId="0" fontId="4" fillId="4" borderId="0" xfId="0" applyFont="1" applyFill="1" applyAlignment="1" applyProtection="1">
      <alignment horizontal="left" vertical="top" wrapText="1"/>
      <protection locked="0"/>
    </xf>
    <xf numFmtId="17" fontId="4" fillId="4" borderId="0" xfId="0" applyNumberFormat="1" applyFont="1" applyFill="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4" fillId="4" borderId="0" xfId="0" applyFont="1" applyFill="1" applyAlignment="1" applyProtection="1">
      <alignment horizontal="left" vertical="top"/>
      <protection locked="0"/>
    </xf>
    <xf numFmtId="0" fontId="4" fillId="0" borderId="0" xfId="0" applyFont="1" applyAlignment="1" applyProtection="1">
      <alignment horizontal="left" vertical="top"/>
      <protection locked="0"/>
    </xf>
    <xf numFmtId="0" fontId="7" fillId="4" borderId="0" xfId="0" applyFont="1" applyFill="1" applyBorder="1" applyProtection="1">
      <protection locked="0"/>
    </xf>
    <xf numFmtId="0" fontId="7" fillId="0" borderId="23" xfId="0" applyFont="1" applyFill="1" applyBorder="1" applyAlignment="1" applyProtection="1">
      <alignment horizontal="left" vertical="top" wrapText="1"/>
      <protection locked="0"/>
    </xf>
    <xf numFmtId="0" fontId="27" fillId="0" borderId="0" xfId="0" applyFont="1" applyAlignment="1">
      <alignment vertical="top" wrapText="1"/>
    </xf>
    <xf numFmtId="0" fontId="5" fillId="0" borderId="24" xfId="0" applyFont="1" applyBorder="1" applyAlignment="1" applyProtection="1">
      <alignment horizontal="left" vertical="top" wrapText="1"/>
      <protection locked="0"/>
    </xf>
    <xf numFmtId="0" fontId="17" fillId="0" borderId="25" xfId="0" applyFont="1" applyBorder="1" applyAlignment="1">
      <alignment horizontal="left" vertical="top" wrapText="1"/>
    </xf>
    <xf numFmtId="0" fontId="5" fillId="0" borderId="28" xfId="0" applyFont="1" applyBorder="1" applyAlignment="1" applyProtection="1">
      <alignment horizontal="left" vertical="top" wrapText="1"/>
      <protection locked="0"/>
    </xf>
    <xf numFmtId="0" fontId="17" fillId="0" borderId="29" xfId="0" applyFont="1" applyBorder="1" applyAlignment="1">
      <alignment horizontal="left" vertical="top" wrapText="1"/>
    </xf>
    <xf numFmtId="0" fontId="12" fillId="2" borderId="30" xfId="0" applyFont="1" applyFill="1" applyBorder="1" applyAlignment="1" applyProtection="1">
      <alignment vertical="center" wrapText="1"/>
    </xf>
    <xf numFmtId="0" fontId="12" fillId="2" borderId="31" xfId="0" applyFont="1" applyFill="1" applyBorder="1" applyAlignment="1" applyProtection="1">
      <alignment vertical="center" wrapText="1"/>
    </xf>
    <xf numFmtId="0" fontId="12" fillId="2" borderId="25" xfId="0" applyFont="1" applyFill="1" applyBorder="1" applyAlignment="1" applyProtection="1">
      <alignment vertical="center" wrapText="1"/>
    </xf>
    <xf numFmtId="0" fontId="12" fillId="2" borderId="23" xfId="0" applyFont="1" applyFill="1" applyBorder="1" applyAlignment="1" applyProtection="1">
      <alignment vertical="center" wrapText="1"/>
    </xf>
    <xf numFmtId="0" fontId="14" fillId="0" borderId="23" xfId="0" applyFont="1" applyBorder="1" applyAlignment="1"/>
    <xf numFmtId="1" fontId="13" fillId="2" borderId="23" xfId="0" applyNumberFormat="1" applyFont="1" applyFill="1" applyBorder="1" applyAlignment="1" applyProtection="1">
      <alignment horizontal="center" vertical="center" wrapText="1"/>
    </xf>
    <xf numFmtId="0" fontId="0" fillId="0" borderId="24" xfId="0" applyBorder="1" applyAlignment="1"/>
    <xf numFmtId="0" fontId="7" fillId="3" borderId="23" xfId="0" applyFont="1" applyFill="1" applyBorder="1" applyAlignment="1" applyProtection="1">
      <alignment horizontal="center" vertical="center" wrapText="1"/>
    </xf>
    <xf numFmtId="0" fontId="0" fillId="0" borderId="23" xfId="0" applyBorder="1" applyAlignment="1">
      <alignment vertical="center" wrapText="1"/>
    </xf>
    <xf numFmtId="0" fontId="0" fillId="0" borderId="23" xfId="0" applyBorder="1" applyAlignment="1">
      <alignment horizontal="center" vertical="center" wrapText="1"/>
    </xf>
    <xf numFmtId="0" fontId="10" fillId="2" borderId="7" xfId="0" applyFont="1" applyFill="1" applyBorder="1" applyAlignment="1" applyProtection="1">
      <alignment horizontal="center" vertical="center" wrapText="1"/>
    </xf>
    <xf numFmtId="0" fontId="10" fillId="2" borderId="8" xfId="0" applyFont="1" applyFill="1" applyBorder="1" applyAlignment="1" applyProtection="1">
      <alignment horizontal="center" vertical="center" wrapText="1"/>
    </xf>
    <xf numFmtId="0" fontId="10" fillId="2" borderId="9" xfId="0" applyFont="1" applyFill="1" applyBorder="1" applyAlignment="1" applyProtection="1">
      <alignment horizontal="center" vertical="center" wrapText="1"/>
    </xf>
    <xf numFmtId="0" fontId="16" fillId="2" borderId="9" xfId="0" applyFont="1" applyFill="1" applyBorder="1" applyAlignment="1">
      <alignment horizontal="center" vertical="center" wrapText="1"/>
    </xf>
    <xf numFmtId="0" fontId="8" fillId="3" borderId="20" xfId="0" applyFont="1" applyFill="1" applyBorder="1" applyAlignment="1">
      <alignment horizontal="center" vertical="center" textRotation="90"/>
    </xf>
    <xf numFmtId="0" fontId="9" fillId="3" borderId="21" xfId="0" applyFont="1" applyFill="1" applyBorder="1" applyAlignment="1">
      <alignment horizontal="center" vertical="center" textRotation="90"/>
    </xf>
    <xf numFmtId="0" fontId="9" fillId="3" borderId="16" xfId="0" applyFont="1" applyFill="1" applyBorder="1" applyAlignment="1">
      <alignment horizontal="center" vertical="center" textRotation="90"/>
    </xf>
    <xf numFmtId="0" fontId="8" fillId="3" borderId="20" xfId="0" applyFont="1" applyFill="1" applyBorder="1" applyAlignment="1">
      <alignment horizontal="center" vertical="center" textRotation="90" wrapText="1"/>
    </xf>
    <xf numFmtId="0" fontId="9" fillId="3" borderId="22" xfId="0" applyFont="1" applyFill="1" applyBorder="1" applyAlignment="1">
      <alignment horizontal="center" vertical="center" textRotation="90"/>
    </xf>
    <xf numFmtId="0" fontId="18" fillId="3" borderId="8" xfId="0" applyFont="1" applyFill="1" applyBorder="1" applyAlignment="1">
      <alignment horizontal="center" vertical="center"/>
    </xf>
    <xf numFmtId="0" fontId="19" fillId="0" borderId="5" xfId="0" applyFont="1" applyBorder="1" applyAlignment="1">
      <alignment horizontal="center" vertical="center"/>
    </xf>
    <xf numFmtId="0" fontId="20" fillId="3" borderId="7" xfId="0" applyFont="1" applyFill="1" applyBorder="1" applyAlignment="1">
      <alignment horizontal="center" vertical="center"/>
    </xf>
    <xf numFmtId="0" fontId="21" fillId="0" borderId="4" xfId="0" applyFont="1" applyBorder="1" applyAlignment="1">
      <alignment vertical="center"/>
    </xf>
    <xf numFmtId="1" fontId="22" fillId="3" borderId="8" xfId="0" applyNumberFormat="1" applyFont="1" applyFill="1" applyBorder="1" applyAlignment="1">
      <alignment horizontal="center" vertical="center"/>
    </xf>
    <xf numFmtId="1" fontId="23" fillId="0" borderId="5" xfId="0" applyNumberFormat="1" applyFont="1" applyBorder="1" applyAlignment="1">
      <alignment vertical="center"/>
    </xf>
    <xf numFmtId="1" fontId="24" fillId="2" borderId="7" xfId="0" applyNumberFormat="1" applyFont="1" applyFill="1" applyBorder="1" applyAlignment="1" applyProtection="1">
      <alignment horizontal="center" vertical="center" wrapText="1"/>
    </xf>
    <xf numFmtId="0" fontId="28" fillId="4" borderId="0" xfId="0" applyFont="1" applyFill="1" applyAlignment="1" applyProtection="1">
      <alignment horizontal="left" vertical="top" wrapText="1"/>
      <protection locked="0"/>
    </xf>
    <xf numFmtId="0" fontId="29" fillId="0" borderId="19" xfId="0" applyFont="1" applyBorder="1" applyAlignment="1" applyProtection="1">
      <alignment horizontal="left" vertical="top" wrapText="1"/>
      <protection locked="0"/>
    </xf>
    <xf numFmtId="165" fontId="30" fillId="0" borderId="19" xfId="0" applyNumberFormat="1" applyFont="1" applyFill="1" applyBorder="1" applyAlignment="1" applyProtection="1">
      <alignment horizontal="center" vertical="top" wrapText="1"/>
      <protection locked="0"/>
    </xf>
    <xf numFmtId="165" fontId="30" fillId="0" borderId="0" xfId="0" applyNumberFormat="1" applyFont="1" applyFill="1" applyBorder="1" applyAlignment="1" applyProtection="1">
      <alignment horizontal="center" vertical="top" wrapText="1"/>
      <protection locked="0"/>
    </xf>
    <xf numFmtId="1" fontId="30" fillId="0" borderId="0" xfId="0" applyNumberFormat="1" applyFont="1" applyFill="1" applyBorder="1" applyAlignment="1" applyProtection="1">
      <alignment horizontal="center" vertical="top" wrapText="1"/>
      <protection locked="0"/>
    </xf>
    <xf numFmtId="0" fontId="28" fillId="0" borderId="0" xfId="0" applyFont="1" applyFill="1" applyBorder="1" applyAlignment="1" applyProtection="1">
      <alignment horizontal="center" vertical="top" wrapText="1"/>
      <protection locked="0"/>
    </xf>
    <xf numFmtId="9" fontId="28" fillId="0" borderId="10" xfId="0" applyNumberFormat="1" applyFont="1" applyFill="1" applyBorder="1" applyAlignment="1" applyProtection="1">
      <alignment horizontal="center" vertical="top" wrapText="1"/>
      <protection locked="0"/>
    </xf>
    <xf numFmtId="9" fontId="30" fillId="0" borderId="19" xfId="0" applyNumberFormat="1" applyFont="1" applyFill="1" applyBorder="1" applyAlignment="1" applyProtection="1">
      <alignment horizontal="center" vertical="top" wrapText="1"/>
      <protection locked="0"/>
    </xf>
    <xf numFmtId="9" fontId="30" fillId="0" borderId="0" xfId="0" applyNumberFormat="1" applyFont="1" applyFill="1" applyBorder="1" applyAlignment="1" applyProtection="1">
      <alignment horizontal="center" vertical="top" wrapText="1"/>
      <protection locked="0"/>
    </xf>
    <xf numFmtId="9" fontId="30" fillId="0" borderId="10" xfId="0" applyNumberFormat="1" applyFont="1" applyFill="1" applyBorder="1" applyAlignment="1" applyProtection="1">
      <alignment horizontal="center" vertical="top" wrapText="1"/>
      <protection locked="0"/>
    </xf>
    <xf numFmtId="9" fontId="29" fillId="0" borderId="21" xfId="0" applyNumberFormat="1" applyFont="1" applyFill="1" applyBorder="1" applyAlignment="1" applyProtection="1">
      <alignment horizontal="center" vertical="top" wrapText="1"/>
    </xf>
    <xf numFmtId="164" fontId="29" fillId="0" borderId="0" xfId="0" applyNumberFormat="1" applyFont="1" applyFill="1" applyBorder="1" applyAlignment="1" applyProtection="1">
      <alignment horizontal="center" vertical="top"/>
    </xf>
    <xf numFmtId="164" fontId="29" fillId="0" borderId="10" xfId="0" applyNumberFormat="1" applyFont="1" applyFill="1" applyBorder="1" applyAlignment="1" applyProtection="1">
      <alignment horizontal="center" vertical="top"/>
    </xf>
    <xf numFmtId="0" fontId="28" fillId="4" borderId="0" xfId="0" applyFont="1" applyFill="1" applyAlignment="1" applyProtection="1">
      <alignment horizontal="left" vertical="top"/>
      <protection locked="0"/>
    </xf>
    <xf numFmtId="165" fontId="30" fillId="0" borderId="32" xfId="0" applyNumberFormat="1" applyFont="1" applyFill="1" applyBorder="1" applyAlignment="1" applyProtection="1">
      <alignment horizontal="center" vertical="top" wrapText="1"/>
      <protection locked="0"/>
    </xf>
    <xf numFmtId="165" fontId="30" fillId="0" borderId="1" xfId="0" applyNumberFormat="1" applyFont="1" applyFill="1" applyBorder="1" applyAlignment="1" applyProtection="1">
      <alignment horizontal="center" vertical="top" wrapText="1"/>
      <protection locked="0"/>
    </xf>
    <xf numFmtId="2" fontId="30" fillId="0" borderId="1" xfId="0" applyNumberFormat="1" applyFont="1" applyFill="1" applyBorder="1" applyAlignment="1" applyProtection="1">
      <alignment horizontal="center" vertical="top" wrapText="1"/>
      <protection locked="0"/>
    </xf>
    <xf numFmtId="0" fontId="28" fillId="0" borderId="1" xfId="0" applyFont="1" applyFill="1" applyBorder="1" applyAlignment="1" applyProtection="1">
      <alignment horizontal="center" vertical="top" wrapText="1"/>
      <protection locked="0"/>
    </xf>
    <xf numFmtId="9" fontId="28" fillId="0" borderId="33" xfId="0" applyNumberFormat="1" applyFont="1" applyFill="1" applyBorder="1" applyAlignment="1" applyProtection="1">
      <alignment horizontal="center" vertical="top" wrapText="1"/>
      <protection locked="0"/>
    </xf>
    <xf numFmtId="9" fontId="30" fillId="0" borderId="32" xfId="0" applyNumberFormat="1" applyFont="1" applyFill="1" applyBorder="1" applyAlignment="1" applyProtection="1">
      <alignment horizontal="center" vertical="top" wrapText="1"/>
      <protection locked="0"/>
    </xf>
    <xf numFmtId="9" fontId="30" fillId="0" borderId="1" xfId="0" applyNumberFormat="1" applyFont="1" applyFill="1" applyBorder="1" applyAlignment="1" applyProtection="1">
      <alignment horizontal="center" vertical="top" wrapText="1"/>
      <protection locked="0"/>
    </xf>
    <xf numFmtId="9" fontId="30" fillId="0" borderId="33" xfId="0" applyNumberFormat="1" applyFont="1" applyFill="1" applyBorder="1" applyAlignment="1" applyProtection="1">
      <alignment horizontal="center" vertical="top" wrapText="1"/>
      <protection locked="0"/>
    </xf>
    <xf numFmtId="9" fontId="29" fillId="0" borderId="16" xfId="0" applyNumberFormat="1" applyFont="1" applyFill="1" applyBorder="1" applyAlignment="1" applyProtection="1">
      <alignment horizontal="center" vertical="top" wrapText="1"/>
    </xf>
    <xf numFmtId="164" fontId="29" fillId="0" borderId="1" xfId="0" applyNumberFormat="1" applyFont="1" applyFill="1" applyBorder="1" applyAlignment="1" applyProtection="1">
      <alignment horizontal="center" vertical="top"/>
    </xf>
    <xf numFmtId="164" fontId="29" fillId="0" borderId="33" xfId="0" applyNumberFormat="1" applyFont="1" applyFill="1" applyBorder="1" applyAlignment="1" applyProtection="1">
      <alignment horizontal="center" vertical="top"/>
    </xf>
    <xf numFmtId="0" fontId="29" fillId="0" borderId="4" xfId="0" applyFont="1" applyBorder="1" applyAlignment="1" applyProtection="1">
      <alignment horizontal="left" vertical="top" wrapText="1"/>
      <protection locked="0"/>
    </xf>
    <xf numFmtId="165" fontId="30" fillId="0" borderId="4" xfId="0" applyNumberFormat="1" applyFont="1" applyFill="1" applyBorder="1" applyAlignment="1" applyProtection="1">
      <alignment horizontal="center" vertical="top" wrapText="1"/>
      <protection locked="0"/>
    </xf>
    <xf numFmtId="165" fontId="30" fillId="0" borderId="5" xfId="0" applyNumberFormat="1" applyFont="1" applyFill="1" applyBorder="1" applyAlignment="1" applyProtection="1">
      <alignment horizontal="center" vertical="top" wrapText="1"/>
      <protection locked="0"/>
    </xf>
    <xf numFmtId="2" fontId="30" fillId="0" borderId="5" xfId="0" applyNumberFormat="1" applyFont="1" applyFill="1" applyBorder="1" applyAlignment="1" applyProtection="1">
      <alignment horizontal="center" vertical="top" wrapText="1"/>
      <protection locked="0"/>
    </xf>
    <xf numFmtId="0" fontId="28" fillId="0" borderId="5" xfId="0" applyFont="1" applyFill="1" applyBorder="1" applyAlignment="1" applyProtection="1">
      <alignment horizontal="center" vertical="top" wrapText="1"/>
      <protection locked="0"/>
    </xf>
    <xf numFmtId="9" fontId="28" fillId="0" borderId="6" xfId="0" applyNumberFormat="1" applyFont="1" applyFill="1" applyBorder="1" applyAlignment="1" applyProtection="1">
      <alignment horizontal="center" vertical="top" wrapText="1"/>
      <protection locked="0"/>
    </xf>
    <xf numFmtId="9" fontId="30" fillId="0" borderId="4" xfId="0" applyNumberFormat="1" applyFont="1" applyFill="1" applyBorder="1" applyAlignment="1" applyProtection="1">
      <alignment horizontal="center" vertical="top" wrapText="1"/>
      <protection locked="0"/>
    </xf>
    <xf numFmtId="9" fontId="30" fillId="0" borderId="5" xfId="0" applyNumberFormat="1" applyFont="1" applyFill="1" applyBorder="1" applyAlignment="1" applyProtection="1">
      <alignment horizontal="center" vertical="top" wrapText="1"/>
      <protection locked="0"/>
    </xf>
    <xf numFmtId="9" fontId="30" fillId="0" borderId="6" xfId="0" applyNumberFormat="1" applyFont="1" applyFill="1" applyBorder="1" applyAlignment="1" applyProtection="1">
      <alignment horizontal="center" vertical="top" wrapText="1"/>
      <protection locked="0"/>
    </xf>
    <xf numFmtId="9" fontId="29" fillId="0" borderId="22" xfId="0" applyNumberFormat="1" applyFont="1" applyFill="1" applyBorder="1" applyAlignment="1" applyProtection="1">
      <alignment horizontal="center" vertical="top" wrapText="1"/>
    </xf>
    <xf numFmtId="164" fontId="29" fillId="0" borderId="5" xfId="0" applyNumberFormat="1" applyFont="1" applyFill="1" applyBorder="1" applyAlignment="1" applyProtection="1">
      <alignment horizontal="center" vertical="top"/>
    </xf>
    <xf numFmtId="164" fontId="29" fillId="0" borderId="6" xfId="0" applyNumberFormat="1" applyFont="1" applyFill="1" applyBorder="1" applyAlignment="1" applyProtection="1">
      <alignment horizontal="center" vertical="top"/>
    </xf>
    <xf numFmtId="0" fontId="28" fillId="4" borderId="0" xfId="0" applyFont="1" applyFill="1" applyProtection="1">
      <protection locked="0"/>
    </xf>
    <xf numFmtId="0" fontId="28" fillId="4" borderId="0" xfId="0" applyFont="1" applyFill="1" applyAlignment="1" applyProtection="1">
      <alignment horizontal="center"/>
      <protection locked="0"/>
    </xf>
    <xf numFmtId="9" fontId="28" fillId="4" borderId="0" xfId="0" applyNumberFormat="1" applyFont="1" applyFill="1" applyAlignment="1" applyProtection="1">
      <alignment horizontal="center"/>
      <protection locked="0"/>
    </xf>
    <xf numFmtId="0" fontId="28" fillId="4" borderId="0" xfId="0" applyFont="1" applyFill="1" applyAlignment="1" applyProtection="1">
      <alignment horizontal="center"/>
    </xf>
    <xf numFmtId="164" fontId="29" fillId="6" borderId="34" xfId="0" applyNumberFormat="1" applyFont="1" applyFill="1" applyBorder="1" applyAlignment="1" applyProtection="1">
      <alignment horizontal="center" vertical="top"/>
    </xf>
    <xf numFmtId="164" fontId="29" fillId="6" borderId="15" xfId="0" applyNumberFormat="1" applyFont="1" applyFill="1" applyBorder="1" applyAlignment="1" applyProtection="1">
      <alignment horizontal="center" vertical="top"/>
    </xf>
    <xf numFmtId="164" fontId="29" fillId="6" borderId="35" xfId="0" applyNumberFormat="1" applyFont="1" applyFill="1" applyBorder="1" applyAlignment="1" applyProtection="1">
      <alignment horizontal="center" vertical="top"/>
    </xf>
    <xf numFmtId="164" fontId="28" fillId="4" borderId="0" xfId="0" applyNumberFormat="1" applyFont="1" applyFill="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49"/>
  <sheetViews>
    <sheetView tabSelected="1" workbookViewId="0">
      <selection activeCell="C9" sqref="C9"/>
    </sheetView>
  </sheetViews>
  <sheetFormatPr defaultColWidth="9.21875" defaultRowHeight="14.4" x14ac:dyDescent="0.3"/>
  <cols>
    <col min="1" max="1" width="6.44140625" style="25" customWidth="1"/>
    <col min="2" max="2" width="23.21875" style="46" customWidth="1"/>
    <col min="3" max="3" width="107.5546875" style="47" customWidth="1"/>
    <col min="4" max="16384" width="9.21875" style="25"/>
  </cols>
  <sheetData>
    <row r="1" spans="1:16" ht="57" customHeight="1" x14ac:dyDescent="0.3">
      <c r="A1" s="59"/>
      <c r="B1" s="44"/>
      <c r="C1" s="45"/>
      <c r="D1" s="59"/>
      <c r="E1" s="59"/>
      <c r="F1" s="59"/>
      <c r="G1" s="59"/>
      <c r="H1" s="59"/>
      <c r="I1" s="59"/>
      <c r="J1" s="59"/>
      <c r="K1" s="59"/>
      <c r="L1" s="59"/>
      <c r="M1" s="59"/>
      <c r="N1" s="59"/>
      <c r="O1" s="59"/>
      <c r="P1" s="59"/>
    </row>
    <row r="2" spans="1:16" ht="51.75" customHeight="1" x14ac:dyDescent="0.3">
      <c r="A2" s="59"/>
      <c r="B2" s="81" t="s">
        <v>98</v>
      </c>
      <c r="C2" s="82"/>
      <c r="D2" s="59"/>
      <c r="E2" s="59"/>
      <c r="F2" s="59"/>
      <c r="G2" s="59"/>
      <c r="H2" s="59"/>
      <c r="I2" s="59"/>
      <c r="J2" s="59"/>
      <c r="K2" s="59"/>
      <c r="L2" s="59"/>
      <c r="M2" s="59"/>
      <c r="N2" s="59"/>
      <c r="O2" s="59"/>
      <c r="P2" s="59"/>
    </row>
    <row r="3" spans="1:16" ht="24" customHeight="1" x14ac:dyDescent="0.3">
      <c r="A3" s="59"/>
      <c r="B3" s="79" t="s">
        <v>83</v>
      </c>
      <c r="C3" s="80"/>
      <c r="D3" s="59"/>
      <c r="E3" s="59"/>
      <c r="F3" s="59"/>
      <c r="G3" s="59"/>
      <c r="H3" s="59"/>
      <c r="I3" s="59"/>
      <c r="J3" s="59"/>
      <c r="K3" s="59"/>
      <c r="L3" s="59"/>
      <c r="M3" s="59"/>
      <c r="N3" s="59"/>
      <c r="O3" s="59"/>
      <c r="P3" s="59"/>
    </row>
    <row r="4" spans="1:16" x14ac:dyDescent="0.3">
      <c r="A4" s="59"/>
      <c r="B4" s="61" t="s">
        <v>79</v>
      </c>
      <c r="C4" s="60" t="s">
        <v>84</v>
      </c>
      <c r="D4" s="59"/>
      <c r="E4" s="59"/>
      <c r="F4" s="59"/>
      <c r="G4" s="59"/>
      <c r="H4" s="59"/>
      <c r="I4" s="59"/>
      <c r="J4" s="59"/>
      <c r="K4" s="59"/>
      <c r="L4" s="59"/>
      <c r="M4" s="59"/>
      <c r="N4" s="59"/>
      <c r="O4" s="59"/>
      <c r="P4" s="59"/>
    </row>
    <row r="5" spans="1:16" x14ac:dyDescent="0.3">
      <c r="A5" s="59"/>
      <c r="B5" s="61" t="s">
        <v>80</v>
      </c>
      <c r="C5" s="60" t="s">
        <v>85</v>
      </c>
      <c r="D5" s="59"/>
      <c r="E5" s="59"/>
      <c r="F5" s="59"/>
      <c r="G5" s="59"/>
      <c r="H5" s="59"/>
      <c r="I5" s="59"/>
      <c r="J5" s="59"/>
      <c r="K5" s="59"/>
      <c r="L5" s="59"/>
      <c r="M5" s="59"/>
      <c r="N5" s="59"/>
      <c r="O5" s="59"/>
      <c r="P5" s="59"/>
    </row>
    <row r="6" spans="1:16" x14ac:dyDescent="0.3">
      <c r="A6" s="59"/>
      <c r="B6" s="61" t="s">
        <v>81</v>
      </c>
      <c r="C6" s="60" t="s">
        <v>86</v>
      </c>
      <c r="D6" s="59"/>
      <c r="E6" s="59"/>
      <c r="F6" s="59"/>
      <c r="G6" s="59"/>
      <c r="H6" s="59"/>
      <c r="I6" s="59"/>
      <c r="J6" s="59"/>
      <c r="K6" s="59"/>
      <c r="L6" s="59"/>
      <c r="M6" s="59"/>
      <c r="N6" s="59"/>
      <c r="O6" s="59"/>
      <c r="P6" s="59"/>
    </row>
    <row r="7" spans="1:16" ht="28.8" x14ac:dyDescent="0.3">
      <c r="A7" s="59"/>
      <c r="B7" s="61" t="s">
        <v>82</v>
      </c>
      <c r="C7" s="60" t="s">
        <v>95</v>
      </c>
      <c r="D7" s="59"/>
      <c r="E7" s="59"/>
      <c r="F7" s="59"/>
      <c r="G7" s="59"/>
      <c r="H7" s="59"/>
      <c r="I7" s="59"/>
      <c r="J7" s="59"/>
      <c r="K7" s="59"/>
      <c r="L7" s="59"/>
      <c r="M7" s="59"/>
      <c r="N7" s="59"/>
      <c r="O7" s="59"/>
      <c r="P7" s="59"/>
    </row>
    <row r="8" spans="1:16" ht="24" customHeight="1" x14ac:dyDescent="0.3">
      <c r="A8" s="59"/>
      <c r="B8" s="77" t="s">
        <v>72</v>
      </c>
      <c r="C8" s="78"/>
      <c r="D8" s="59"/>
      <c r="E8" s="59"/>
      <c r="F8" s="59"/>
      <c r="G8" s="59"/>
      <c r="H8" s="59"/>
      <c r="I8" s="59"/>
      <c r="J8" s="59"/>
      <c r="K8" s="59"/>
      <c r="L8" s="59"/>
      <c r="M8" s="59"/>
      <c r="N8" s="59"/>
      <c r="O8" s="59"/>
      <c r="P8" s="59"/>
    </row>
    <row r="9" spans="1:16" ht="100.8" x14ac:dyDescent="0.3">
      <c r="A9" s="59"/>
      <c r="B9" s="51" t="s">
        <v>68</v>
      </c>
      <c r="C9" s="52" t="s">
        <v>94</v>
      </c>
      <c r="D9" s="59"/>
      <c r="E9" s="59"/>
      <c r="F9" s="59"/>
      <c r="G9" s="59"/>
      <c r="H9" s="59"/>
      <c r="I9" s="59"/>
      <c r="J9" s="59"/>
      <c r="K9" s="59"/>
      <c r="L9" s="59"/>
      <c r="M9" s="59"/>
      <c r="N9" s="59"/>
      <c r="O9" s="59"/>
      <c r="P9" s="59"/>
    </row>
    <row r="10" spans="1:16" ht="81.75" customHeight="1" x14ac:dyDescent="0.3">
      <c r="A10" s="59"/>
      <c r="B10" s="51" t="s">
        <v>69</v>
      </c>
      <c r="C10" s="52" t="s">
        <v>91</v>
      </c>
      <c r="D10" s="59"/>
      <c r="E10" s="59"/>
      <c r="F10" s="59"/>
      <c r="G10" s="59"/>
      <c r="H10" s="59"/>
      <c r="I10" s="59"/>
      <c r="J10" s="59"/>
      <c r="K10" s="59"/>
      <c r="L10" s="59"/>
      <c r="M10" s="59"/>
      <c r="N10" s="59"/>
      <c r="O10" s="59"/>
      <c r="P10" s="59"/>
    </row>
    <row r="11" spans="1:16" ht="28.8" x14ac:dyDescent="0.3">
      <c r="A11" s="59"/>
      <c r="B11" s="51" t="s">
        <v>70</v>
      </c>
      <c r="C11" s="52" t="s">
        <v>92</v>
      </c>
      <c r="D11" s="59"/>
      <c r="E11" s="59"/>
      <c r="F11" s="59"/>
      <c r="G11" s="59"/>
      <c r="H11" s="59"/>
      <c r="I11" s="59"/>
      <c r="J11" s="59"/>
      <c r="K11" s="59"/>
      <c r="L11" s="59"/>
      <c r="M11" s="59"/>
      <c r="N11" s="59"/>
      <c r="O11" s="59"/>
      <c r="P11" s="59"/>
    </row>
    <row r="12" spans="1:16" ht="84" customHeight="1" x14ac:dyDescent="0.3">
      <c r="A12" s="59"/>
      <c r="B12" s="51" t="s">
        <v>71</v>
      </c>
      <c r="C12" s="52" t="s">
        <v>93</v>
      </c>
      <c r="D12" s="59"/>
      <c r="E12" s="59"/>
      <c r="F12" s="59"/>
      <c r="G12" s="59"/>
      <c r="H12" s="59"/>
      <c r="I12" s="59"/>
      <c r="J12" s="59"/>
      <c r="K12" s="59"/>
      <c r="L12" s="59"/>
      <c r="M12" s="59"/>
      <c r="N12" s="59"/>
      <c r="O12" s="59"/>
      <c r="P12" s="59"/>
    </row>
    <row r="13" spans="1:16" s="17" customFormat="1" ht="15" x14ac:dyDescent="0.3">
      <c r="A13" s="58"/>
      <c r="B13" s="77" t="s">
        <v>96</v>
      </c>
      <c r="C13" s="78"/>
      <c r="D13" s="45"/>
      <c r="E13" s="45"/>
      <c r="F13" s="45"/>
      <c r="G13" s="45"/>
      <c r="H13" s="45"/>
      <c r="I13" s="45"/>
      <c r="J13" s="45"/>
      <c r="K13" s="45"/>
      <c r="L13" s="45"/>
      <c r="M13" s="45"/>
      <c r="N13" s="45"/>
      <c r="O13" s="45"/>
      <c r="P13" s="45"/>
    </row>
    <row r="14" spans="1:16" s="17" customFormat="1" x14ac:dyDescent="0.3">
      <c r="A14" s="74"/>
      <c r="B14" s="51" t="s">
        <v>68</v>
      </c>
      <c r="C14" s="75" t="s">
        <v>97</v>
      </c>
      <c r="D14" s="45"/>
      <c r="E14" s="45"/>
      <c r="F14" s="45"/>
      <c r="G14" s="45"/>
      <c r="H14" s="45"/>
      <c r="I14" s="45"/>
      <c r="J14" s="45"/>
      <c r="K14" s="45"/>
      <c r="L14" s="45"/>
      <c r="M14" s="45"/>
      <c r="N14" s="45"/>
      <c r="O14" s="45"/>
      <c r="P14" s="45"/>
    </row>
    <row r="15" spans="1:16" s="17" customFormat="1" x14ac:dyDescent="0.3">
      <c r="A15" s="58"/>
      <c r="B15" s="58"/>
      <c r="C15" s="59"/>
      <c r="D15" s="45"/>
      <c r="E15" s="45"/>
      <c r="F15" s="45"/>
      <c r="G15" s="45"/>
      <c r="H15" s="45"/>
      <c r="I15" s="45"/>
      <c r="J15" s="45"/>
      <c r="K15" s="45"/>
      <c r="L15" s="45"/>
      <c r="M15" s="45"/>
      <c r="N15" s="45"/>
      <c r="O15" s="45"/>
      <c r="P15" s="45"/>
    </row>
    <row r="16" spans="1:16" s="17" customFormat="1" x14ac:dyDescent="0.3">
      <c r="A16" s="58"/>
      <c r="B16" s="58"/>
      <c r="C16" s="59"/>
      <c r="D16" s="45"/>
      <c r="E16" s="45"/>
      <c r="F16" s="45"/>
      <c r="G16" s="45"/>
      <c r="H16" s="45"/>
      <c r="I16" s="45"/>
      <c r="J16" s="45"/>
      <c r="K16" s="45"/>
      <c r="L16" s="45"/>
      <c r="M16" s="45"/>
      <c r="N16" s="45"/>
      <c r="O16" s="45"/>
      <c r="P16" s="45"/>
    </row>
    <row r="17" spans="1:16" s="17" customFormat="1" x14ac:dyDescent="0.3">
      <c r="A17" s="58"/>
      <c r="B17" s="58"/>
      <c r="C17" s="59"/>
      <c r="D17" s="45"/>
      <c r="E17" s="45"/>
      <c r="F17" s="45"/>
      <c r="G17" s="45"/>
      <c r="H17" s="45"/>
      <c r="I17" s="45"/>
      <c r="J17" s="45"/>
      <c r="K17" s="45"/>
      <c r="L17" s="45"/>
      <c r="M17" s="45"/>
      <c r="N17" s="45"/>
      <c r="O17" s="45"/>
      <c r="P17" s="45"/>
    </row>
    <row r="18" spans="1:16" s="17" customFormat="1" x14ac:dyDescent="0.3">
      <c r="A18" s="58"/>
      <c r="B18" s="58"/>
      <c r="C18" s="59"/>
      <c r="D18" s="45"/>
      <c r="E18" s="45"/>
      <c r="F18" s="45"/>
      <c r="G18" s="45"/>
      <c r="H18" s="45"/>
      <c r="I18" s="45"/>
      <c r="J18" s="45"/>
      <c r="K18" s="45"/>
      <c r="L18" s="45"/>
      <c r="M18" s="45"/>
      <c r="N18" s="45"/>
      <c r="O18" s="45"/>
      <c r="P18" s="45"/>
    </row>
    <row r="19" spans="1:16" s="17" customFormat="1" x14ac:dyDescent="0.3">
      <c r="A19" s="58"/>
      <c r="B19" s="58"/>
      <c r="C19" s="59"/>
      <c r="D19" s="45"/>
      <c r="E19" s="45"/>
      <c r="F19" s="45"/>
      <c r="G19" s="45"/>
      <c r="H19" s="45"/>
      <c r="I19" s="45"/>
      <c r="J19" s="45"/>
      <c r="K19" s="45"/>
      <c r="L19" s="45"/>
      <c r="M19" s="45"/>
      <c r="N19" s="45"/>
      <c r="O19" s="45"/>
      <c r="P19" s="45"/>
    </row>
    <row r="20" spans="1:16" s="17" customFormat="1" x14ac:dyDescent="0.3">
      <c r="A20" s="58"/>
      <c r="B20" s="58"/>
      <c r="C20" s="59"/>
      <c r="D20" s="45"/>
      <c r="E20" s="45"/>
      <c r="F20" s="45"/>
      <c r="G20" s="45"/>
      <c r="H20" s="45"/>
      <c r="I20" s="45"/>
      <c r="J20" s="45"/>
      <c r="K20" s="45"/>
      <c r="L20" s="45"/>
      <c r="M20" s="45"/>
      <c r="N20" s="45"/>
      <c r="O20" s="45"/>
      <c r="P20" s="45"/>
    </row>
    <row r="21" spans="1:16" x14ac:dyDescent="0.3">
      <c r="A21" s="58"/>
      <c r="B21" s="58"/>
      <c r="C21" s="45"/>
      <c r="D21" s="45"/>
      <c r="E21" s="45"/>
      <c r="F21" s="45"/>
      <c r="G21" s="45"/>
      <c r="H21" s="45"/>
      <c r="I21" s="45"/>
      <c r="J21" s="45"/>
      <c r="K21" s="45"/>
      <c r="L21" s="45"/>
      <c r="M21" s="45"/>
      <c r="N21" s="45"/>
      <c r="O21" s="45"/>
      <c r="P21" s="45"/>
    </row>
    <row r="22" spans="1:16" x14ac:dyDescent="0.3">
      <c r="A22" s="58"/>
      <c r="B22" s="58"/>
      <c r="C22" s="45"/>
      <c r="D22" s="59"/>
      <c r="E22" s="59"/>
      <c r="F22" s="59"/>
      <c r="G22" s="59"/>
      <c r="H22" s="59"/>
      <c r="I22" s="59"/>
      <c r="J22" s="59"/>
      <c r="K22" s="59"/>
      <c r="L22" s="59"/>
      <c r="M22" s="59"/>
      <c r="N22" s="59"/>
      <c r="O22" s="59"/>
      <c r="P22" s="59"/>
    </row>
    <row r="23" spans="1:16" x14ac:dyDescent="0.3">
      <c r="A23" s="58"/>
      <c r="B23" s="58"/>
      <c r="C23" s="45"/>
      <c r="D23" s="59"/>
      <c r="E23" s="59"/>
      <c r="F23" s="59"/>
      <c r="G23" s="59"/>
      <c r="H23" s="59"/>
      <c r="I23" s="59"/>
      <c r="J23" s="59"/>
      <c r="K23" s="59"/>
      <c r="L23" s="59"/>
      <c r="M23" s="59"/>
      <c r="N23" s="59"/>
      <c r="O23" s="59"/>
      <c r="P23" s="59"/>
    </row>
    <row r="24" spans="1:16" x14ac:dyDescent="0.3">
      <c r="A24" s="58"/>
      <c r="B24" s="58"/>
      <c r="C24" s="45"/>
      <c r="D24" s="59"/>
      <c r="E24" s="59"/>
      <c r="F24" s="59"/>
      <c r="G24" s="59"/>
      <c r="H24" s="59"/>
      <c r="I24" s="59"/>
      <c r="J24" s="59"/>
      <c r="K24" s="59"/>
      <c r="L24" s="59"/>
      <c r="M24" s="59"/>
      <c r="N24" s="59"/>
      <c r="O24" s="59"/>
      <c r="P24" s="59"/>
    </row>
    <row r="25" spans="1:16" x14ac:dyDescent="0.3">
      <c r="A25" s="58"/>
      <c r="B25" s="58"/>
      <c r="C25" s="45"/>
      <c r="D25" s="59"/>
      <c r="E25" s="59"/>
      <c r="F25" s="59"/>
      <c r="G25" s="59"/>
      <c r="H25" s="59"/>
      <c r="I25" s="59"/>
      <c r="J25" s="59"/>
      <c r="K25" s="59"/>
      <c r="L25" s="59"/>
      <c r="M25" s="59"/>
      <c r="N25" s="59"/>
      <c r="O25" s="59"/>
      <c r="P25" s="59"/>
    </row>
    <row r="26" spans="1:16" x14ac:dyDescent="0.3">
      <c r="A26" s="58"/>
      <c r="B26" s="58"/>
      <c r="C26" s="45"/>
      <c r="D26" s="59"/>
      <c r="E26" s="59"/>
      <c r="F26" s="59"/>
      <c r="G26" s="59"/>
      <c r="H26" s="59"/>
      <c r="I26" s="59"/>
      <c r="J26" s="59"/>
      <c r="K26" s="59"/>
      <c r="L26" s="59"/>
      <c r="M26" s="59"/>
      <c r="N26" s="59"/>
      <c r="O26" s="59"/>
      <c r="P26" s="59"/>
    </row>
    <row r="27" spans="1:16" x14ac:dyDescent="0.3">
      <c r="A27" s="58"/>
      <c r="B27" s="58"/>
      <c r="C27" s="45"/>
      <c r="D27" s="59"/>
      <c r="E27" s="59"/>
      <c r="F27" s="59"/>
      <c r="G27" s="59"/>
      <c r="H27" s="59"/>
      <c r="I27" s="59"/>
      <c r="J27" s="59"/>
      <c r="K27" s="59"/>
      <c r="L27" s="59"/>
      <c r="M27" s="59"/>
      <c r="N27" s="59"/>
      <c r="O27" s="59"/>
      <c r="P27" s="59"/>
    </row>
    <row r="28" spans="1:16" x14ac:dyDescent="0.3">
      <c r="A28" s="45"/>
      <c r="B28" s="44"/>
      <c r="C28" s="45"/>
      <c r="D28" s="59"/>
      <c r="E28" s="59"/>
      <c r="F28" s="59"/>
      <c r="G28" s="59"/>
      <c r="H28" s="59"/>
      <c r="I28" s="59"/>
      <c r="J28" s="59"/>
      <c r="K28" s="59"/>
      <c r="L28" s="59"/>
      <c r="M28" s="59"/>
      <c r="N28" s="59"/>
      <c r="O28" s="59"/>
      <c r="P28" s="59"/>
    </row>
    <row r="29" spans="1:16" x14ac:dyDescent="0.3">
      <c r="A29" s="45"/>
      <c r="B29" s="44"/>
      <c r="C29" s="45"/>
      <c r="D29" s="59"/>
      <c r="E29" s="59"/>
      <c r="F29" s="59"/>
      <c r="G29" s="59"/>
      <c r="H29" s="59"/>
      <c r="I29" s="59"/>
      <c r="J29" s="59"/>
      <c r="K29" s="59"/>
      <c r="L29" s="59"/>
      <c r="M29" s="59"/>
      <c r="N29" s="59"/>
      <c r="O29" s="59"/>
      <c r="P29" s="59"/>
    </row>
    <row r="30" spans="1:16" x14ac:dyDescent="0.3">
      <c r="A30" s="45"/>
      <c r="B30" s="44"/>
      <c r="C30" s="45"/>
      <c r="D30" s="59"/>
      <c r="E30" s="59"/>
      <c r="F30" s="59"/>
      <c r="G30" s="59"/>
      <c r="H30" s="59"/>
      <c r="I30" s="59"/>
      <c r="J30" s="59"/>
      <c r="K30" s="59"/>
      <c r="L30" s="59"/>
      <c r="M30" s="59"/>
      <c r="N30" s="59"/>
      <c r="O30" s="59"/>
      <c r="P30" s="59"/>
    </row>
    <row r="31" spans="1:16" x14ac:dyDescent="0.3">
      <c r="A31" s="45"/>
      <c r="B31" s="44"/>
      <c r="C31" s="45"/>
      <c r="D31" s="59"/>
      <c r="E31" s="59"/>
      <c r="F31" s="59"/>
      <c r="G31" s="59"/>
      <c r="H31" s="59"/>
      <c r="I31" s="59"/>
      <c r="J31" s="59"/>
      <c r="K31" s="59"/>
      <c r="L31" s="59"/>
      <c r="M31" s="59"/>
      <c r="N31" s="59"/>
      <c r="O31" s="59"/>
      <c r="P31" s="59"/>
    </row>
    <row r="32" spans="1:16" x14ac:dyDescent="0.3">
      <c r="A32" s="45"/>
      <c r="B32" s="44"/>
      <c r="C32" s="45"/>
      <c r="D32" s="59"/>
      <c r="E32" s="59"/>
      <c r="F32" s="59"/>
      <c r="G32" s="59"/>
      <c r="H32" s="59"/>
      <c r="I32" s="59"/>
      <c r="J32" s="59"/>
      <c r="K32" s="59"/>
      <c r="L32" s="59"/>
      <c r="M32" s="59"/>
      <c r="N32" s="59"/>
      <c r="O32" s="59"/>
      <c r="P32" s="59"/>
    </row>
    <row r="33" spans="1:16" x14ac:dyDescent="0.3">
      <c r="A33" s="45"/>
      <c r="B33" s="44"/>
      <c r="C33" s="45"/>
      <c r="D33" s="59"/>
      <c r="E33" s="59"/>
      <c r="F33" s="59"/>
      <c r="G33" s="59"/>
      <c r="H33" s="59"/>
      <c r="I33" s="59"/>
      <c r="J33" s="59"/>
      <c r="K33" s="59"/>
      <c r="L33" s="59"/>
      <c r="M33" s="59"/>
      <c r="N33" s="59"/>
      <c r="O33" s="59"/>
      <c r="P33" s="59"/>
    </row>
    <row r="34" spans="1:16" x14ac:dyDescent="0.3">
      <c r="A34" s="45"/>
      <c r="B34" s="44"/>
      <c r="C34" s="45"/>
      <c r="D34" s="45"/>
      <c r="E34" s="45"/>
      <c r="F34" s="45"/>
      <c r="G34" s="45"/>
      <c r="H34" s="45"/>
      <c r="I34" s="45"/>
      <c r="J34" s="45"/>
      <c r="K34" s="45"/>
      <c r="L34" s="45"/>
      <c r="M34" s="45"/>
      <c r="N34" s="45"/>
      <c r="O34" s="45"/>
      <c r="P34" s="45"/>
    </row>
    <row r="35" spans="1:16" x14ac:dyDescent="0.3">
      <c r="A35" s="45"/>
      <c r="B35" s="44"/>
      <c r="C35" s="45"/>
      <c r="D35" s="45"/>
      <c r="E35" s="45"/>
      <c r="F35" s="45"/>
      <c r="G35" s="45"/>
      <c r="H35" s="45"/>
      <c r="I35" s="45"/>
      <c r="J35" s="45"/>
      <c r="K35" s="45"/>
      <c r="L35" s="45"/>
      <c r="M35" s="45"/>
      <c r="N35" s="45"/>
      <c r="O35" s="45"/>
      <c r="P35" s="45"/>
    </row>
    <row r="36" spans="1:16" x14ac:dyDescent="0.3">
      <c r="A36" s="45"/>
      <c r="B36" s="44"/>
      <c r="C36" s="45"/>
      <c r="D36" s="45"/>
      <c r="E36" s="45"/>
      <c r="F36" s="45"/>
      <c r="G36" s="45"/>
      <c r="H36" s="45"/>
      <c r="I36" s="45"/>
      <c r="J36" s="45"/>
      <c r="K36" s="45"/>
      <c r="L36" s="45"/>
      <c r="M36" s="45"/>
      <c r="N36" s="45"/>
      <c r="O36" s="45"/>
      <c r="P36" s="45"/>
    </row>
    <row r="37" spans="1:16" x14ac:dyDescent="0.3">
      <c r="A37" s="45"/>
      <c r="B37" s="44"/>
      <c r="C37" s="45"/>
      <c r="D37" s="45"/>
      <c r="E37" s="45"/>
      <c r="F37" s="45"/>
      <c r="G37" s="45"/>
      <c r="H37" s="45"/>
      <c r="I37" s="45"/>
      <c r="J37" s="45"/>
      <c r="K37" s="45"/>
      <c r="L37" s="45"/>
      <c r="M37" s="45"/>
      <c r="N37" s="45"/>
      <c r="O37" s="45"/>
      <c r="P37" s="45"/>
    </row>
    <row r="38" spans="1:16" x14ac:dyDescent="0.3">
      <c r="A38" s="45"/>
      <c r="B38" s="44"/>
      <c r="C38" s="45"/>
      <c r="D38" s="45"/>
      <c r="E38" s="45"/>
      <c r="F38" s="45"/>
      <c r="G38" s="45"/>
      <c r="H38" s="45"/>
      <c r="I38" s="45"/>
      <c r="J38" s="45"/>
      <c r="K38" s="45"/>
      <c r="L38" s="45"/>
      <c r="M38" s="45"/>
      <c r="N38" s="45"/>
      <c r="O38" s="45"/>
      <c r="P38" s="45"/>
    </row>
    <row r="39" spans="1:16" x14ac:dyDescent="0.3">
      <c r="A39" s="45"/>
      <c r="B39" s="44"/>
      <c r="C39" s="45"/>
      <c r="D39" s="45"/>
      <c r="E39" s="45"/>
      <c r="F39" s="45"/>
      <c r="G39" s="45"/>
      <c r="H39" s="45"/>
      <c r="I39" s="45"/>
      <c r="J39" s="45"/>
      <c r="K39" s="45"/>
      <c r="L39" s="45"/>
      <c r="M39" s="45"/>
      <c r="N39" s="45"/>
      <c r="O39" s="45"/>
      <c r="P39" s="45"/>
    </row>
    <row r="40" spans="1:16" x14ac:dyDescent="0.3">
      <c r="A40" s="45"/>
      <c r="B40" s="44"/>
      <c r="C40" s="45"/>
      <c r="D40" s="45"/>
      <c r="E40" s="45"/>
      <c r="F40" s="45"/>
      <c r="G40" s="45"/>
      <c r="H40" s="45"/>
      <c r="I40" s="45"/>
      <c r="J40" s="45"/>
      <c r="K40" s="45"/>
      <c r="L40" s="45"/>
      <c r="M40" s="45"/>
      <c r="N40" s="45"/>
      <c r="O40" s="45"/>
      <c r="P40" s="45"/>
    </row>
    <row r="41" spans="1:16" x14ac:dyDescent="0.3">
      <c r="A41" s="45"/>
      <c r="B41" s="44"/>
      <c r="C41" s="45"/>
      <c r="D41" s="45"/>
      <c r="E41" s="45"/>
      <c r="F41" s="45"/>
      <c r="G41" s="45"/>
      <c r="H41" s="45"/>
      <c r="I41" s="45"/>
      <c r="J41" s="45"/>
      <c r="K41" s="45"/>
      <c r="L41" s="45"/>
      <c r="M41" s="45"/>
      <c r="N41" s="45"/>
      <c r="O41" s="45"/>
      <c r="P41" s="45"/>
    </row>
    <row r="42" spans="1:16" x14ac:dyDescent="0.3">
      <c r="A42" s="45"/>
      <c r="B42" s="44"/>
      <c r="C42" s="45"/>
      <c r="D42" s="45"/>
      <c r="E42" s="45"/>
      <c r="F42" s="45"/>
      <c r="G42" s="45"/>
      <c r="H42" s="45"/>
      <c r="I42" s="45"/>
      <c r="J42" s="45"/>
      <c r="K42" s="45"/>
      <c r="L42" s="45"/>
      <c r="M42" s="45"/>
      <c r="N42" s="45"/>
      <c r="O42" s="45"/>
      <c r="P42" s="45"/>
    </row>
    <row r="43" spans="1:16" x14ac:dyDescent="0.3">
      <c r="A43" s="45"/>
      <c r="B43" s="44"/>
      <c r="C43" s="45"/>
    </row>
    <row r="44" spans="1:16" x14ac:dyDescent="0.3">
      <c r="A44" s="45"/>
      <c r="B44" s="44"/>
      <c r="C44" s="45"/>
    </row>
    <row r="45" spans="1:16" x14ac:dyDescent="0.3">
      <c r="B45" s="44"/>
      <c r="C45" s="45"/>
    </row>
    <row r="46" spans="1:16" x14ac:dyDescent="0.3">
      <c r="B46" s="44"/>
      <c r="C46" s="45"/>
    </row>
    <row r="47" spans="1:16" x14ac:dyDescent="0.3">
      <c r="B47" s="44"/>
      <c r="C47" s="45"/>
    </row>
    <row r="48" spans="1:16" x14ac:dyDescent="0.3">
      <c r="B48" s="44"/>
      <c r="C48" s="45"/>
    </row>
    <row r="49" spans="2:3" x14ac:dyDescent="0.3">
      <c r="B49" s="44"/>
      <c r="C49" s="45"/>
    </row>
    <row r="50" spans="2:3" x14ac:dyDescent="0.3">
      <c r="B50" s="44"/>
      <c r="C50" s="45"/>
    </row>
    <row r="51" spans="2:3" x14ac:dyDescent="0.3">
      <c r="B51" s="44"/>
      <c r="C51" s="45"/>
    </row>
    <row r="52" spans="2:3" x14ac:dyDescent="0.3">
      <c r="B52" s="44"/>
      <c r="C52" s="45"/>
    </row>
    <row r="53" spans="2:3" x14ac:dyDescent="0.3">
      <c r="B53" s="44"/>
      <c r="C53" s="45"/>
    </row>
    <row r="54" spans="2:3" x14ac:dyDescent="0.3">
      <c r="B54" s="44"/>
      <c r="C54" s="45"/>
    </row>
    <row r="55" spans="2:3" x14ac:dyDescent="0.3">
      <c r="B55" s="44"/>
      <c r="C55" s="45"/>
    </row>
    <row r="56" spans="2:3" x14ac:dyDescent="0.3">
      <c r="B56" s="44"/>
      <c r="C56" s="45"/>
    </row>
    <row r="57" spans="2:3" x14ac:dyDescent="0.3">
      <c r="B57" s="44"/>
      <c r="C57" s="45"/>
    </row>
    <row r="58" spans="2:3" x14ac:dyDescent="0.3">
      <c r="B58" s="44"/>
      <c r="C58" s="45"/>
    </row>
    <row r="59" spans="2:3" x14ac:dyDescent="0.3">
      <c r="B59" s="44"/>
      <c r="C59" s="45"/>
    </row>
    <row r="60" spans="2:3" x14ac:dyDescent="0.3">
      <c r="B60" s="44"/>
      <c r="C60" s="45"/>
    </row>
    <row r="61" spans="2:3" x14ac:dyDescent="0.3">
      <c r="B61" s="44"/>
      <c r="C61" s="45"/>
    </row>
    <row r="62" spans="2:3" x14ac:dyDescent="0.3">
      <c r="B62" s="44"/>
      <c r="C62" s="45"/>
    </row>
    <row r="63" spans="2:3" x14ac:dyDescent="0.3">
      <c r="B63" s="44"/>
      <c r="C63" s="45"/>
    </row>
    <row r="64" spans="2:3" x14ac:dyDescent="0.3">
      <c r="B64" s="44"/>
      <c r="C64" s="45"/>
    </row>
    <row r="65" spans="2:3" x14ac:dyDescent="0.3">
      <c r="B65" s="44"/>
      <c r="C65" s="45"/>
    </row>
    <row r="66" spans="2:3" x14ac:dyDescent="0.3">
      <c r="B66" s="44"/>
      <c r="C66" s="45"/>
    </row>
    <row r="67" spans="2:3" x14ac:dyDescent="0.3">
      <c r="B67" s="44"/>
      <c r="C67" s="45"/>
    </row>
    <row r="68" spans="2:3" x14ac:dyDescent="0.3">
      <c r="B68" s="44"/>
      <c r="C68" s="45"/>
    </row>
    <row r="69" spans="2:3" x14ac:dyDescent="0.3">
      <c r="B69" s="44"/>
      <c r="C69" s="45"/>
    </row>
    <row r="70" spans="2:3" x14ac:dyDescent="0.3">
      <c r="B70" s="44"/>
      <c r="C70" s="45"/>
    </row>
    <row r="71" spans="2:3" x14ac:dyDescent="0.3">
      <c r="B71" s="44"/>
      <c r="C71" s="45"/>
    </row>
    <row r="72" spans="2:3" x14ac:dyDescent="0.3">
      <c r="B72" s="44"/>
      <c r="C72" s="45"/>
    </row>
    <row r="73" spans="2:3" x14ac:dyDescent="0.3">
      <c r="B73" s="44"/>
      <c r="C73" s="45"/>
    </row>
    <row r="74" spans="2:3" x14ac:dyDescent="0.3">
      <c r="B74" s="44"/>
      <c r="C74" s="45"/>
    </row>
    <row r="75" spans="2:3" x14ac:dyDescent="0.3">
      <c r="B75" s="44"/>
      <c r="C75" s="45"/>
    </row>
    <row r="76" spans="2:3" x14ac:dyDescent="0.3">
      <c r="B76" s="44"/>
      <c r="C76" s="45"/>
    </row>
    <row r="77" spans="2:3" x14ac:dyDescent="0.3">
      <c r="B77" s="44"/>
      <c r="C77" s="45"/>
    </row>
    <row r="78" spans="2:3" x14ac:dyDescent="0.3">
      <c r="B78" s="44"/>
      <c r="C78" s="45"/>
    </row>
    <row r="79" spans="2:3" x14ac:dyDescent="0.3">
      <c r="B79" s="44"/>
      <c r="C79" s="45"/>
    </row>
    <row r="80" spans="2:3" x14ac:dyDescent="0.3">
      <c r="B80" s="44"/>
      <c r="C80" s="45"/>
    </row>
    <row r="81" spans="2:3" x14ac:dyDescent="0.3">
      <c r="B81" s="44"/>
      <c r="C81" s="45"/>
    </row>
    <row r="82" spans="2:3" x14ac:dyDescent="0.3">
      <c r="B82" s="44"/>
      <c r="C82" s="45"/>
    </row>
    <row r="83" spans="2:3" x14ac:dyDescent="0.3">
      <c r="B83" s="44"/>
      <c r="C83" s="45"/>
    </row>
    <row r="84" spans="2:3" x14ac:dyDescent="0.3">
      <c r="B84" s="44"/>
      <c r="C84" s="45"/>
    </row>
    <row r="85" spans="2:3" x14ac:dyDescent="0.3">
      <c r="B85" s="44"/>
      <c r="C85" s="45"/>
    </row>
    <row r="86" spans="2:3" x14ac:dyDescent="0.3">
      <c r="B86" s="44"/>
      <c r="C86" s="45"/>
    </row>
    <row r="87" spans="2:3" x14ac:dyDescent="0.3">
      <c r="B87" s="44"/>
      <c r="C87" s="45"/>
    </row>
    <row r="88" spans="2:3" x14ac:dyDescent="0.3">
      <c r="B88" s="44"/>
      <c r="C88" s="45"/>
    </row>
    <row r="89" spans="2:3" x14ac:dyDescent="0.3">
      <c r="B89" s="44"/>
      <c r="C89" s="45"/>
    </row>
    <row r="90" spans="2:3" x14ac:dyDescent="0.3">
      <c r="B90" s="44"/>
      <c r="C90" s="45"/>
    </row>
    <row r="91" spans="2:3" x14ac:dyDescent="0.3">
      <c r="B91" s="44"/>
      <c r="C91" s="45"/>
    </row>
    <row r="92" spans="2:3" x14ac:dyDescent="0.3">
      <c r="B92" s="44"/>
      <c r="C92" s="45"/>
    </row>
    <row r="93" spans="2:3" x14ac:dyDescent="0.3">
      <c r="B93" s="44"/>
      <c r="C93" s="45"/>
    </row>
    <row r="94" spans="2:3" x14ac:dyDescent="0.3">
      <c r="B94" s="44"/>
      <c r="C94" s="45"/>
    </row>
    <row r="95" spans="2:3" x14ac:dyDescent="0.3">
      <c r="B95" s="44"/>
      <c r="C95" s="45"/>
    </row>
    <row r="96" spans="2:3" x14ac:dyDescent="0.3">
      <c r="B96" s="44"/>
      <c r="C96" s="45"/>
    </row>
    <row r="97" spans="2:3" x14ac:dyDescent="0.3">
      <c r="B97" s="44"/>
      <c r="C97" s="45"/>
    </row>
    <row r="98" spans="2:3" x14ac:dyDescent="0.3">
      <c r="B98" s="44"/>
      <c r="C98" s="45"/>
    </row>
    <row r="99" spans="2:3" x14ac:dyDescent="0.3">
      <c r="B99" s="44"/>
      <c r="C99" s="45"/>
    </row>
    <row r="100" spans="2:3" x14ac:dyDescent="0.3">
      <c r="B100" s="44"/>
      <c r="C100" s="45"/>
    </row>
    <row r="101" spans="2:3" x14ac:dyDescent="0.3">
      <c r="B101" s="44"/>
      <c r="C101" s="45"/>
    </row>
    <row r="102" spans="2:3" x14ac:dyDescent="0.3">
      <c r="B102" s="44"/>
      <c r="C102" s="45"/>
    </row>
    <row r="103" spans="2:3" x14ac:dyDescent="0.3">
      <c r="B103" s="44"/>
      <c r="C103" s="45"/>
    </row>
    <row r="104" spans="2:3" x14ac:dyDescent="0.3">
      <c r="B104" s="44"/>
      <c r="C104" s="45"/>
    </row>
    <row r="105" spans="2:3" x14ac:dyDescent="0.3">
      <c r="B105" s="44"/>
      <c r="C105" s="45"/>
    </row>
    <row r="106" spans="2:3" x14ac:dyDescent="0.3">
      <c r="B106" s="44"/>
      <c r="C106" s="45"/>
    </row>
    <row r="107" spans="2:3" x14ac:dyDescent="0.3">
      <c r="B107" s="44"/>
      <c r="C107" s="45"/>
    </row>
    <row r="108" spans="2:3" x14ac:dyDescent="0.3">
      <c r="B108" s="44"/>
      <c r="C108" s="45"/>
    </row>
    <row r="109" spans="2:3" x14ac:dyDescent="0.3">
      <c r="B109" s="44"/>
      <c r="C109" s="45"/>
    </row>
    <row r="110" spans="2:3" x14ac:dyDescent="0.3">
      <c r="B110" s="44"/>
      <c r="C110" s="45"/>
    </row>
    <row r="111" spans="2:3" x14ac:dyDescent="0.3">
      <c r="B111" s="44"/>
      <c r="C111" s="45"/>
    </row>
    <row r="112" spans="2:3" x14ac:dyDescent="0.3">
      <c r="B112" s="44"/>
      <c r="C112" s="45"/>
    </row>
    <row r="113" spans="2:3" x14ac:dyDescent="0.3">
      <c r="B113" s="44"/>
      <c r="C113" s="45"/>
    </row>
    <row r="114" spans="2:3" x14ac:dyDescent="0.3">
      <c r="B114" s="44"/>
      <c r="C114" s="45"/>
    </row>
    <row r="115" spans="2:3" x14ac:dyDescent="0.3">
      <c r="B115" s="44"/>
      <c r="C115" s="45"/>
    </row>
    <row r="116" spans="2:3" x14ac:dyDescent="0.3">
      <c r="B116" s="44"/>
      <c r="C116" s="45"/>
    </row>
    <row r="117" spans="2:3" x14ac:dyDescent="0.3">
      <c r="B117" s="44"/>
      <c r="C117" s="45"/>
    </row>
    <row r="118" spans="2:3" x14ac:dyDescent="0.3">
      <c r="B118" s="44"/>
      <c r="C118" s="45"/>
    </row>
    <row r="119" spans="2:3" x14ac:dyDescent="0.3">
      <c r="B119" s="44"/>
      <c r="C119" s="45"/>
    </row>
    <row r="120" spans="2:3" x14ac:dyDescent="0.3">
      <c r="B120" s="44"/>
      <c r="C120" s="45"/>
    </row>
    <row r="121" spans="2:3" x14ac:dyDescent="0.3">
      <c r="B121" s="44"/>
      <c r="C121" s="45"/>
    </row>
    <row r="122" spans="2:3" x14ac:dyDescent="0.3">
      <c r="B122" s="44"/>
      <c r="C122" s="45"/>
    </row>
    <row r="123" spans="2:3" x14ac:dyDescent="0.3">
      <c r="B123" s="44"/>
      <c r="C123" s="45"/>
    </row>
    <row r="124" spans="2:3" x14ac:dyDescent="0.3">
      <c r="B124" s="44"/>
      <c r="C124" s="45"/>
    </row>
    <row r="125" spans="2:3" x14ac:dyDescent="0.3">
      <c r="B125" s="44"/>
      <c r="C125" s="45"/>
    </row>
    <row r="126" spans="2:3" x14ac:dyDescent="0.3">
      <c r="B126" s="44"/>
      <c r="C126" s="45"/>
    </row>
    <row r="127" spans="2:3" x14ac:dyDescent="0.3">
      <c r="B127" s="44"/>
      <c r="C127" s="45"/>
    </row>
    <row r="128" spans="2:3" x14ac:dyDescent="0.3">
      <c r="B128" s="44"/>
      <c r="C128" s="45"/>
    </row>
    <row r="129" spans="2:3" x14ac:dyDescent="0.3">
      <c r="B129" s="44"/>
      <c r="C129" s="45"/>
    </row>
    <row r="130" spans="2:3" x14ac:dyDescent="0.3">
      <c r="B130" s="44"/>
      <c r="C130" s="45"/>
    </row>
    <row r="131" spans="2:3" x14ac:dyDescent="0.3">
      <c r="B131" s="44"/>
      <c r="C131" s="45"/>
    </row>
    <row r="132" spans="2:3" x14ac:dyDescent="0.3">
      <c r="B132" s="44"/>
      <c r="C132" s="45"/>
    </row>
    <row r="133" spans="2:3" x14ac:dyDescent="0.3">
      <c r="B133" s="44"/>
      <c r="C133" s="45"/>
    </row>
    <row r="134" spans="2:3" x14ac:dyDescent="0.3">
      <c r="B134" s="44"/>
      <c r="C134" s="45"/>
    </row>
    <row r="135" spans="2:3" x14ac:dyDescent="0.3">
      <c r="B135" s="44"/>
      <c r="C135" s="45"/>
    </row>
    <row r="136" spans="2:3" x14ac:dyDescent="0.3">
      <c r="B136" s="44"/>
      <c r="C136" s="45"/>
    </row>
    <row r="137" spans="2:3" x14ac:dyDescent="0.3">
      <c r="B137" s="44"/>
      <c r="C137" s="45"/>
    </row>
    <row r="138" spans="2:3" x14ac:dyDescent="0.3">
      <c r="B138" s="44"/>
      <c r="C138" s="45"/>
    </row>
    <row r="139" spans="2:3" x14ac:dyDescent="0.3">
      <c r="B139" s="44"/>
      <c r="C139" s="45"/>
    </row>
    <row r="140" spans="2:3" x14ac:dyDescent="0.3">
      <c r="B140" s="44"/>
      <c r="C140" s="45"/>
    </row>
    <row r="141" spans="2:3" x14ac:dyDescent="0.3">
      <c r="B141" s="44"/>
      <c r="C141" s="45"/>
    </row>
    <row r="142" spans="2:3" x14ac:dyDescent="0.3">
      <c r="B142" s="44"/>
      <c r="C142" s="45"/>
    </row>
    <row r="143" spans="2:3" x14ac:dyDescent="0.3">
      <c r="B143" s="44"/>
      <c r="C143" s="45"/>
    </row>
    <row r="144" spans="2:3" x14ac:dyDescent="0.3">
      <c r="B144" s="44"/>
      <c r="C144" s="45"/>
    </row>
    <row r="145" spans="2:3" x14ac:dyDescent="0.3">
      <c r="B145" s="44"/>
      <c r="C145" s="45"/>
    </row>
    <row r="146" spans="2:3" x14ac:dyDescent="0.3">
      <c r="B146" s="44"/>
      <c r="C146" s="45"/>
    </row>
    <row r="147" spans="2:3" x14ac:dyDescent="0.3">
      <c r="B147" s="44"/>
      <c r="C147" s="45"/>
    </row>
    <row r="148" spans="2:3" x14ac:dyDescent="0.3">
      <c r="B148" s="44"/>
      <c r="C148" s="45"/>
    </row>
    <row r="149" spans="2:3" x14ac:dyDescent="0.3">
      <c r="B149" s="44"/>
      <c r="C149" s="45"/>
    </row>
    <row r="150" spans="2:3" x14ac:dyDescent="0.3">
      <c r="B150" s="44"/>
      <c r="C150" s="45"/>
    </row>
    <row r="151" spans="2:3" x14ac:dyDescent="0.3">
      <c r="B151" s="44"/>
      <c r="C151" s="45"/>
    </row>
    <row r="152" spans="2:3" x14ac:dyDescent="0.3">
      <c r="B152" s="44"/>
      <c r="C152" s="45"/>
    </row>
    <row r="153" spans="2:3" x14ac:dyDescent="0.3">
      <c r="B153" s="44"/>
      <c r="C153" s="45"/>
    </row>
    <row r="154" spans="2:3" x14ac:dyDescent="0.3">
      <c r="B154" s="44"/>
      <c r="C154" s="45"/>
    </row>
    <row r="155" spans="2:3" x14ac:dyDescent="0.3">
      <c r="B155" s="44"/>
      <c r="C155" s="45"/>
    </row>
    <row r="156" spans="2:3" x14ac:dyDescent="0.3">
      <c r="B156" s="44"/>
      <c r="C156" s="45"/>
    </row>
    <row r="157" spans="2:3" x14ac:dyDescent="0.3">
      <c r="B157" s="44"/>
      <c r="C157" s="45"/>
    </row>
    <row r="158" spans="2:3" x14ac:dyDescent="0.3">
      <c r="B158" s="44"/>
      <c r="C158" s="45"/>
    </row>
    <row r="159" spans="2:3" x14ac:dyDescent="0.3">
      <c r="B159" s="44"/>
      <c r="C159" s="45"/>
    </row>
    <row r="160" spans="2:3" x14ac:dyDescent="0.3">
      <c r="B160" s="44"/>
      <c r="C160" s="45"/>
    </row>
    <row r="161" spans="2:3" x14ac:dyDescent="0.3">
      <c r="B161" s="44"/>
      <c r="C161" s="45"/>
    </row>
    <row r="162" spans="2:3" x14ac:dyDescent="0.3">
      <c r="B162" s="44"/>
      <c r="C162" s="45"/>
    </row>
    <row r="163" spans="2:3" x14ac:dyDescent="0.3">
      <c r="B163" s="44"/>
      <c r="C163" s="45"/>
    </row>
    <row r="164" spans="2:3" x14ac:dyDescent="0.3">
      <c r="B164" s="44"/>
      <c r="C164" s="45"/>
    </row>
    <row r="165" spans="2:3" x14ac:dyDescent="0.3">
      <c r="B165" s="44"/>
      <c r="C165" s="45"/>
    </row>
    <row r="166" spans="2:3" x14ac:dyDescent="0.3">
      <c r="B166" s="44"/>
      <c r="C166" s="45"/>
    </row>
    <row r="167" spans="2:3" x14ac:dyDescent="0.3">
      <c r="B167" s="44"/>
      <c r="C167" s="45"/>
    </row>
    <row r="168" spans="2:3" x14ac:dyDescent="0.3">
      <c r="B168" s="44"/>
      <c r="C168" s="45"/>
    </row>
    <row r="169" spans="2:3" x14ac:dyDescent="0.3">
      <c r="B169" s="44"/>
      <c r="C169" s="45"/>
    </row>
    <row r="170" spans="2:3" x14ac:dyDescent="0.3">
      <c r="B170" s="44"/>
      <c r="C170" s="45"/>
    </row>
    <row r="171" spans="2:3" x14ac:dyDescent="0.3">
      <c r="B171" s="44"/>
      <c r="C171" s="45"/>
    </row>
    <row r="172" spans="2:3" x14ac:dyDescent="0.3">
      <c r="B172" s="44"/>
      <c r="C172" s="45"/>
    </row>
    <row r="173" spans="2:3" x14ac:dyDescent="0.3">
      <c r="B173" s="44"/>
      <c r="C173" s="45"/>
    </row>
    <row r="174" spans="2:3" x14ac:dyDescent="0.3">
      <c r="B174" s="44"/>
      <c r="C174" s="45"/>
    </row>
    <row r="175" spans="2:3" x14ac:dyDescent="0.3">
      <c r="B175" s="44"/>
      <c r="C175" s="45"/>
    </row>
    <row r="176" spans="2:3" x14ac:dyDescent="0.3">
      <c r="B176" s="44"/>
      <c r="C176" s="45"/>
    </row>
    <row r="177" spans="2:3" x14ac:dyDescent="0.3">
      <c r="B177" s="44"/>
      <c r="C177" s="45"/>
    </row>
    <row r="178" spans="2:3" x14ac:dyDescent="0.3">
      <c r="B178" s="44"/>
      <c r="C178" s="45"/>
    </row>
    <row r="179" spans="2:3" x14ac:dyDescent="0.3">
      <c r="B179" s="44"/>
      <c r="C179" s="45"/>
    </row>
    <row r="180" spans="2:3" x14ac:dyDescent="0.3">
      <c r="B180" s="44"/>
      <c r="C180" s="45"/>
    </row>
    <row r="181" spans="2:3" x14ac:dyDescent="0.3">
      <c r="B181" s="44"/>
      <c r="C181" s="45"/>
    </row>
    <row r="182" spans="2:3" x14ac:dyDescent="0.3">
      <c r="B182" s="44"/>
      <c r="C182" s="45"/>
    </row>
    <row r="183" spans="2:3" x14ac:dyDescent="0.3">
      <c r="B183" s="44"/>
      <c r="C183" s="45"/>
    </row>
    <row r="184" spans="2:3" x14ac:dyDescent="0.3">
      <c r="B184" s="44"/>
      <c r="C184" s="45"/>
    </row>
    <row r="185" spans="2:3" x14ac:dyDescent="0.3">
      <c r="B185" s="44"/>
      <c r="C185" s="45"/>
    </row>
    <row r="186" spans="2:3" x14ac:dyDescent="0.3">
      <c r="B186" s="44"/>
      <c r="C186" s="45"/>
    </row>
    <row r="187" spans="2:3" x14ac:dyDescent="0.3">
      <c r="B187" s="44"/>
      <c r="C187" s="45"/>
    </row>
    <row r="188" spans="2:3" x14ac:dyDescent="0.3">
      <c r="B188" s="44"/>
      <c r="C188" s="45"/>
    </row>
    <row r="189" spans="2:3" x14ac:dyDescent="0.3">
      <c r="B189" s="44"/>
      <c r="C189" s="45"/>
    </row>
    <row r="190" spans="2:3" x14ac:dyDescent="0.3">
      <c r="B190" s="44"/>
      <c r="C190" s="45"/>
    </row>
    <row r="191" spans="2:3" x14ac:dyDescent="0.3">
      <c r="B191" s="44"/>
      <c r="C191" s="45"/>
    </row>
    <row r="192" spans="2:3" x14ac:dyDescent="0.3">
      <c r="B192" s="44"/>
      <c r="C192" s="45"/>
    </row>
    <row r="193" spans="2:3" x14ac:dyDescent="0.3">
      <c r="B193" s="44"/>
      <c r="C193" s="45"/>
    </row>
    <row r="194" spans="2:3" x14ac:dyDescent="0.3">
      <c r="B194" s="44"/>
      <c r="C194" s="45"/>
    </row>
    <row r="195" spans="2:3" x14ac:dyDescent="0.3">
      <c r="B195" s="44"/>
      <c r="C195" s="45"/>
    </row>
    <row r="196" spans="2:3" x14ac:dyDescent="0.3">
      <c r="B196" s="44"/>
      <c r="C196" s="45"/>
    </row>
    <row r="197" spans="2:3" x14ac:dyDescent="0.3">
      <c r="B197" s="44"/>
      <c r="C197" s="45"/>
    </row>
    <row r="198" spans="2:3" x14ac:dyDescent="0.3">
      <c r="B198" s="44"/>
      <c r="C198" s="45"/>
    </row>
    <row r="199" spans="2:3" x14ac:dyDescent="0.3">
      <c r="B199" s="44"/>
      <c r="C199" s="45"/>
    </row>
    <row r="200" spans="2:3" x14ac:dyDescent="0.3">
      <c r="B200" s="44"/>
      <c r="C200" s="45"/>
    </row>
    <row r="201" spans="2:3" x14ac:dyDescent="0.3">
      <c r="B201" s="44"/>
      <c r="C201" s="45"/>
    </row>
    <row r="202" spans="2:3" x14ac:dyDescent="0.3">
      <c r="B202" s="44"/>
      <c r="C202" s="45"/>
    </row>
    <row r="203" spans="2:3" x14ac:dyDescent="0.3">
      <c r="B203" s="44"/>
      <c r="C203" s="45"/>
    </row>
    <row r="204" spans="2:3" x14ac:dyDescent="0.3">
      <c r="B204" s="44"/>
      <c r="C204" s="45"/>
    </row>
    <row r="205" spans="2:3" x14ac:dyDescent="0.3">
      <c r="B205" s="44"/>
      <c r="C205" s="45"/>
    </row>
    <row r="206" spans="2:3" x14ac:dyDescent="0.3">
      <c r="B206" s="44"/>
      <c r="C206" s="45"/>
    </row>
    <row r="207" spans="2:3" x14ac:dyDescent="0.3">
      <c r="B207" s="44"/>
      <c r="C207" s="45"/>
    </row>
    <row r="208" spans="2:3" x14ac:dyDescent="0.3">
      <c r="B208" s="44"/>
      <c r="C208" s="45"/>
    </row>
    <row r="209" spans="2:3" x14ac:dyDescent="0.3">
      <c r="B209" s="44"/>
      <c r="C209" s="45"/>
    </row>
    <row r="210" spans="2:3" x14ac:dyDescent="0.3">
      <c r="B210" s="44"/>
      <c r="C210" s="45"/>
    </row>
    <row r="211" spans="2:3" x14ac:dyDescent="0.3">
      <c r="B211" s="44"/>
      <c r="C211" s="45"/>
    </row>
    <row r="212" spans="2:3" x14ac:dyDescent="0.3">
      <c r="B212" s="44"/>
      <c r="C212" s="45"/>
    </row>
    <row r="213" spans="2:3" x14ac:dyDescent="0.3">
      <c r="B213" s="44"/>
      <c r="C213" s="45"/>
    </row>
    <row r="214" spans="2:3" x14ac:dyDescent="0.3">
      <c r="B214" s="44"/>
      <c r="C214" s="45"/>
    </row>
    <row r="215" spans="2:3" x14ac:dyDescent="0.3">
      <c r="B215" s="44"/>
      <c r="C215" s="45"/>
    </row>
    <row r="216" spans="2:3" x14ac:dyDescent="0.3">
      <c r="B216" s="44"/>
      <c r="C216" s="45"/>
    </row>
    <row r="217" spans="2:3" x14ac:dyDescent="0.3">
      <c r="B217" s="44"/>
      <c r="C217" s="45"/>
    </row>
    <row r="218" spans="2:3" x14ac:dyDescent="0.3">
      <c r="B218" s="44"/>
      <c r="C218" s="45"/>
    </row>
    <row r="219" spans="2:3" x14ac:dyDescent="0.3">
      <c r="B219" s="44"/>
      <c r="C219" s="45"/>
    </row>
    <row r="220" spans="2:3" x14ac:dyDescent="0.3">
      <c r="B220" s="44"/>
      <c r="C220" s="45"/>
    </row>
    <row r="221" spans="2:3" x14ac:dyDescent="0.3">
      <c r="B221" s="44"/>
      <c r="C221" s="45"/>
    </row>
    <row r="222" spans="2:3" x14ac:dyDescent="0.3">
      <c r="B222" s="44"/>
      <c r="C222" s="45"/>
    </row>
    <row r="223" spans="2:3" x14ac:dyDescent="0.3">
      <c r="B223" s="44"/>
      <c r="C223" s="45"/>
    </row>
    <row r="224" spans="2:3" x14ac:dyDescent="0.3">
      <c r="B224" s="44"/>
      <c r="C224" s="45"/>
    </row>
    <row r="225" spans="2:3" x14ac:dyDescent="0.3">
      <c r="B225" s="44"/>
      <c r="C225" s="45"/>
    </row>
    <row r="226" spans="2:3" x14ac:dyDescent="0.3">
      <c r="B226" s="44"/>
      <c r="C226" s="45"/>
    </row>
    <row r="227" spans="2:3" x14ac:dyDescent="0.3">
      <c r="B227" s="44"/>
      <c r="C227" s="45"/>
    </row>
    <row r="228" spans="2:3" x14ac:dyDescent="0.3">
      <c r="B228" s="44"/>
      <c r="C228" s="45"/>
    </row>
    <row r="229" spans="2:3" x14ac:dyDescent="0.3">
      <c r="B229" s="44"/>
      <c r="C229" s="45"/>
    </row>
    <row r="230" spans="2:3" x14ac:dyDescent="0.3">
      <c r="B230" s="44"/>
      <c r="C230" s="45"/>
    </row>
    <row r="231" spans="2:3" x14ac:dyDescent="0.3">
      <c r="B231" s="44"/>
      <c r="C231" s="45"/>
    </row>
    <row r="232" spans="2:3" x14ac:dyDescent="0.3">
      <c r="B232" s="44"/>
      <c r="C232" s="45"/>
    </row>
    <row r="233" spans="2:3" x14ac:dyDescent="0.3">
      <c r="B233" s="44"/>
      <c r="C233" s="45"/>
    </row>
    <row r="234" spans="2:3" x14ac:dyDescent="0.3">
      <c r="B234" s="44"/>
      <c r="C234" s="45"/>
    </row>
    <row r="235" spans="2:3" x14ac:dyDescent="0.3">
      <c r="B235" s="44"/>
      <c r="C235" s="45"/>
    </row>
    <row r="236" spans="2:3" x14ac:dyDescent="0.3">
      <c r="B236" s="44"/>
      <c r="C236" s="45"/>
    </row>
    <row r="237" spans="2:3" x14ac:dyDescent="0.3">
      <c r="B237" s="44"/>
      <c r="C237" s="45"/>
    </row>
    <row r="238" spans="2:3" x14ac:dyDescent="0.3">
      <c r="B238" s="44"/>
      <c r="C238" s="45"/>
    </row>
    <row r="239" spans="2:3" x14ac:dyDescent="0.3">
      <c r="B239" s="44"/>
      <c r="C239" s="45"/>
    </row>
    <row r="240" spans="2:3" x14ac:dyDescent="0.3">
      <c r="B240" s="44"/>
      <c r="C240" s="45"/>
    </row>
    <row r="241" spans="2:3" x14ac:dyDescent="0.3">
      <c r="B241" s="44"/>
      <c r="C241" s="45"/>
    </row>
    <row r="242" spans="2:3" x14ac:dyDescent="0.3">
      <c r="B242" s="44"/>
      <c r="C242" s="45"/>
    </row>
    <row r="243" spans="2:3" x14ac:dyDescent="0.3">
      <c r="B243" s="44"/>
      <c r="C243" s="45"/>
    </row>
    <row r="244" spans="2:3" x14ac:dyDescent="0.3">
      <c r="B244" s="44"/>
      <c r="C244" s="45"/>
    </row>
    <row r="245" spans="2:3" x14ac:dyDescent="0.3">
      <c r="B245" s="44"/>
      <c r="C245" s="45"/>
    </row>
    <row r="246" spans="2:3" x14ac:dyDescent="0.3">
      <c r="B246" s="44"/>
      <c r="C246" s="45"/>
    </row>
    <row r="247" spans="2:3" x14ac:dyDescent="0.3">
      <c r="B247" s="44"/>
      <c r="C247" s="45"/>
    </row>
    <row r="248" spans="2:3" x14ac:dyDescent="0.3">
      <c r="B248" s="44"/>
      <c r="C248" s="45"/>
    </row>
    <row r="249" spans="2:3" x14ac:dyDescent="0.3">
      <c r="B249" s="44"/>
      <c r="C249" s="45"/>
    </row>
  </sheetData>
  <mergeCells count="4">
    <mergeCell ref="B8:C8"/>
    <mergeCell ref="B3:C3"/>
    <mergeCell ref="B2:C2"/>
    <mergeCell ref="B13:C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1"/>
  <sheetViews>
    <sheetView showGridLines="0" workbookViewId="0">
      <selection activeCell="B2" sqref="B2:C2"/>
    </sheetView>
  </sheetViews>
  <sheetFormatPr defaultColWidth="9.21875" defaultRowHeight="14.4" x14ac:dyDescent="0.3"/>
  <cols>
    <col min="1" max="1" width="6.44140625" style="25" customWidth="1"/>
    <col min="2" max="2" width="9.21875" style="25"/>
    <col min="3" max="3" width="34.21875" style="46" customWidth="1"/>
    <col min="4" max="4" width="65.44140625" style="47" customWidth="1"/>
    <col min="5" max="5" width="33.5546875" style="47" customWidth="1"/>
    <col min="6" max="6" width="24.21875" style="46" customWidth="1"/>
    <col min="7" max="7" width="21.77734375" style="46" customWidth="1"/>
    <col min="8" max="9" width="28.21875" style="46" customWidth="1"/>
    <col min="10" max="16384" width="9.21875" style="25"/>
  </cols>
  <sheetData>
    <row r="1" spans="1:9" ht="54" customHeight="1" x14ac:dyDescent="0.3">
      <c r="A1" s="59"/>
      <c r="C1" s="44"/>
      <c r="D1" s="45"/>
      <c r="E1" s="45"/>
      <c r="F1" s="44"/>
      <c r="G1" s="44"/>
      <c r="H1" s="44"/>
      <c r="I1" s="44"/>
    </row>
    <row r="2" spans="1:9" ht="51" customHeight="1" x14ac:dyDescent="0.45">
      <c r="A2" s="59"/>
      <c r="B2" s="86">
        <f>'2.By Process Group'!B2</f>
        <v>8953.5714285714275</v>
      </c>
      <c r="C2" s="87"/>
      <c r="D2" s="83" t="s">
        <v>47</v>
      </c>
      <c r="E2" s="84"/>
      <c r="F2" s="84"/>
      <c r="G2" s="84"/>
      <c r="H2" s="84"/>
      <c r="I2" s="85"/>
    </row>
    <row r="3" spans="1:9" ht="27" customHeight="1" x14ac:dyDescent="0.3">
      <c r="A3" s="59"/>
      <c r="B3" s="48"/>
      <c r="C3" s="88" t="s">
        <v>44</v>
      </c>
      <c r="D3" s="89"/>
      <c r="E3" s="88" t="s">
        <v>49</v>
      </c>
      <c r="F3" s="90"/>
      <c r="G3" s="88" t="s">
        <v>50</v>
      </c>
      <c r="H3" s="90"/>
      <c r="I3" s="90"/>
    </row>
    <row r="4" spans="1:9" ht="20.100000000000001" customHeight="1" x14ac:dyDescent="0.3">
      <c r="A4" s="59"/>
      <c r="B4" s="48" t="s">
        <v>48</v>
      </c>
      <c r="C4" s="48" t="s">
        <v>42</v>
      </c>
      <c r="D4" s="49" t="s">
        <v>41</v>
      </c>
      <c r="E4" s="49" t="s">
        <v>45</v>
      </c>
      <c r="F4" s="49" t="s">
        <v>46</v>
      </c>
      <c r="G4" s="49" t="s">
        <v>51</v>
      </c>
      <c r="H4" s="49" t="s">
        <v>52</v>
      </c>
      <c r="I4" s="49" t="s">
        <v>53</v>
      </c>
    </row>
    <row r="5" spans="1:9" ht="245.25" customHeight="1" x14ac:dyDescent="0.3">
      <c r="A5" s="59"/>
      <c r="B5" s="50">
        <v>1</v>
      </c>
      <c r="C5" s="51" t="s">
        <v>99</v>
      </c>
      <c r="D5" s="52" t="s">
        <v>100</v>
      </c>
      <c r="E5" s="52"/>
      <c r="F5" s="52"/>
      <c r="G5" s="52"/>
      <c r="H5" s="52"/>
      <c r="I5" s="52"/>
    </row>
    <row r="6" spans="1:9" ht="18" x14ac:dyDescent="0.3">
      <c r="A6" s="59"/>
      <c r="B6" s="50">
        <v>2</v>
      </c>
      <c r="C6" s="51"/>
      <c r="D6" s="52"/>
      <c r="E6" s="52"/>
      <c r="F6" s="52"/>
      <c r="G6" s="52"/>
      <c r="H6" s="52"/>
      <c r="I6" s="52"/>
    </row>
    <row r="7" spans="1:9" ht="18" x14ac:dyDescent="0.3">
      <c r="A7" s="59"/>
      <c r="B7" s="50">
        <v>3</v>
      </c>
      <c r="C7" s="51"/>
      <c r="D7" s="76"/>
      <c r="E7" s="52"/>
      <c r="F7" s="52"/>
      <c r="G7" s="52"/>
      <c r="H7" s="52"/>
      <c r="I7" s="52"/>
    </row>
    <row r="8" spans="1:9" ht="18" x14ac:dyDescent="0.3">
      <c r="A8" s="59"/>
      <c r="B8" s="50">
        <v>4</v>
      </c>
      <c r="C8" s="51"/>
      <c r="D8" s="52"/>
      <c r="E8" s="52"/>
      <c r="F8" s="52"/>
      <c r="G8" s="52"/>
      <c r="H8" s="52"/>
      <c r="I8" s="52"/>
    </row>
    <row r="9" spans="1:9" ht="50.1" customHeight="1" x14ac:dyDescent="0.3">
      <c r="A9" s="59"/>
      <c r="B9" s="50">
        <v>5</v>
      </c>
      <c r="C9" s="51"/>
      <c r="D9" s="52"/>
      <c r="E9" s="52"/>
      <c r="F9" s="52"/>
      <c r="G9" s="52"/>
      <c r="H9" s="52"/>
      <c r="I9" s="52"/>
    </row>
    <row r="10" spans="1:9" s="17" customFormat="1" x14ac:dyDescent="0.3">
      <c r="A10" s="58"/>
      <c r="B10" s="58"/>
      <c r="C10" s="58"/>
      <c r="D10" s="59"/>
      <c r="E10" s="59"/>
      <c r="F10" s="58"/>
      <c r="G10" s="58"/>
      <c r="H10" s="58"/>
      <c r="I10" s="58"/>
    </row>
    <row r="11" spans="1:9" s="17" customFormat="1" x14ac:dyDescent="0.3">
      <c r="A11" s="58"/>
      <c r="B11" s="58"/>
      <c r="C11" s="58"/>
      <c r="D11" s="59"/>
      <c r="E11" s="59"/>
      <c r="F11" s="58"/>
      <c r="G11" s="58"/>
      <c r="H11" s="58"/>
      <c r="I11" s="58"/>
    </row>
    <row r="12" spans="1:9" s="17" customFormat="1" x14ac:dyDescent="0.3">
      <c r="A12" s="58"/>
      <c r="B12" s="58"/>
      <c r="C12" s="58"/>
      <c r="D12" s="59"/>
      <c r="E12" s="59"/>
      <c r="F12" s="58"/>
      <c r="G12" s="58"/>
      <c r="H12" s="58"/>
      <c r="I12" s="58"/>
    </row>
    <row r="13" spans="1:9" s="17" customFormat="1" x14ac:dyDescent="0.3">
      <c r="A13" s="58"/>
      <c r="B13" s="58"/>
      <c r="C13" s="58"/>
      <c r="D13" s="59"/>
      <c r="E13" s="59"/>
      <c r="F13" s="58"/>
      <c r="G13" s="58"/>
      <c r="H13" s="58"/>
      <c r="I13" s="58"/>
    </row>
    <row r="14" spans="1:9" s="17" customFormat="1" x14ac:dyDescent="0.3">
      <c r="A14" s="58"/>
      <c r="B14" s="58"/>
      <c r="C14" s="58"/>
      <c r="D14" s="59"/>
      <c r="E14" s="59"/>
      <c r="F14" s="58"/>
      <c r="G14" s="58"/>
      <c r="H14" s="58"/>
      <c r="I14" s="58"/>
    </row>
    <row r="15" spans="1:9" s="17" customFormat="1" x14ac:dyDescent="0.3">
      <c r="A15" s="58"/>
      <c r="B15" s="58"/>
      <c r="C15" s="58"/>
      <c r="D15" s="59"/>
      <c r="E15" s="59"/>
      <c r="F15" s="58"/>
      <c r="G15" s="58"/>
      <c r="H15" s="58"/>
      <c r="I15" s="58"/>
    </row>
    <row r="16" spans="1:9" s="17" customFormat="1" x14ac:dyDescent="0.3">
      <c r="A16" s="58"/>
      <c r="B16" s="58"/>
      <c r="C16" s="58"/>
      <c r="D16" s="59"/>
      <c r="E16" s="59"/>
      <c r="F16" s="58"/>
      <c r="G16" s="58"/>
      <c r="H16" s="58"/>
      <c r="I16" s="58"/>
    </row>
    <row r="17" spans="1:9" s="17" customFormat="1" x14ac:dyDescent="0.3">
      <c r="A17" s="58"/>
      <c r="B17" s="58"/>
      <c r="C17" s="58"/>
      <c r="D17" s="59"/>
      <c r="E17" s="59"/>
      <c r="F17" s="58"/>
      <c r="G17" s="58"/>
      <c r="H17" s="58"/>
      <c r="I17" s="58"/>
    </row>
    <row r="18" spans="1:9" s="17" customFormat="1" x14ac:dyDescent="0.3">
      <c r="A18" s="58"/>
      <c r="B18" s="58"/>
      <c r="C18" s="58"/>
      <c r="D18" s="59"/>
      <c r="E18" s="59"/>
      <c r="F18" s="58"/>
      <c r="G18" s="58"/>
      <c r="H18" s="58"/>
      <c r="I18" s="58"/>
    </row>
    <row r="19" spans="1:9" s="17" customFormat="1" x14ac:dyDescent="0.3">
      <c r="A19" s="58"/>
      <c r="B19" s="58"/>
      <c r="C19" s="58"/>
      <c r="D19" s="59"/>
      <c r="E19" s="59"/>
      <c r="F19" s="58"/>
      <c r="G19" s="58"/>
      <c r="H19" s="58"/>
      <c r="I19" s="58"/>
    </row>
    <row r="20" spans="1:9" s="17" customFormat="1" x14ac:dyDescent="0.3">
      <c r="A20" s="58"/>
      <c r="B20" s="58"/>
      <c r="C20" s="58"/>
      <c r="D20" s="59"/>
      <c r="E20" s="59"/>
      <c r="F20" s="58"/>
      <c r="G20" s="58"/>
      <c r="H20" s="58"/>
      <c r="I20" s="58"/>
    </row>
    <row r="21" spans="1:9" s="17" customFormat="1" x14ac:dyDescent="0.3">
      <c r="A21" s="58"/>
      <c r="B21" s="58"/>
      <c r="C21" s="58"/>
      <c r="D21" s="59"/>
      <c r="E21" s="59"/>
      <c r="F21" s="58"/>
      <c r="G21" s="58"/>
      <c r="H21" s="58"/>
      <c r="I21" s="58"/>
    </row>
    <row r="22" spans="1:9" s="17" customFormat="1" x14ac:dyDescent="0.3">
      <c r="A22" s="58"/>
      <c r="B22" s="58"/>
      <c r="C22" s="58"/>
      <c r="D22" s="59"/>
      <c r="E22" s="59"/>
      <c r="F22" s="58"/>
      <c r="G22" s="58"/>
      <c r="H22" s="58"/>
      <c r="I22" s="58"/>
    </row>
    <row r="23" spans="1:9" x14ac:dyDescent="0.3">
      <c r="C23" s="44"/>
      <c r="D23" s="45"/>
      <c r="E23" s="45"/>
      <c r="F23" s="44"/>
      <c r="G23" s="44"/>
      <c r="H23" s="44"/>
      <c r="I23" s="44"/>
    </row>
    <row r="24" spans="1:9" x14ac:dyDescent="0.3">
      <c r="C24" s="44"/>
      <c r="D24" s="45"/>
      <c r="E24" s="45"/>
      <c r="F24" s="44"/>
      <c r="G24" s="44"/>
      <c r="H24" s="44"/>
      <c r="I24" s="44"/>
    </row>
    <row r="25" spans="1:9" x14ac:dyDescent="0.3">
      <c r="C25" s="44"/>
      <c r="D25" s="45"/>
      <c r="E25" s="45"/>
      <c r="F25" s="44"/>
      <c r="G25" s="44"/>
      <c r="H25" s="44"/>
      <c r="I25" s="44"/>
    </row>
    <row r="26" spans="1:9" x14ac:dyDescent="0.3">
      <c r="C26" s="44"/>
      <c r="D26" s="45"/>
      <c r="E26" s="45"/>
      <c r="F26" s="44"/>
      <c r="G26" s="44"/>
      <c r="H26" s="44"/>
      <c r="I26" s="44"/>
    </row>
    <row r="27" spans="1:9" x14ac:dyDescent="0.3">
      <c r="C27" s="44"/>
      <c r="D27" s="45"/>
      <c r="E27" s="45"/>
      <c r="F27" s="44"/>
      <c r="G27" s="44"/>
      <c r="H27" s="44"/>
      <c r="I27" s="44"/>
    </row>
    <row r="28" spans="1:9" x14ac:dyDescent="0.3">
      <c r="C28" s="44"/>
      <c r="D28" s="45"/>
      <c r="E28" s="45"/>
      <c r="F28" s="44"/>
      <c r="G28" s="44"/>
      <c r="H28" s="44"/>
      <c r="I28" s="44"/>
    </row>
    <row r="29" spans="1:9" x14ac:dyDescent="0.3">
      <c r="C29" s="44"/>
      <c r="D29" s="45"/>
      <c r="E29" s="45"/>
      <c r="F29" s="44"/>
      <c r="G29" s="44"/>
      <c r="H29" s="44"/>
      <c r="I29" s="44"/>
    </row>
    <row r="30" spans="1:9" x14ac:dyDescent="0.3">
      <c r="C30" s="44"/>
      <c r="D30" s="45"/>
      <c r="E30" s="45"/>
      <c r="F30" s="44"/>
      <c r="G30" s="44"/>
      <c r="H30" s="44"/>
      <c r="I30" s="44"/>
    </row>
    <row r="31" spans="1:9" x14ac:dyDescent="0.3">
      <c r="C31" s="44"/>
      <c r="D31" s="45"/>
      <c r="E31" s="45"/>
      <c r="F31" s="44"/>
      <c r="G31" s="44"/>
      <c r="H31" s="44"/>
      <c r="I31" s="44"/>
    </row>
    <row r="32" spans="1:9" x14ac:dyDescent="0.3">
      <c r="C32" s="44"/>
      <c r="D32" s="45"/>
      <c r="E32" s="45"/>
      <c r="F32" s="44"/>
      <c r="G32" s="44"/>
      <c r="H32" s="44"/>
      <c r="I32" s="44"/>
    </row>
    <row r="33" spans="3:9" x14ac:dyDescent="0.3">
      <c r="C33" s="44"/>
      <c r="D33" s="45"/>
      <c r="E33" s="45"/>
      <c r="F33" s="44"/>
      <c r="G33" s="44"/>
      <c r="H33" s="44"/>
      <c r="I33" s="44"/>
    </row>
    <row r="34" spans="3:9" x14ac:dyDescent="0.3">
      <c r="C34" s="44"/>
      <c r="D34" s="45"/>
      <c r="E34" s="45"/>
      <c r="F34" s="44"/>
      <c r="G34" s="44"/>
      <c r="H34" s="44"/>
      <c r="I34" s="44"/>
    </row>
    <row r="35" spans="3:9" x14ac:dyDescent="0.3">
      <c r="C35" s="44"/>
      <c r="D35" s="45"/>
      <c r="E35" s="45"/>
      <c r="F35" s="44"/>
      <c r="G35" s="44"/>
      <c r="H35" s="44"/>
      <c r="I35" s="44"/>
    </row>
    <row r="36" spans="3:9" x14ac:dyDescent="0.3">
      <c r="C36" s="44"/>
      <c r="D36" s="45"/>
      <c r="E36" s="45"/>
      <c r="F36" s="44"/>
      <c r="G36" s="44"/>
      <c r="H36" s="44"/>
      <c r="I36" s="44"/>
    </row>
    <row r="37" spans="3:9" x14ac:dyDescent="0.3">
      <c r="C37" s="44"/>
      <c r="D37" s="45"/>
      <c r="E37" s="45"/>
      <c r="F37" s="44"/>
      <c r="G37" s="44"/>
      <c r="H37" s="44"/>
      <c r="I37" s="44"/>
    </row>
    <row r="38" spans="3:9" x14ac:dyDescent="0.3">
      <c r="C38" s="44"/>
      <c r="D38" s="45"/>
      <c r="E38" s="45"/>
      <c r="F38" s="44"/>
      <c r="G38" s="44"/>
      <c r="H38" s="44"/>
      <c r="I38" s="44"/>
    </row>
    <row r="39" spans="3:9" x14ac:dyDescent="0.3">
      <c r="C39" s="44"/>
      <c r="D39" s="45"/>
      <c r="E39" s="45"/>
      <c r="F39" s="44"/>
      <c r="G39" s="44"/>
      <c r="H39" s="44"/>
      <c r="I39" s="44"/>
    </row>
    <row r="40" spans="3:9" x14ac:dyDescent="0.3">
      <c r="C40" s="44"/>
      <c r="D40" s="45"/>
      <c r="E40" s="45"/>
      <c r="F40" s="44"/>
      <c r="G40" s="44"/>
      <c r="H40" s="44"/>
      <c r="I40" s="44"/>
    </row>
    <row r="41" spans="3:9" x14ac:dyDescent="0.3">
      <c r="C41" s="44"/>
      <c r="D41" s="45"/>
      <c r="E41" s="45"/>
      <c r="F41" s="44"/>
      <c r="G41" s="44"/>
      <c r="H41" s="44"/>
      <c r="I41" s="44"/>
    </row>
    <row r="42" spans="3:9" x14ac:dyDescent="0.3">
      <c r="C42" s="44"/>
      <c r="D42" s="45"/>
      <c r="E42" s="45"/>
      <c r="F42" s="44"/>
      <c r="G42" s="44"/>
      <c r="H42" s="44"/>
      <c r="I42" s="44"/>
    </row>
    <row r="43" spans="3:9" x14ac:dyDescent="0.3">
      <c r="C43" s="44"/>
      <c r="D43" s="45"/>
      <c r="E43" s="45"/>
      <c r="F43" s="44"/>
      <c r="G43" s="44"/>
      <c r="H43" s="44"/>
      <c r="I43" s="44"/>
    </row>
    <row r="44" spans="3:9" x14ac:dyDescent="0.3">
      <c r="C44" s="44"/>
      <c r="D44" s="45"/>
      <c r="E44" s="45"/>
      <c r="F44" s="44"/>
      <c r="G44" s="44"/>
      <c r="H44" s="44"/>
      <c r="I44" s="44"/>
    </row>
    <row r="45" spans="3:9" x14ac:dyDescent="0.3">
      <c r="C45" s="44"/>
      <c r="D45" s="45"/>
      <c r="E45" s="45"/>
      <c r="F45" s="44"/>
      <c r="G45" s="44"/>
      <c r="H45" s="44"/>
      <c r="I45" s="44"/>
    </row>
    <row r="46" spans="3:9" x14ac:dyDescent="0.3">
      <c r="C46" s="44"/>
      <c r="D46" s="45"/>
      <c r="E46" s="45"/>
      <c r="F46" s="44"/>
      <c r="G46" s="44"/>
      <c r="H46" s="44"/>
      <c r="I46" s="44"/>
    </row>
    <row r="47" spans="3:9" x14ac:dyDescent="0.3">
      <c r="C47" s="44"/>
      <c r="D47" s="45"/>
      <c r="E47" s="45"/>
      <c r="F47" s="44"/>
      <c r="G47" s="44"/>
      <c r="H47" s="44"/>
      <c r="I47" s="44"/>
    </row>
    <row r="48" spans="3:9" x14ac:dyDescent="0.3">
      <c r="C48" s="44"/>
      <c r="D48" s="45"/>
      <c r="E48" s="45"/>
      <c r="F48" s="44"/>
      <c r="G48" s="44"/>
      <c r="H48" s="44"/>
      <c r="I48" s="44"/>
    </row>
    <row r="49" spans="3:9" x14ac:dyDescent="0.3">
      <c r="C49" s="44"/>
      <c r="D49" s="45"/>
      <c r="E49" s="45"/>
      <c r="F49" s="44"/>
      <c r="G49" s="44"/>
      <c r="H49" s="44"/>
      <c r="I49" s="44"/>
    </row>
    <row r="50" spans="3:9" x14ac:dyDescent="0.3">
      <c r="C50" s="44"/>
      <c r="D50" s="45"/>
      <c r="E50" s="45"/>
      <c r="F50" s="44"/>
      <c r="G50" s="44"/>
      <c r="H50" s="44"/>
      <c r="I50" s="44"/>
    </row>
    <row r="51" spans="3:9" x14ac:dyDescent="0.3">
      <c r="C51" s="44"/>
      <c r="D51" s="45"/>
      <c r="E51" s="45"/>
      <c r="F51" s="44"/>
      <c r="G51" s="44"/>
      <c r="H51" s="44"/>
      <c r="I51" s="44"/>
    </row>
    <row r="52" spans="3:9" x14ac:dyDescent="0.3">
      <c r="C52" s="44"/>
      <c r="D52" s="45"/>
      <c r="E52" s="45"/>
      <c r="F52" s="44"/>
      <c r="G52" s="44"/>
      <c r="H52" s="44"/>
      <c r="I52" s="44"/>
    </row>
    <row r="53" spans="3:9" x14ac:dyDescent="0.3">
      <c r="C53" s="44"/>
      <c r="D53" s="45"/>
      <c r="E53" s="45"/>
      <c r="F53" s="44"/>
      <c r="G53" s="44"/>
      <c r="H53" s="44"/>
      <c r="I53" s="44"/>
    </row>
    <row r="54" spans="3:9" x14ac:dyDescent="0.3">
      <c r="C54" s="44"/>
      <c r="D54" s="45"/>
      <c r="E54" s="45"/>
      <c r="F54" s="44"/>
      <c r="G54" s="44"/>
      <c r="H54" s="44"/>
      <c r="I54" s="44"/>
    </row>
    <row r="55" spans="3:9" x14ac:dyDescent="0.3">
      <c r="C55" s="44"/>
      <c r="D55" s="45"/>
      <c r="E55" s="45"/>
      <c r="F55" s="44"/>
      <c r="G55" s="44"/>
      <c r="H55" s="44"/>
      <c r="I55" s="44"/>
    </row>
    <row r="56" spans="3:9" x14ac:dyDescent="0.3">
      <c r="C56" s="44"/>
      <c r="D56" s="45"/>
      <c r="E56" s="45"/>
      <c r="F56" s="44"/>
      <c r="G56" s="44"/>
      <c r="H56" s="44"/>
      <c r="I56" s="44"/>
    </row>
    <row r="57" spans="3:9" x14ac:dyDescent="0.3">
      <c r="C57" s="44"/>
      <c r="D57" s="45"/>
      <c r="E57" s="45"/>
      <c r="F57" s="44"/>
      <c r="G57" s="44"/>
      <c r="H57" s="44"/>
      <c r="I57" s="44"/>
    </row>
    <row r="58" spans="3:9" x14ac:dyDescent="0.3">
      <c r="C58" s="44"/>
      <c r="D58" s="45"/>
      <c r="E58" s="45"/>
      <c r="F58" s="44"/>
      <c r="G58" s="44"/>
      <c r="H58" s="44"/>
      <c r="I58" s="44"/>
    </row>
    <row r="59" spans="3:9" x14ac:dyDescent="0.3">
      <c r="C59" s="44"/>
      <c r="D59" s="45"/>
      <c r="E59" s="45"/>
      <c r="F59" s="44"/>
      <c r="G59" s="44"/>
      <c r="H59" s="44"/>
      <c r="I59" s="44"/>
    </row>
    <row r="60" spans="3:9" x14ac:dyDescent="0.3">
      <c r="C60" s="44"/>
      <c r="D60" s="45"/>
      <c r="E60" s="45"/>
      <c r="F60" s="44"/>
      <c r="G60" s="44"/>
      <c r="H60" s="44"/>
      <c r="I60" s="44"/>
    </row>
    <row r="61" spans="3:9" x14ac:dyDescent="0.3">
      <c r="C61" s="44"/>
      <c r="D61" s="45"/>
      <c r="E61" s="45"/>
      <c r="F61" s="44"/>
      <c r="G61" s="44"/>
      <c r="H61" s="44"/>
      <c r="I61" s="44"/>
    </row>
    <row r="62" spans="3:9" x14ac:dyDescent="0.3">
      <c r="C62" s="44"/>
      <c r="D62" s="45"/>
      <c r="E62" s="45"/>
      <c r="F62" s="44"/>
      <c r="G62" s="44"/>
      <c r="H62" s="44"/>
      <c r="I62" s="44"/>
    </row>
    <row r="63" spans="3:9" x14ac:dyDescent="0.3">
      <c r="C63" s="44"/>
      <c r="D63" s="45"/>
      <c r="E63" s="45"/>
      <c r="F63" s="44"/>
      <c r="G63" s="44"/>
      <c r="H63" s="44"/>
      <c r="I63" s="44"/>
    </row>
    <row r="64" spans="3:9" x14ac:dyDescent="0.3">
      <c r="C64" s="44"/>
      <c r="D64" s="45"/>
      <c r="E64" s="45"/>
      <c r="F64" s="44"/>
      <c r="G64" s="44"/>
      <c r="H64" s="44"/>
      <c r="I64" s="44"/>
    </row>
    <row r="65" spans="3:9" x14ac:dyDescent="0.3">
      <c r="C65" s="44"/>
      <c r="D65" s="45"/>
      <c r="E65" s="45"/>
      <c r="F65" s="44"/>
      <c r="G65" s="44"/>
      <c r="H65" s="44"/>
      <c r="I65" s="44"/>
    </row>
    <row r="66" spans="3:9" x14ac:dyDescent="0.3">
      <c r="C66" s="44"/>
      <c r="D66" s="45"/>
      <c r="E66" s="45"/>
      <c r="F66" s="44"/>
      <c r="G66" s="44"/>
      <c r="H66" s="44"/>
      <c r="I66" s="44"/>
    </row>
    <row r="67" spans="3:9" x14ac:dyDescent="0.3">
      <c r="C67" s="44"/>
      <c r="D67" s="45"/>
      <c r="E67" s="45"/>
      <c r="F67" s="44"/>
      <c r="G67" s="44"/>
      <c r="H67" s="44"/>
      <c r="I67" s="44"/>
    </row>
    <row r="68" spans="3:9" x14ac:dyDescent="0.3">
      <c r="C68" s="44"/>
      <c r="D68" s="45"/>
      <c r="E68" s="45"/>
      <c r="F68" s="44"/>
      <c r="G68" s="44"/>
      <c r="H68" s="44"/>
      <c r="I68" s="44"/>
    </row>
    <row r="69" spans="3:9" x14ac:dyDescent="0.3">
      <c r="C69" s="44"/>
      <c r="D69" s="45"/>
      <c r="E69" s="45"/>
      <c r="F69" s="44"/>
      <c r="G69" s="44"/>
      <c r="H69" s="44"/>
      <c r="I69" s="44"/>
    </row>
    <row r="70" spans="3:9" x14ac:dyDescent="0.3">
      <c r="C70" s="44"/>
      <c r="D70" s="45"/>
      <c r="E70" s="45"/>
      <c r="F70" s="44"/>
      <c r="G70" s="44"/>
      <c r="H70" s="44"/>
      <c r="I70" s="44"/>
    </row>
    <row r="71" spans="3:9" x14ac:dyDescent="0.3">
      <c r="C71" s="44"/>
      <c r="D71" s="45"/>
      <c r="E71" s="45"/>
      <c r="F71" s="44"/>
      <c r="G71" s="44"/>
      <c r="H71" s="44"/>
      <c r="I71" s="44"/>
    </row>
    <row r="72" spans="3:9" x14ac:dyDescent="0.3">
      <c r="C72" s="44"/>
      <c r="D72" s="45"/>
      <c r="E72" s="45"/>
      <c r="F72" s="44"/>
      <c r="G72" s="44"/>
      <c r="H72" s="44"/>
      <c r="I72" s="44"/>
    </row>
    <row r="73" spans="3:9" x14ac:dyDescent="0.3">
      <c r="C73" s="44"/>
      <c r="D73" s="45"/>
      <c r="E73" s="45"/>
      <c r="F73" s="44"/>
      <c r="G73" s="44"/>
      <c r="H73" s="44"/>
      <c r="I73" s="44"/>
    </row>
    <row r="74" spans="3:9" x14ac:dyDescent="0.3">
      <c r="C74" s="44"/>
      <c r="D74" s="45"/>
      <c r="E74" s="45"/>
      <c r="F74" s="44"/>
      <c r="G74" s="44"/>
      <c r="H74" s="44"/>
      <c r="I74" s="44"/>
    </row>
    <row r="75" spans="3:9" x14ac:dyDescent="0.3">
      <c r="C75" s="44"/>
      <c r="D75" s="45"/>
      <c r="E75" s="45"/>
      <c r="F75" s="44"/>
      <c r="G75" s="44"/>
      <c r="H75" s="44"/>
      <c r="I75" s="44"/>
    </row>
    <row r="76" spans="3:9" x14ac:dyDescent="0.3">
      <c r="C76" s="44"/>
      <c r="D76" s="45"/>
      <c r="E76" s="45"/>
      <c r="F76" s="44"/>
      <c r="G76" s="44"/>
      <c r="H76" s="44"/>
      <c r="I76" s="44"/>
    </row>
    <row r="77" spans="3:9" x14ac:dyDescent="0.3">
      <c r="C77" s="44"/>
      <c r="D77" s="45"/>
      <c r="E77" s="45"/>
      <c r="F77" s="44"/>
      <c r="G77" s="44"/>
      <c r="H77" s="44"/>
      <c r="I77" s="44"/>
    </row>
    <row r="78" spans="3:9" x14ac:dyDescent="0.3">
      <c r="C78" s="44"/>
      <c r="D78" s="45"/>
      <c r="E78" s="45"/>
      <c r="F78" s="44"/>
      <c r="G78" s="44"/>
      <c r="H78" s="44"/>
      <c r="I78" s="44"/>
    </row>
    <row r="79" spans="3:9" x14ac:dyDescent="0.3">
      <c r="C79" s="44"/>
      <c r="D79" s="45"/>
      <c r="E79" s="45"/>
      <c r="F79" s="44"/>
      <c r="G79" s="44"/>
      <c r="H79" s="44"/>
      <c r="I79" s="44"/>
    </row>
    <row r="80" spans="3:9" x14ac:dyDescent="0.3">
      <c r="C80" s="44"/>
      <c r="D80" s="45"/>
      <c r="E80" s="45"/>
      <c r="F80" s="44"/>
      <c r="G80" s="44"/>
      <c r="H80" s="44"/>
      <c r="I80" s="44"/>
    </row>
    <row r="81" spans="3:9" x14ac:dyDescent="0.3">
      <c r="C81" s="44"/>
      <c r="D81" s="45"/>
      <c r="E81" s="45"/>
      <c r="F81" s="44"/>
      <c r="G81" s="44"/>
      <c r="H81" s="44"/>
      <c r="I81" s="44"/>
    </row>
    <row r="82" spans="3:9" x14ac:dyDescent="0.3">
      <c r="C82" s="44"/>
      <c r="D82" s="45"/>
      <c r="E82" s="45"/>
      <c r="F82" s="44"/>
      <c r="G82" s="44"/>
      <c r="H82" s="44"/>
      <c r="I82" s="44"/>
    </row>
    <row r="83" spans="3:9" x14ac:dyDescent="0.3">
      <c r="C83" s="44"/>
      <c r="D83" s="45"/>
      <c r="E83" s="45"/>
      <c r="F83" s="44"/>
      <c r="G83" s="44"/>
      <c r="H83" s="44"/>
      <c r="I83" s="44"/>
    </row>
    <row r="84" spans="3:9" x14ac:dyDescent="0.3">
      <c r="C84" s="44"/>
      <c r="D84" s="45"/>
      <c r="E84" s="45"/>
      <c r="F84" s="44"/>
      <c r="G84" s="44"/>
      <c r="H84" s="44"/>
      <c r="I84" s="44"/>
    </row>
    <row r="85" spans="3:9" x14ac:dyDescent="0.3">
      <c r="C85" s="44"/>
      <c r="D85" s="45"/>
      <c r="E85" s="45"/>
      <c r="F85" s="44"/>
      <c r="G85" s="44"/>
      <c r="H85" s="44"/>
      <c r="I85" s="44"/>
    </row>
    <row r="86" spans="3:9" x14ac:dyDescent="0.3">
      <c r="C86" s="44"/>
      <c r="D86" s="45"/>
      <c r="E86" s="45"/>
      <c r="F86" s="44"/>
      <c r="G86" s="44"/>
      <c r="H86" s="44"/>
      <c r="I86" s="44"/>
    </row>
    <row r="87" spans="3:9" x14ac:dyDescent="0.3">
      <c r="C87" s="44"/>
      <c r="D87" s="45"/>
      <c r="E87" s="45"/>
      <c r="F87" s="44"/>
      <c r="G87" s="44"/>
      <c r="H87" s="44"/>
      <c r="I87" s="44"/>
    </row>
    <row r="88" spans="3:9" x14ac:dyDescent="0.3">
      <c r="C88" s="44"/>
      <c r="D88" s="45"/>
      <c r="E88" s="45"/>
      <c r="F88" s="44"/>
      <c r="G88" s="44"/>
      <c r="H88" s="44"/>
      <c r="I88" s="44"/>
    </row>
    <row r="89" spans="3:9" x14ac:dyDescent="0.3">
      <c r="C89" s="44"/>
      <c r="D89" s="45"/>
      <c r="E89" s="45"/>
      <c r="F89" s="44"/>
      <c r="G89" s="44"/>
      <c r="H89" s="44"/>
      <c r="I89" s="44"/>
    </row>
    <row r="90" spans="3:9" x14ac:dyDescent="0.3">
      <c r="C90" s="44"/>
      <c r="D90" s="45"/>
      <c r="E90" s="45"/>
      <c r="F90" s="44"/>
      <c r="G90" s="44"/>
      <c r="H90" s="44"/>
      <c r="I90" s="44"/>
    </row>
    <row r="91" spans="3:9" x14ac:dyDescent="0.3">
      <c r="C91" s="44"/>
      <c r="D91" s="45"/>
      <c r="E91" s="45"/>
      <c r="F91" s="44"/>
      <c r="G91" s="44"/>
      <c r="H91" s="44"/>
      <c r="I91" s="44"/>
    </row>
    <row r="92" spans="3:9" x14ac:dyDescent="0.3">
      <c r="C92" s="44"/>
      <c r="D92" s="45"/>
      <c r="E92" s="45"/>
      <c r="F92" s="44"/>
      <c r="G92" s="44"/>
      <c r="H92" s="44"/>
      <c r="I92" s="44"/>
    </row>
    <row r="93" spans="3:9" x14ac:dyDescent="0.3">
      <c r="C93" s="44"/>
      <c r="D93" s="45"/>
      <c r="E93" s="45"/>
      <c r="F93" s="44"/>
      <c r="G93" s="44"/>
      <c r="H93" s="44"/>
      <c r="I93" s="44"/>
    </row>
    <row r="94" spans="3:9" x14ac:dyDescent="0.3">
      <c r="C94" s="44"/>
      <c r="D94" s="45"/>
      <c r="E94" s="45"/>
      <c r="F94" s="44"/>
      <c r="G94" s="44"/>
      <c r="H94" s="44"/>
      <c r="I94" s="44"/>
    </row>
    <row r="95" spans="3:9" x14ac:dyDescent="0.3">
      <c r="C95" s="44"/>
      <c r="D95" s="45"/>
      <c r="E95" s="45"/>
      <c r="F95" s="44"/>
      <c r="G95" s="44"/>
      <c r="H95" s="44"/>
      <c r="I95" s="44"/>
    </row>
    <row r="96" spans="3:9" x14ac:dyDescent="0.3">
      <c r="C96" s="44"/>
      <c r="D96" s="45"/>
      <c r="E96" s="45"/>
      <c r="F96" s="44"/>
      <c r="G96" s="44"/>
      <c r="H96" s="44"/>
      <c r="I96" s="44"/>
    </row>
    <row r="97" spans="3:9" x14ac:dyDescent="0.3">
      <c r="C97" s="44"/>
      <c r="D97" s="45"/>
      <c r="E97" s="45"/>
      <c r="F97" s="44"/>
      <c r="G97" s="44"/>
      <c r="H97" s="44"/>
      <c r="I97" s="44"/>
    </row>
    <row r="98" spans="3:9" x14ac:dyDescent="0.3">
      <c r="C98" s="44"/>
      <c r="D98" s="45"/>
      <c r="E98" s="45"/>
      <c r="F98" s="44"/>
      <c r="G98" s="44"/>
      <c r="H98" s="44"/>
      <c r="I98" s="44"/>
    </row>
    <row r="99" spans="3:9" x14ac:dyDescent="0.3">
      <c r="C99" s="44"/>
      <c r="D99" s="45"/>
      <c r="E99" s="45"/>
      <c r="F99" s="44"/>
      <c r="G99" s="44"/>
      <c r="H99" s="44"/>
      <c r="I99" s="44"/>
    </row>
    <row r="100" spans="3:9" x14ac:dyDescent="0.3">
      <c r="C100" s="44"/>
      <c r="D100" s="45"/>
      <c r="E100" s="45"/>
      <c r="F100" s="44"/>
      <c r="G100" s="44"/>
      <c r="H100" s="44"/>
      <c r="I100" s="44"/>
    </row>
    <row r="101" spans="3:9" x14ac:dyDescent="0.3">
      <c r="C101" s="44"/>
      <c r="D101" s="45"/>
      <c r="E101" s="45"/>
      <c r="F101" s="44"/>
      <c r="G101" s="44"/>
      <c r="H101" s="44"/>
      <c r="I101" s="44"/>
    </row>
    <row r="102" spans="3:9" x14ac:dyDescent="0.3">
      <c r="C102" s="44"/>
      <c r="D102" s="45"/>
      <c r="E102" s="45"/>
      <c r="F102" s="44"/>
      <c r="G102" s="44"/>
      <c r="H102" s="44"/>
      <c r="I102" s="44"/>
    </row>
    <row r="103" spans="3:9" x14ac:dyDescent="0.3">
      <c r="C103" s="44"/>
      <c r="D103" s="45"/>
      <c r="E103" s="45"/>
      <c r="F103" s="44"/>
      <c r="G103" s="44"/>
      <c r="H103" s="44"/>
      <c r="I103" s="44"/>
    </row>
    <row r="104" spans="3:9" x14ac:dyDescent="0.3">
      <c r="C104" s="44"/>
      <c r="D104" s="45"/>
      <c r="E104" s="45"/>
      <c r="F104" s="44"/>
      <c r="G104" s="44"/>
      <c r="H104" s="44"/>
      <c r="I104" s="44"/>
    </row>
    <row r="105" spans="3:9" x14ac:dyDescent="0.3">
      <c r="C105" s="44"/>
      <c r="D105" s="45"/>
      <c r="E105" s="45"/>
      <c r="F105" s="44"/>
      <c r="G105" s="44"/>
      <c r="H105" s="44"/>
      <c r="I105" s="44"/>
    </row>
    <row r="106" spans="3:9" x14ac:dyDescent="0.3">
      <c r="C106" s="44"/>
      <c r="D106" s="45"/>
      <c r="E106" s="45"/>
      <c r="F106" s="44"/>
      <c r="G106" s="44"/>
      <c r="H106" s="44"/>
      <c r="I106" s="44"/>
    </row>
    <row r="107" spans="3:9" x14ac:dyDescent="0.3">
      <c r="C107" s="44"/>
      <c r="D107" s="45"/>
      <c r="E107" s="45"/>
      <c r="F107" s="44"/>
      <c r="G107" s="44"/>
      <c r="H107" s="44"/>
      <c r="I107" s="44"/>
    </row>
    <row r="108" spans="3:9" x14ac:dyDescent="0.3">
      <c r="C108" s="44"/>
      <c r="D108" s="45"/>
      <c r="E108" s="45"/>
      <c r="F108" s="44"/>
      <c r="G108" s="44"/>
      <c r="H108" s="44"/>
      <c r="I108" s="44"/>
    </row>
    <row r="109" spans="3:9" x14ac:dyDescent="0.3">
      <c r="C109" s="44"/>
      <c r="D109" s="45"/>
      <c r="E109" s="45"/>
      <c r="F109" s="44"/>
      <c r="G109" s="44"/>
      <c r="H109" s="44"/>
      <c r="I109" s="44"/>
    </row>
    <row r="110" spans="3:9" x14ac:dyDescent="0.3">
      <c r="C110" s="44"/>
      <c r="D110" s="45"/>
      <c r="E110" s="45"/>
      <c r="F110" s="44"/>
      <c r="G110" s="44"/>
      <c r="H110" s="44"/>
      <c r="I110" s="44"/>
    </row>
    <row r="111" spans="3:9" x14ac:dyDescent="0.3">
      <c r="C111" s="44"/>
      <c r="D111" s="45"/>
      <c r="E111" s="45"/>
      <c r="F111" s="44"/>
      <c r="G111" s="44"/>
      <c r="H111" s="44"/>
      <c r="I111" s="44"/>
    </row>
    <row r="112" spans="3:9" x14ac:dyDescent="0.3">
      <c r="C112" s="44"/>
      <c r="D112" s="45"/>
      <c r="E112" s="45"/>
      <c r="F112" s="44"/>
      <c r="G112" s="44"/>
      <c r="H112" s="44"/>
      <c r="I112" s="44"/>
    </row>
    <row r="113" spans="3:9" x14ac:dyDescent="0.3">
      <c r="C113" s="44"/>
      <c r="D113" s="45"/>
      <c r="E113" s="45"/>
      <c r="F113" s="44"/>
      <c r="G113" s="44"/>
      <c r="H113" s="44"/>
      <c r="I113" s="44"/>
    </row>
    <row r="114" spans="3:9" x14ac:dyDescent="0.3">
      <c r="C114" s="44"/>
      <c r="D114" s="45"/>
      <c r="E114" s="45"/>
      <c r="F114" s="44"/>
      <c r="G114" s="44"/>
      <c r="H114" s="44"/>
      <c r="I114" s="44"/>
    </row>
    <row r="115" spans="3:9" x14ac:dyDescent="0.3">
      <c r="C115" s="44"/>
      <c r="D115" s="45"/>
      <c r="E115" s="45"/>
      <c r="F115" s="44"/>
      <c r="G115" s="44"/>
      <c r="H115" s="44"/>
      <c r="I115" s="44"/>
    </row>
    <row r="116" spans="3:9" x14ac:dyDescent="0.3">
      <c r="C116" s="44"/>
      <c r="D116" s="45"/>
      <c r="E116" s="45"/>
      <c r="F116" s="44"/>
      <c r="G116" s="44"/>
      <c r="H116" s="44"/>
      <c r="I116" s="44"/>
    </row>
    <row r="117" spans="3:9" x14ac:dyDescent="0.3">
      <c r="C117" s="44"/>
      <c r="D117" s="45"/>
      <c r="E117" s="45"/>
      <c r="F117" s="44"/>
      <c r="G117" s="44"/>
      <c r="H117" s="44"/>
      <c r="I117" s="44"/>
    </row>
    <row r="118" spans="3:9" x14ac:dyDescent="0.3">
      <c r="C118" s="44"/>
      <c r="D118" s="45"/>
      <c r="E118" s="45"/>
      <c r="F118" s="44"/>
      <c r="G118" s="44"/>
      <c r="H118" s="44"/>
      <c r="I118" s="44"/>
    </row>
    <row r="119" spans="3:9" x14ac:dyDescent="0.3">
      <c r="C119" s="44"/>
      <c r="D119" s="45"/>
      <c r="E119" s="45"/>
      <c r="F119" s="44"/>
      <c r="G119" s="44"/>
      <c r="H119" s="44"/>
      <c r="I119" s="44"/>
    </row>
    <row r="120" spans="3:9" x14ac:dyDescent="0.3">
      <c r="C120" s="44"/>
      <c r="D120" s="45"/>
      <c r="E120" s="45"/>
      <c r="F120" s="44"/>
      <c r="G120" s="44"/>
      <c r="H120" s="44"/>
      <c r="I120" s="44"/>
    </row>
    <row r="121" spans="3:9" x14ac:dyDescent="0.3">
      <c r="C121" s="44"/>
      <c r="D121" s="45"/>
      <c r="E121" s="45"/>
      <c r="F121" s="44"/>
      <c r="G121" s="44"/>
      <c r="H121" s="44"/>
      <c r="I121" s="44"/>
    </row>
    <row r="122" spans="3:9" x14ac:dyDescent="0.3">
      <c r="C122" s="44"/>
      <c r="D122" s="45"/>
      <c r="E122" s="45"/>
      <c r="F122" s="44"/>
      <c r="G122" s="44"/>
      <c r="H122" s="44"/>
      <c r="I122" s="44"/>
    </row>
    <row r="123" spans="3:9" x14ac:dyDescent="0.3">
      <c r="C123" s="44"/>
      <c r="D123" s="45"/>
      <c r="E123" s="45"/>
      <c r="F123" s="44"/>
      <c r="G123" s="44"/>
      <c r="H123" s="44"/>
      <c r="I123" s="44"/>
    </row>
    <row r="124" spans="3:9" x14ac:dyDescent="0.3">
      <c r="C124" s="44"/>
      <c r="D124" s="45"/>
      <c r="E124" s="45"/>
      <c r="F124" s="44"/>
      <c r="G124" s="44"/>
      <c r="H124" s="44"/>
      <c r="I124" s="44"/>
    </row>
    <row r="125" spans="3:9" x14ac:dyDescent="0.3">
      <c r="C125" s="44"/>
      <c r="D125" s="45"/>
      <c r="E125" s="45"/>
      <c r="F125" s="44"/>
      <c r="G125" s="44"/>
      <c r="H125" s="44"/>
      <c r="I125" s="44"/>
    </row>
    <row r="126" spans="3:9" x14ac:dyDescent="0.3">
      <c r="C126" s="44"/>
      <c r="D126" s="45"/>
      <c r="E126" s="45"/>
      <c r="F126" s="44"/>
      <c r="G126" s="44"/>
      <c r="H126" s="44"/>
      <c r="I126" s="44"/>
    </row>
    <row r="127" spans="3:9" x14ac:dyDescent="0.3">
      <c r="C127" s="44"/>
      <c r="D127" s="45"/>
      <c r="E127" s="45"/>
      <c r="F127" s="44"/>
      <c r="G127" s="44"/>
      <c r="H127" s="44"/>
      <c r="I127" s="44"/>
    </row>
    <row r="128" spans="3:9" x14ac:dyDescent="0.3">
      <c r="C128" s="44"/>
      <c r="D128" s="45"/>
      <c r="E128" s="45"/>
      <c r="F128" s="44"/>
      <c r="G128" s="44"/>
      <c r="H128" s="44"/>
      <c r="I128" s="44"/>
    </row>
    <row r="129" spans="3:9" x14ac:dyDescent="0.3">
      <c r="C129" s="44"/>
      <c r="D129" s="45"/>
      <c r="E129" s="45"/>
      <c r="F129" s="44"/>
      <c r="G129" s="44"/>
      <c r="H129" s="44"/>
      <c r="I129" s="44"/>
    </row>
    <row r="130" spans="3:9" x14ac:dyDescent="0.3">
      <c r="C130" s="44"/>
      <c r="D130" s="45"/>
      <c r="E130" s="45"/>
      <c r="F130" s="44"/>
      <c r="G130" s="44"/>
      <c r="H130" s="44"/>
      <c r="I130" s="44"/>
    </row>
    <row r="131" spans="3:9" x14ac:dyDescent="0.3">
      <c r="C131" s="44"/>
      <c r="D131" s="45"/>
      <c r="E131" s="45"/>
      <c r="F131" s="44"/>
      <c r="G131" s="44"/>
      <c r="H131" s="44"/>
      <c r="I131" s="44"/>
    </row>
    <row r="132" spans="3:9" x14ac:dyDescent="0.3">
      <c r="C132" s="44"/>
      <c r="D132" s="45"/>
      <c r="E132" s="45"/>
      <c r="F132" s="44"/>
      <c r="G132" s="44"/>
      <c r="H132" s="44"/>
      <c r="I132" s="44"/>
    </row>
    <row r="133" spans="3:9" x14ac:dyDescent="0.3">
      <c r="C133" s="44"/>
      <c r="D133" s="45"/>
      <c r="E133" s="45"/>
      <c r="F133" s="44"/>
      <c r="G133" s="44"/>
      <c r="H133" s="44"/>
      <c r="I133" s="44"/>
    </row>
    <row r="134" spans="3:9" x14ac:dyDescent="0.3">
      <c r="C134" s="44"/>
      <c r="D134" s="45"/>
      <c r="E134" s="45"/>
      <c r="F134" s="44"/>
      <c r="G134" s="44"/>
      <c r="H134" s="44"/>
      <c r="I134" s="44"/>
    </row>
    <row r="135" spans="3:9" x14ac:dyDescent="0.3">
      <c r="C135" s="44"/>
      <c r="D135" s="45"/>
      <c r="E135" s="45"/>
      <c r="F135" s="44"/>
      <c r="G135" s="44"/>
      <c r="H135" s="44"/>
      <c r="I135" s="44"/>
    </row>
    <row r="136" spans="3:9" x14ac:dyDescent="0.3">
      <c r="C136" s="44"/>
      <c r="D136" s="45"/>
      <c r="E136" s="45"/>
      <c r="F136" s="44"/>
      <c r="G136" s="44"/>
      <c r="H136" s="44"/>
      <c r="I136" s="44"/>
    </row>
    <row r="137" spans="3:9" x14ac:dyDescent="0.3">
      <c r="C137" s="44"/>
      <c r="D137" s="45"/>
      <c r="E137" s="45"/>
      <c r="F137" s="44"/>
      <c r="G137" s="44"/>
      <c r="H137" s="44"/>
      <c r="I137" s="44"/>
    </row>
    <row r="138" spans="3:9" x14ac:dyDescent="0.3">
      <c r="C138" s="44"/>
      <c r="D138" s="45"/>
      <c r="E138" s="45"/>
      <c r="F138" s="44"/>
      <c r="G138" s="44"/>
      <c r="H138" s="44"/>
      <c r="I138" s="44"/>
    </row>
    <row r="139" spans="3:9" x14ac:dyDescent="0.3">
      <c r="C139" s="44"/>
      <c r="D139" s="45"/>
      <c r="E139" s="45"/>
      <c r="F139" s="44"/>
      <c r="G139" s="44"/>
      <c r="H139" s="44"/>
      <c r="I139" s="44"/>
    </row>
    <row r="140" spans="3:9" x14ac:dyDescent="0.3">
      <c r="C140" s="44"/>
      <c r="D140" s="45"/>
      <c r="E140" s="45"/>
      <c r="F140" s="44"/>
      <c r="G140" s="44"/>
      <c r="H140" s="44"/>
      <c r="I140" s="44"/>
    </row>
    <row r="141" spans="3:9" x14ac:dyDescent="0.3">
      <c r="C141" s="44"/>
      <c r="D141" s="45"/>
      <c r="E141" s="45"/>
      <c r="F141" s="44"/>
      <c r="G141" s="44"/>
      <c r="H141" s="44"/>
      <c r="I141" s="44"/>
    </row>
    <row r="142" spans="3:9" x14ac:dyDescent="0.3">
      <c r="C142" s="44"/>
      <c r="D142" s="45"/>
      <c r="E142" s="45"/>
      <c r="F142" s="44"/>
      <c r="G142" s="44"/>
      <c r="H142" s="44"/>
      <c r="I142" s="44"/>
    </row>
    <row r="143" spans="3:9" x14ac:dyDescent="0.3">
      <c r="C143" s="44"/>
      <c r="D143" s="45"/>
      <c r="E143" s="45"/>
      <c r="F143" s="44"/>
      <c r="G143" s="44"/>
      <c r="H143" s="44"/>
      <c r="I143" s="44"/>
    </row>
    <row r="144" spans="3:9" x14ac:dyDescent="0.3">
      <c r="C144" s="44"/>
      <c r="D144" s="45"/>
      <c r="E144" s="45"/>
      <c r="F144" s="44"/>
      <c r="G144" s="44"/>
      <c r="H144" s="44"/>
      <c r="I144" s="44"/>
    </row>
    <row r="145" spans="3:9" x14ac:dyDescent="0.3">
      <c r="C145" s="44"/>
      <c r="D145" s="45"/>
      <c r="E145" s="45"/>
      <c r="F145" s="44"/>
      <c r="G145" s="44"/>
      <c r="H145" s="44"/>
      <c r="I145" s="44"/>
    </row>
    <row r="146" spans="3:9" x14ac:dyDescent="0.3">
      <c r="C146" s="44"/>
      <c r="D146" s="45"/>
      <c r="E146" s="45"/>
      <c r="F146" s="44"/>
      <c r="G146" s="44"/>
      <c r="H146" s="44"/>
      <c r="I146" s="44"/>
    </row>
    <row r="147" spans="3:9" x14ac:dyDescent="0.3">
      <c r="C147" s="44"/>
      <c r="D147" s="45"/>
      <c r="E147" s="45"/>
      <c r="F147" s="44"/>
      <c r="G147" s="44"/>
      <c r="H147" s="44"/>
      <c r="I147" s="44"/>
    </row>
    <row r="148" spans="3:9" x14ac:dyDescent="0.3">
      <c r="C148" s="44"/>
      <c r="D148" s="45"/>
      <c r="E148" s="45"/>
      <c r="F148" s="44"/>
      <c r="G148" s="44"/>
      <c r="H148" s="44"/>
      <c r="I148" s="44"/>
    </row>
    <row r="149" spans="3:9" x14ac:dyDescent="0.3">
      <c r="C149" s="44"/>
      <c r="D149" s="45"/>
      <c r="E149" s="45"/>
      <c r="F149" s="44"/>
      <c r="G149" s="44"/>
      <c r="H149" s="44"/>
      <c r="I149" s="44"/>
    </row>
    <row r="150" spans="3:9" x14ac:dyDescent="0.3">
      <c r="C150" s="44"/>
      <c r="D150" s="45"/>
      <c r="E150" s="45"/>
      <c r="F150" s="44"/>
      <c r="G150" s="44"/>
      <c r="H150" s="44"/>
      <c r="I150" s="44"/>
    </row>
    <row r="151" spans="3:9" x14ac:dyDescent="0.3">
      <c r="C151" s="44"/>
      <c r="D151" s="45"/>
      <c r="E151" s="45"/>
      <c r="F151" s="44"/>
      <c r="G151" s="44"/>
      <c r="H151" s="44"/>
      <c r="I151" s="44"/>
    </row>
    <row r="152" spans="3:9" x14ac:dyDescent="0.3">
      <c r="C152" s="44"/>
      <c r="D152" s="45"/>
      <c r="E152" s="45"/>
      <c r="F152" s="44"/>
      <c r="G152" s="44"/>
      <c r="H152" s="44"/>
      <c r="I152" s="44"/>
    </row>
    <row r="153" spans="3:9" x14ac:dyDescent="0.3">
      <c r="C153" s="44"/>
      <c r="D153" s="45"/>
      <c r="E153" s="45"/>
      <c r="F153" s="44"/>
      <c r="G153" s="44"/>
      <c r="H153" s="44"/>
      <c r="I153" s="44"/>
    </row>
    <row r="154" spans="3:9" x14ac:dyDescent="0.3">
      <c r="C154" s="44"/>
      <c r="D154" s="45"/>
      <c r="E154" s="45"/>
      <c r="F154" s="44"/>
      <c r="G154" s="44"/>
      <c r="H154" s="44"/>
      <c r="I154" s="44"/>
    </row>
    <row r="155" spans="3:9" x14ac:dyDescent="0.3">
      <c r="C155" s="44"/>
      <c r="D155" s="45"/>
      <c r="E155" s="45"/>
      <c r="F155" s="44"/>
      <c r="G155" s="44"/>
      <c r="H155" s="44"/>
      <c r="I155" s="44"/>
    </row>
    <row r="156" spans="3:9" x14ac:dyDescent="0.3">
      <c r="C156" s="44"/>
      <c r="D156" s="45"/>
      <c r="E156" s="45"/>
      <c r="F156" s="44"/>
      <c r="G156" s="44"/>
      <c r="H156" s="44"/>
      <c r="I156" s="44"/>
    </row>
    <row r="157" spans="3:9" x14ac:dyDescent="0.3">
      <c r="C157" s="44"/>
      <c r="D157" s="45"/>
      <c r="E157" s="45"/>
      <c r="F157" s="44"/>
      <c r="G157" s="44"/>
      <c r="H157" s="44"/>
      <c r="I157" s="44"/>
    </row>
    <row r="158" spans="3:9" x14ac:dyDescent="0.3">
      <c r="C158" s="44"/>
      <c r="D158" s="45"/>
      <c r="E158" s="45"/>
      <c r="F158" s="44"/>
      <c r="G158" s="44"/>
      <c r="H158" s="44"/>
      <c r="I158" s="44"/>
    </row>
    <row r="159" spans="3:9" x14ac:dyDescent="0.3">
      <c r="C159" s="44"/>
      <c r="D159" s="45"/>
      <c r="E159" s="45"/>
      <c r="F159" s="44"/>
      <c r="G159" s="44"/>
      <c r="H159" s="44"/>
      <c r="I159" s="44"/>
    </row>
    <row r="160" spans="3:9" x14ac:dyDescent="0.3">
      <c r="C160" s="44"/>
      <c r="D160" s="45"/>
      <c r="E160" s="45"/>
      <c r="F160" s="44"/>
      <c r="G160" s="44"/>
      <c r="H160" s="44"/>
      <c r="I160" s="44"/>
    </row>
    <row r="161" spans="3:9" x14ac:dyDescent="0.3">
      <c r="C161" s="44"/>
      <c r="D161" s="45"/>
      <c r="E161" s="45"/>
      <c r="F161" s="44"/>
      <c r="G161" s="44"/>
      <c r="H161" s="44"/>
      <c r="I161" s="44"/>
    </row>
    <row r="162" spans="3:9" x14ac:dyDescent="0.3">
      <c r="C162" s="44"/>
      <c r="D162" s="45"/>
      <c r="E162" s="45"/>
      <c r="F162" s="44"/>
      <c r="G162" s="44"/>
      <c r="H162" s="44"/>
      <c r="I162" s="44"/>
    </row>
    <row r="163" spans="3:9" x14ac:dyDescent="0.3">
      <c r="C163" s="44"/>
      <c r="D163" s="45"/>
      <c r="E163" s="45"/>
      <c r="F163" s="44"/>
      <c r="G163" s="44"/>
      <c r="H163" s="44"/>
      <c r="I163" s="44"/>
    </row>
    <row r="164" spans="3:9" x14ac:dyDescent="0.3">
      <c r="C164" s="44"/>
      <c r="D164" s="45"/>
      <c r="E164" s="45"/>
      <c r="F164" s="44"/>
      <c r="G164" s="44"/>
      <c r="H164" s="44"/>
      <c r="I164" s="44"/>
    </row>
    <row r="165" spans="3:9" x14ac:dyDescent="0.3">
      <c r="C165" s="44"/>
      <c r="D165" s="45"/>
      <c r="E165" s="45"/>
      <c r="F165" s="44"/>
      <c r="G165" s="44"/>
      <c r="H165" s="44"/>
      <c r="I165" s="44"/>
    </row>
    <row r="166" spans="3:9" x14ac:dyDescent="0.3">
      <c r="C166" s="44"/>
      <c r="D166" s="45"/>
      <c r="E166" s="45"/>
      <c r="F166" s="44"/>
      <c r="G166" s="44"/>
      <c r="H166" s="44"/>
      <c r="I166" s="44"/>
    </row>
    <row r="167" spans="3:9" x14ac:dyDescent="0.3">
      <c r="C167" s="44"/>
      <c r="D167" s="45"/>
      <c r="E167" s="45"/>
      <c r="F167" s="44"/>
      <c r="G167" s="44"/>
      <c r="H167" s="44"/>
      <c r="I167" s="44"/>
    </row>
    <row r="168" spans="3:9" x14ac:dyDescent="0.3">
      <c r="C168" s="44"/>
      <c r="D168" s="45"/>
      <c r="E168" s="45"/>
      <c r="F168" s="44"/>
      <c r="G168" s="44"/>
      <c r="H168" s="44"/>
      <c r="I168" s="44"/>
    </row>
    <row r="169" spans="3:9" x14ac:dyDescent="0.3">
      <c r="C169" s="44"/>
      <c r="D169" s="45"/>
      <c r="E169" s="45"/>
      <c r="F169" s="44"/>
      <c r="G169" s="44"/>
      <c r="H169" s="44"/>
      <c r="I169" s="44"/>
    </row>
    <row r="170" spans="3:9" x14ac:dyDescent="0.3">
      <c r="C170" s="44"/>
      <c r="D170" s="45"/>
      <c r="E170" s="45"/>
      <c r="F170" s="44"/>
      <c r="G170" s="44"/>
      <c r="H170" s="44"/>
      <c r="I170" s="44"/>
    </row>
    <row r="171" spans="3:9" x14ac:dyDescent="0.3">
      <c r="C171" s="44"/>
      <c r="D171" s="45"/>
      <c r="E171" s="45"/>
      <c r="F171" s="44"/>
      <c r="G171" s="44"/>
      <c r="H171" s="44"/>
      <c r="I171" s="44"/>
    </row>
    <row r="172" spans="3:9" x14ac:dyDescent="0.3">
      <c r="C172" s="44"/>
      <c r="D172" s="45"/>
      <c r="E172" s="45"/>
      <c r="F172" s="44"/>
      <c r="G172" s="44"/>
      <c r="H172" s="44"/>
      <c r="I172" s="44"/>
    </row>
    <row r="173" spans="3:9" x14ac:dyDescent="0.3">
      <c r="C173" s="44"/>
      <c r="D173" s="45"/>
      <c r="E173" s="45"/>
      <c r="F173" s="44"/>
      <c r="G173" s="44"/>
      <c r="H173" s="44"/>
      <c r="I173" s="44"/>
    </row>
    <row r="174" spans="3:9" x14ac:dyDescent="0.3">
      <c r="C174" s="44"/>
      <c r="D174" s="45"/>
      <c r="E174" s="45"/>
      <c r="F174" s="44"/>
      <c r="G174" s="44"/>
      <c r="H174" s="44"/>
      <c r="I174" s="44"/>
    </row>
    <row r="175" spans="3:9" x14ac:dyDescent="0.3">
      <c r="C175" s="44"/>
      <c r="D175" s="45"/>
      <c r="E175" s="45"/>
      <c r="F175" s="44"/>
      <c r="G175" s="44"/>
      <c r="H175" s="44"/>
      <c r="I175" s="44"/>
    </row>
    <row r="176" spans="3:9" x14ac:dyDescent="0.3">
      <c r="C176" s="44"/>
      <c r="D176" s="45"/>
      <c r="E176" s="45"/>
      <c r="F176" s="44"/>
      <c r="G176" s="44"/>
      <c r="H176" s="44"/>
      <c r="I176" s="44"/>
    </row>
    <row r="177" spans="3:9" x14ac:dyDescent="0.3">
      <c r="C177" s="44"/>
      <c r="D177" s="45"/>
      <c r="E177" s="45"/>
      <c r="F177" s="44"/>
      <c r="G177" s="44"/>
      <c r="H177" s="44"/>
      <c r="I177" s="44"/>
    </row>
    <row r="178" spans="3:9" x14ac:dyDescent="0.3">
      <c r="C178" s="44"/>
      <c r="D178" s="45"/>
      <c r="E178" s="45"/>
      <c r="F178" s="44"/>
      <c r="G178" s="44"/>
      <c r="H178" s="44"/>
      <c r="I178" s="44"/>
    </row>
    <row r="179" spans="3:9" x14ac:dyDescent="0.3">
      <c r="C179" s="44"/>
      <c r="D179" s="45"/>
      <c r="E179" s="45"/>
      <c r="F179" s="44"/>
      <c r="G179" s="44"/>
      <c r="H179" s="44"/>
      <c r="I179" s="44"/>
    </row>
    <row r="180" spans="3:9" x14ac:dyDescent="0.3">
      <c r="C180" s="44"/>
      <c r="D180" s="45"/>
      <c r="E180" s="45"/>
      <c r="F180" s="44"/>
      <c r="G180" s="44"/>
      <c r="H180" s="44"/>
      <c r="I180" s="44"/>
    </row>
    <row r="181" spans="3:9" x14ac:dyDescent="0.3">
      <c r="C181" s="44"/>
      <c r="D181" s="45"/>
      <c r="E181" s="45"/>
      <c r="F181" s="44"/>
      <c r="G181" s="44"/>
      <c r="H181" s="44"/>
      <c r="I181" s="44"/>
    </row>
    <row r="182" spans="3:9" x14ac:dyDescent="0.3">
      <c r="C182" s="44"/>
      <c r="D182" s="45"/>
      <c r="E182" s="45"/>
      <c r="F182" s="44"/>
      <c r="G182" s="44"/>
      <c r="H182" s="44"/>
      <c r="I182" s="44"/>
    </row>
    <row r="183" spans="3:9" x14ac:dyDescent="0.3">
      <c r="C183" s="44"/>
      <c r="D183" s="45"/>
      <c r="E183" s="45"/>
      <c r="F183" s="44"/>
      <c r="G183" s="44"/>
      <c r="H183" s="44"/>
      <c r="I183" s="44"/>
    </row>
    <row r="184" spans="3:9" x14ac:dyDescent="0.3">
      <c r="C184" s="44"/>
      <c r="D184" s="45"/>
      <c r="E184" s="45"/>
      <c r="F184" s="44"/>
      <c r="G184" s="44"/>
      <c r="H184" s="44"/>
      <c r="I184" s="44"/>
    </row>
    <row r="185" spans="3:9" x14ac:dyDescent="0.3">
      <c r="C185" s="44"/>
      <c r="D185" s="45"/>
      <c r="E185" s="45"/>
      <c r="F185" s="44"/>
      <c r="G185" s="44"/>
      <c r="H185" s="44"/>
      <c r="I185" s="44"/>
    </row>
    <row r="186" spans="3:9" x14ac:dyDescent="0.3">
      <c r="C186" s="44"/>
      <c r="D186" s="45"/>
      <c r="E186" s="45"/>
      <c r="F186" s="44"/>
      <c r="G186" s="44"/>
      <c r="H186" s="44"/>
      <c r="I186" s="44"/>
    </row>
    <row r="187" spans="3:9" x14ac:dyDescent="0.3">
      <c r="C187" s="44"/>
      <c r="D187" s="45"/>
      <c r="E187" s="45"/>
      <c r="F187" s="44"/>
      <c r="G187" s="44"/>
      <c r="H187" s="44"/>
      <c r="I187" s="44"/>
    </row>
    <row r="188" spans="3:9" x14ac:dyDescent="0.3">
      <c r="C188" s="44"/>
      <c r="D188" s="45"/>
      <c r="E188" s="45"/>
      <c r="F188" s="44"/>
      <c r="G188" s="44"/>
      <c r="H188" s="44"/>
      <c r="I188" s="44"/>
    </row>
    <row r="189" spans="3:9" x14ac:dyDescent="0.3">
      <c r="C189" s="44"/>
      <c r="D189" s="45"/>
      <c r="E189" s="45"/>
      <c r="F189" s="44"/>
      <c r="G189" s="44"/>
      <c r="H189" s="44"/>
      <c r="I189" s="44"/>
    </row>
    <row r="190" spans="3:9" x14ac:dyDescent="0.3">
      <c r="C190" s="44"/>
      <c r="D190" s="45"/>
      <c r="E190" s="45"/>
      <c r="F190" s="44"/>
      <c r="G190" s="44"/>
      <c r="H190" s="44"/>
      <c r="I190" s="44"/>
    </row>
    <row r="191" spans="3:9" x14ac:dyDescent="0.3">
      <c r="C191" s="44"/>
      <c r="D191" s="45"/>
      <c r="E191" s="45"/>
      <c r="F191" s="44"/>
      <c r="G191" s="44"/>
      <c r="H191" s="44"/>
      <c r="I191" s="44"/>
    </row>
    <row r="192" spans="3:9" x14ac:dyDescent="0.3">
      <c r="C192" s="44"/>
      <c r="D192" s="45"/>
      <c r="E192" s="45"/>
      <c r="F192" s="44"/>
      <c r="G192" s="44"/>
      <c r="H192" s="44"/>
      <c r="I192" s="44"/>
    </row>
    <row r="193" spans="3:9" x14ac:dyDescent="0.3">
      <c r="C193" s="44"/>
      <c r="D193" s="45"/>
      <c r="E193" s="45"/>
      <c r="F193" s="44"/>
      <c r="G193" s="44"/>
      <c r="H193" s="44"/>
      <c r="I193" s="44"/>
    </row>
    <row r="194" spans="3:9" x14ac:dyDescent="0.3">
      <c r="C194" s="44"/>
      <c r="D194" s="45"/>
      <c r="E194" s="45"/>
      <c r="F194" s="44"/>
      <c r="G194" s="44"/>
      <c r="H194" s="44"/>
      <c r="I194" s="44"/>
    </row>
    <row r="195" spans="3:9" x14ac:dyDescent="0.3">
      <c r="C195" s="44"/>
      <c r="D195" s="45"/>
      <c r="E195" s="45"/>
      <c r="F195" s="44"/>
      <c r="G195" s="44"/>
      <c r="H195" s="44"/>
      <c r="I195" s="44"/>
    </row>
    <row r="196" spans="3:9" x14ac:dyDescent="0.3">
      <c r="C196" s="44"/>
      <c r="D196" s="45"/>
      <c r="E196" s="45"/>
      <c r="F196" s="44"/>
      <c r="G196" s="44"/>
      <c r="H196" s="44"/>
      <c r="I196" s="44"/>
    </row>
    <row r="197" spans="3:9" x14ac:dyDescent="0.3">
      <c r="C197" s="44"/>
      <c r="D197" s="45"/>
      <c r="E197" s="45"/>
      <c r="F197" s="44"/>
      <c r="G197" s="44"/>
      <c r="H197" s="44"/>
      <c r="I197" s="44"/>
    </row>
    <row r="198" spans="3:9" x14ac:dyDescent="0.3">
      <c r="C198" s="44"/>
      <c r="D198" s="45"/>
      <c r="E198" s="45"/>
      <c r="F198" s="44"/>
      <c r="G198" s="44"/>
      <c r="H198" s="44"/>
      <c r="I198" s="44"/>
    </row>
    <row r="199" spans="3:9" x14ac:dyDescent="0.3">
      <c r="C199" s="44"/>
      <c r="D199" s="45"/>
      <c r="E199" s="45"/>
      <c r="F199" s="44"/>
      <c r="G199" s="44"/>
      <c r="H199" s="44"/>
      <c r="I199" s="44"/>
    </row>
    <row r="200" spans="3:9" x14ac:dyDescent="0.3">
      <c r="C200" s="44"/>
      <c r="D200" s="45"/>
      <c r="E200" s="45"/>
      <c r="F200" s="44"/>
      <c r="G200" s="44"/>
      <c r="H200" s="44"/>
      <c r="I200" s="44"/>
    </row>
    <row r="201" spans="3:9" x14ac:dyDescent="0.3">
      <c r="C201" s="44"/>
      <c r="D201" s="45"/>
      <c r="E201" s="45"/>
      <c r="F201" s="44"/>
      <c r="G201" s="44"/>
      <c r="H201" s="44"/>
      <c r="I201" s="44"/>
    </row>
    <row r="202" spans="3:9" x14ac:dyDescent="0.3">
      <c r="C202" s="44"/>
      <c r="D202" s="45"/>
      <c r="E202" s="45"/>
      <c r="F202" s="44"/>
      <c r="G202" s="44"/>
      <c r="H202" s="44"/>
      <c r="I202" s="44"/>
    </row>
    <row r="203" spans="3:9" x14ac:dyDescent="0.3">
      <c r="C203" s="44"/>
      <c r="D203" s="45"/>
      <c r="E203" s="45"/>
      <c r="F203" s="44"/>
      <c r="G203" s="44"/>
      <c r="H203" s="44"/>
      <c r="I203" s="44"/>
    </row>
    <row r="204" spans="3:9" x14ac:dyDescent="0.3">
      <c r="C204" s="44"/>
      <c r="D204" s="45"/>
      <c r="E204" s="45"/>
      <c r="F204" s="44"/>
      <c r="G204" s="44"/>
      <c r="H204" s="44"/>
      <c r="I204" s="44"/>
    </row>
    <row r="205" spans="3:9" x14ac:dyDescent="0.3">
      <c r="C205" s="44"/>
      <c r="D205" s="45"/>
      <c r="E205" s="45"/>
      <c r="F205" s="44"/>
      <c r="G205" s="44"/>
      <c r="H205" s="44"/>
      <c r="I205" s="44"/>
    </row>
    <row r="206" spans="3:9" x14ac:dyDescent="0.3">
      <c r="C206" s="44"/>
      <c r="D206" s="45"/>
      <c r="E206" s="45"/>
      <c r="F206" s="44"/>
      <c r="G206" s="44"/>
      <c r="H206" s="44"/>
      <c r="I206" s="44"/>
    </row>
    <row r="207" spans="3:9" x14ac:dyDescent="0.3">
      <c r="C207" s="44"/>
      <c r="D207" s="45"/>
      <c r="E207" s="45"/>
      <c r="F207" s="44"/>
      <c r="G207" s="44"/>
      <c r="H207" s="44"/>
      <c r="I207" s="44"/>
    </row>
    <row r="208" spans="3:9" x14ac:dyDescent="0.3">
      <c r="C208" s="44"/>
      <c r="D208" s="45"/>
      <c r="E208" s="45"/>
      <c r="F208" s="44"/>
      <c r="G208" s="44"/>
      <c r="H208" s="44"/>
      <c r="I208" s="44"/>
    </row>
    <row r="209" spans="3:9" x14ac:dyDescent="0.3">
      <c r="C209" s="44"/>
      <c r="D209" s="45"/>
      <c r="E209" s="45"/>
      <c r="F209" s="44"/>
      <c r="G209" s="44"/>
      <c r="H209" s="44"/>
      <c r="I209" s="44"/>
    </row>
    <row r="210" spans="3:9" x14ac:dyDescent="0.3">
      <c r="C210" s="44"/>
      <c r="D210" s="45"/>
      <c r="E210" s="45"/>
      <c r="F210" s="44"/>
      <c r="G210" s="44"/>
      <c r="H210" s="44"/>
      <c r="I210" s="44"/>
    </row>
    <row r="211" spans="3:9" x14ac:dyDescent="0.3">
      <c r="C211" s="44"/>
      <c r="D211" s="45"/>
      <c r="E211" s="45"/>
      <c r="F211" s="44"/>
      <c r="G211" s="44"/>
      <c r="H211" s="44"/>
      <c r="I211" s="44"/>
    </row>
    <row r="212" spans="3:9" x14ac:dyDescent="0.3">
      <c r="C212" s="44"/>
      <c r="D212" s="45"/>
      <c r="E212" s="45"/>
      <c r="F212" s="44"/>
      <c r="G212" s="44"/>
      <c r="H212" s="44"/>
      <c r="I212" s="44"/>
    </row>
    <row r="213" spans="3:9" x14ac:dyDescent="0.3">
      <c r="C213" s="44"/>
      <c r="D213" s="45"/>
      <c r="E213" s="45"/>
      <c r="F213" s="44"/>
      <c r="G213" s="44"/>
      <c r="H213" s="44"/>
      <c r="I213" s="44"/>
    </row>
    <row r="214" spans="3:9" x14ac:dyDescent="0.3">
      <c r="C214" s="44"/>
      <c r="D214" s="45"/>
      <c r="E214" s="45"/>
      <c r="F214" s="44"/>
      <c r="G214" s="44"/>
      <c r="H214" s="44"/>
      <c r="I214" s="44"/>
    </row>
    <row r="215" spans="3:9" x14ac:dyDescent="0.3">
      <c r="C215" s="44"/>
      <c r="D215" s="45"/>
      <c r="E215" s="45"/>
      <c r="F215" s="44"/>
      <c r="G215" s="44"/>
      <c r="H215" s="44"/>
      <c r="I215" s="44"/>
    </row>
    <row r="216" spans="3:9" x14ac:dyDescent="0.3">
      <c r="C216" s="44"/>
      <c r="D216" s="45"/>
      <c r="E216" s="45"/>
      <c r="F216" s="44"/>
      <c r="G216" s="44"/>
      <c r="H216" s="44"/>
      <c r="I216" s="44"/>
    </row>
    <row r="217" spans="3:9" x14ac:dyDescent="0.3">
      <c r="C217" s="44"/>
      <c r="D217" s="45"/>
      <c r="E217" s="45"/>
      <c r="F217" s="44"/>
      <c r="G217" s="44"/>
      <c r="H217" s="44"/>
      <c r="I217" s="44"/>
    </row>
    <row r="218" spans="3:9" x14ac:dyDescent="0.3">
      <c r="C218" s="44"/>
      <c r="D218" s="45"/>
      <c r="E218" s="45"/>
      <c r="F218" s="44"/>
      <c r="G218" s="44"/>
      <c r="H218" s="44"/>
      <c r="I218" s="44"/>
    </row>
    <row r="219" spans="3:9" x14ac:dyDescent="0.3">
      <c r="C219" s="44"/>
      <c r="D219" s="45"/>
      <c r="E219" s="45"/>
      <c r="F219" s="44"/>
      <c r="G219" s="44"/>
      <c r="H219" s="44"/>
      <c r="I219" s="44"/>
    </row>
    <row r="220" spans="3:9" x14ac:dyDescent="0.3">
      <c r="C220" s="44"/>
      <c r="D220" s="45"/>
      <c r="E220" s="45"/>
      <c r="F220" s="44"/>
      <c r="G220" s="44"/>
      <c r="H220" s="44"/>
      <c r="I220" s="44"/>
    </row>
    <row r="221" spans="3:9" x14ac:dyDescent="0.3">
      <c r="C221" s="44"/>
      <c r="D221" s="45"/>
      <c r="E221" s="45"/>
      <c r="F221" s="44"/>
      <c r="G221" s="44"/>
      <c r="H221" s="44"/>
      <c r="I221" s="44"/>
    </row>
    <row r="222" spans="3:9" x14ac:dyDescent="0.3">
      <c r="C222" s="44"/>
      <c r="D222" s="45"/>
      <c r="E222" s="45"/>
      <c r="F222" s="44"/>
      <c r="G222" s="44"/>
      <c r="H222" s="44"/>
      <c r="I222" s="44"/>
    </row>
    <row r="223" spans="3:9" x14ac:dyDescent="0.3">
      <c r="C223" s="44"/>
      <c r="D223" s="45"/>
      <c r="E223" s="45"/>
      <c r="F223" s="44"/>
      <c r="G223" s="44"/>
      <c r="H223" s="44"/>
      <c r="I223" s="44"/>
    </row>
    <row r="224" spans="3:9" x14ac:dyDescent="0.3">
      <c r="C224" s="44"/>
      <c r="D224" s="45"/>
      <c r="E224" s="45"/>
      <c r="F224" s="44"/>
      <c r="G224" s="44"/>
      <c r="H224" s="44"/>
      <c r="I224" s="44"/>
    </row>
    <row r="225" spans="3:9" x14ac:dyDescent="0.3">
      <c r="C225" s="44"/>
      <c r="D225" s="45"/>
      <c r="E225" s="45"/>
      <c r="F225" s="44"/>
      <c r="G225" s="44"/>
      <c r="H225" s="44"/>
      <c r="I225" s="44"/>
    </row>
    <row r="226" spans="3:9" x14ac:dyDescent="0.3">
      <c r="C226" s="44"/>
      <c r="D226" s="45"/>
      <c r="E226" s="45"/>
      <c r="F226" s="44"/>
      <c r="G226" s="44"/>
      <c r="H226" s="44"/>
      <c r="I226" s="44"/>
    </row>
    <row r="227" spans="3:9" x14ac:dyDescent="0.3">
      <c r="C227" s="44"/>
      <c r="D227" s="45"/>
      <c r="E227" s="45"/>
      <c r="F227" s="44"/>
      <c r="G227" s="44"/>
      <c r="H227" s="44"/>
      <c r="I227" s="44"/>
    </row>
    <row r="228" spans="3:9" x14ac:dyDescent="0.3">
      <c r="C228" s="44"/>
      <c r="D228" s="45"/>
      <c r="E228" s="45"/>
      <c r="F228" s="44"/>
      <c r="G228" s="44"/>
      <c r="H228" s="44"/>
      <c r="I228" s="44"/>
    </row>
    <row r="229" spans="3:9" x14ac:dyDescent="0.3">
      <c r="C229" s="44"/>
      <c r="D229" s="45"/>
      <c r="E229" s="45"/>
      <c r="F229" s="44"/>
      <c r="G229" s="44"/>
      <c r="H229" s="44"/>
      <c r="I229" s="44"/>
    </row>
    <row r="230" spans="3:9" x14ac:dyDescent="0.3">
      <c r="C230" s="44"/>
      <c r="D230" s="45"/>
      <c r="E230" s="45"/>
      <c r="F230" s="44"/>
      <c r="G230" s="44"/>
      <c r="H230" s="44"/>
      <c r="I230" s="44"/>
    </row>
    <row r="231" spans="3:9" x14ac:dyDescent="0.3">
      <c r="C231" s="44"/>
      <c r="D231" s="45"/>
      <c r="E231" s="45"/>
      <c r="F231" s="44"/>
      <c r="G231" s="44"/>
      <c r="H231" s="44"/>
      <c r="I231" s="44"/>
    </row>
    <row r="232" spans="3:9" x14ac:dyDescent="0.3">
      <c r="C232" s="44"/>
      <c r="D232" s="45"/>
      <c r="E232" s="45"/>
      <c r="F232" s="44"/>
      <c r="G232" s="44"/>
      <c r="H232" s="44"/>
      <c r="I232" s="44"/>
    </row>
    <row r="233" spans="3:9" x14ac:dyDescent="0.3">
      <c r="C233" s="44"/>
      <c r="D233" s="45"/>
      <c r="E233" s="45"/>
      <c r="F233" s="44"/>
      <c r="G233" s="44"/>
      <c r="H233" s="44"/>
      <c r="I233" s="44"/>
    </row>
    <row r="234" spans="3:9" x14ac:dyDescent="0.3">
      <c r="C234" s="44"/>
      <c r="D234" s="45"/>
      <c r="E234" s="45"/>
      <c r="F234" s="44"/>
      <c r="G234" s="44"/>
      <c r="H234" s="44"/>
      <c r="I234" s="44"/>
    </row>
    <row r="235" spans="3:9" x14ac:dyDescent="0.3">
      <c r="C235" s="44"/>
      <c r="D235" s="45"/>
      <c r="E235" s="45"/>
      <c r="F235" s="44"/>
      <c r="G235" s="44"/>
      <c r="H235" s="44"/>
      <c r="I235" s="44"/>
    </row>
    <row r="236" spans="3:9" x14ac:dyDescent="0.3">
      <c r="C236" s="44"/>
      <c r="D236" s="45"/>
      <c r="E236" s="45"/>
      <c r="F236" s="44"/>
      <c r="G236" s="44"/>
      <c r="H236" s="44"/>
      <c r="I236" s="44"/>
    </row>
    <row r="237" spans="3:9" x14ac:dyDescent="0.3">
      <c r="C237" s="44"/>
      <c r="D237" s="45"/>
      <c r="E237" s="45"/>
      <c r="F237" s="44"/>
      <c r="G237" s="44"/>
      <c r="H237" s="44"/>
      <c r="I237" s="44"/>
    </row>
    <row r="238" spans="3:9" x14ac:dyDescent="0.3">
      <c r="C238" s="44"/>
      <c r="D238" s="45"/>
      <c r="E238" s="45"/>
      <c r="F238" s="44"/>
      <c r="G238" s="44"/>
      <c r="H238" s="44"/>
      <c r="I238" s="44"/>
    </row>
    <row r="239" spans="3:9" x14ac:dyDescent="0.3">
      <c r="C239" s="44"/>
      <c r="D239" s="45"/>
      <c r="E239" s="45"/>
      <c r="F239" s="44"/>
      <c r="G239" s="44"/>
      <c r="H239" s="44"/>
      <c r="I239" s="44"/>
    </row>
    <row r="240" spans="3:9" x14ac:dyDescent="0.3">
      <c r="C240" s="44"/>
      <c r="D240" s="45"/>
      <c r="E240" s="45"/>
      <c r="F240" s="44"/>
      <c r="G240" s="44"/>
      <c r="H240" s="44"/>
      <c r="I240" s="44"/>
    </row>
    <row r="241" spans="3:9" x14ac:dyDescent="0.3">
      <c r="C241" s="44"/>
      <c r="D241" s="45"/>
      <c r="E241" s="45"/>
      <c r="F241" s="44"/>
      <c r="G241" s="44"/>
      <c r="H241" s="44"/>
      <c r="I241" s="44"/>
    </row>
    <row r="242" spans="3:9" x14ac:dyDescent="0.3">
      <c r="C242" s="44"/>
      <c r="D242" s="45"/>
      <c r="E242" s="45"/>
      <c r="F242" s="44"/>
      <c r="G242" s="44"/>
      <c r="H242" s="44"/>
      <c r="I242" s="44"/>
    </row>
    <row r="243" spans="3:9" x14ac:dyDescent="0.3">
      <c r="C243" s="44"/>
      <c r="D243" s="45"/>
      <c r="E243" s="45"/>
      <c r="F243" s="44"/>
      <c r="G243" s="44"/>
      <c r="H243" s="44"/>
      <c r="I243" s="44"/>
    </row>
    <row r="244" spans="3:9" x14ac:dyDescent="0.3">
      <c r="C244" s="44"/>
      <c r="D244" s="45"/>
      <c r="E244" s="45"/>
      <c r="F244" s="44"/>
      <c r="G244" s="44"/>
      <c r="H244" s="44"/>
      <c r="I244" s="44"/>
    </row>
    <row r="245" spans="3:9" x14ac:dyDescent="0.3">
      <c r="C245" s="44"/>
      <c r="D245" s="45"/>
      <c r="E245" s="45"/>
      <c r="F245" s="44"/>
      <c r="G245" s="44"/>
      <c r="H245" s="44"/>
      <c r="I245" s="44"/>
    </row>
    <row r="246" spans="3:9" x14ac:dyDescent="0.3">
      <c r="C246" s="44"/>
      <c r="D246" s="45"/>
      <c r="E246" s="45"/>
      <c r="F246" s="44"/>
      <c r="G246" s="44"/>
      <c r="H246" s="44"/>
      <c r="I246" s="44"/>
    </row>
    <row r="247" spans="3:9" x14ac:dyDescent="0.3">
      <c r="C247" s="44"/>
      <c r="D247" s="45"/>
      <c r="E247" s="45"/>
      <c r="F247" s="44"/>
      <c r="G247" s="44"/>
      <c r="H247" s="44"/>
      <c r="I247" s="44"/>
    </row>
    <row r="248" spans="3:9" x14ac:dyDescent="0.3">
      <c r="C248" s="44"/>
      <c r="D248" s="45"/>
      <c r="E248" s="45"/>
      <c r="F248" s="44"/>
      <c r="G248" s="44"/>
      <c r="H248" s="44"/>
      <c r="I248" s="44"/>
    </row>
    <row r="249" spans="3:9" x14ac:dyDescent="0.3">
      <c r="C249" s="44"/>
      <c r="D249" s="45"/>
      <c r="E249" s="45"/>
      <c r="F249" s="44"/>
      <c r="G249" s="44"/>
      <c r="H249" s="44"/>
      <c r="I249" s="44"/>
    </row>
    <row r="250" spans="3:9" x14ac:dyDescent="0.3">
      <c r="C250" s="44"/>
      <c r="D250" s="45"/>
      <c r="E250" s="45"/>
      <c r="F250" s="44"/>
      <c r="G250" s="44"/>
      <c r="H250" s="44"/>
      <c r="I250" s="44"/>
    </row>
    <row r="251" spans="3:9" x14ac:dyDescent="0.3">
      <c r="C251" s="44"/>
      <c r="D251" s="45"/>
      <c r="E251" s="45"/>
      <c r="F251" s="44"/>
      <c r="G251" s="44"/>
      <c r="H251" s="44"/>
      <c r="I251" s="44"/>
    </row>
  </sheetData>
  <mergeCells count="5">
    <mergeCell ref="D2:I2"/>
    <mergeCell ref="B2:C2"/>
    <mergeCell ref="C3:D3"/>
    <mergeCell ref="E3:F3"/>
    <mergeCell ref="G3:I3"/>
  </mergeCell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250"/>
  <sheetViews>
    <sheetView showGridLines="0" zoomScaleNormal="100" workbookViewId="0">
      <pane xSplit="2" ySplit="3" topLeftCell="H4" activePane="bottomRight" state="frozenSplit"/>
      <selection activeCell="BG12" sqref="BG12"/>
      <selection pane="topRight" activeCell="BE1" sqref="V1:BE65536"/>
      <selection pane="bottomLeft" activeCell="A5" sqref="A5"/>
      <selection pane="bottomRight" activeCell="H19" sqref="H19"/>
    </sheetView>
  </sheetViews>
  <sheetFormatPr defaultColWidth="9.21875" defaultRowHeight="10.199999999999999" x14ac:dyDescent="0.2"/>
  <cols>
    <col min="1" max="1" width="5.5546875" style="10" customWidth="1"/>
    <col min="2" max="2" width="32.21875" style="3" customWidth="1"/>
    <col min="3" max="3" width="19" style="4" bestFit="1" customWidth="1"/>
    <col min="4" max="4" width="21.109375" style="4" bestFit="1" customWidth="1"/>
    <col min="5" max="5" width="9.77734375" style="4" customWidth="1"/>
    <col min="6" max="6" width="16.44140625" style="4" customWidth="1"/>
    <col min="7" max="7" width="14.44140625" style="5" customWidth="1"/>
    <col min="8" max="8" width="13.44140625" style="4" customWidth="1"/>
    <col min="9" max="9" width="11" style="4" customWidth="1"/>
    <col min="10" max="10" width="12.44140625" style="4" customWidth="1"/>
    <col min="11" max="11" width="15.44140625" style="4" customWidth="1"/>
    <col min="12" max="12" width="10.21875" style="4" customWidth="1"/>
    <col min="13" max="13" width="15.77734375" style="6" customWidth="1"/>
    <col min="14" max="14" width="12.77734375" style="6" customWidth="1"/>
    <col min="15" max="15" width="9.33203125" style="6" bestFit="1" customWidth="1"/>
    <col min="16" max="16" width="11.44140625" style="6" customWidth="1"/>
    <col min="17" max="17" width="16.21875" style="6" customWidth="1"/>
    <col min="18" max="18" width="9.33203125" style="6" bestFit="1" customWidth="1"/>
    <col min="19" max="19" width="14.5546875" style="3" customWidth="1"/>
    <col min="20" max="54" width="5.5546875" style="10" bestFit="1" customWidth="1"/>
    <col min="55" max="113" width="9.21875" style="10"/>
    <col min="114" max="16384" width="9.21875" style="3"/>
  </cols>
  <sheetData>
    <row r="1" spans="1:113" s="10" customFormat="1" ht="55.5" customHeight="1" thickBot="1" x14ac:dyDescent="0.25">
      <c r="C1" s="14"/>
      <c r="D1" s="14"/>
      <c r="E1" s="14"/>
      <c r="F1" s="14"/>
      <c r="G1" s="15"/>
      <c r="H1" s="14"/>
      <c r="I1" s="14"/>
      <c r="J1" s="14"/>
      <c r="K1" s="14"/>
      <c r="L1" s="14"/>
      <c r="M1" s="16"/>
      <c r="N1" s="16"/>
      <c r="O1" s="16"/>
      <c r="P1" s="16"/>
      <c r="Q1" s="16"/>
      <c r="R1" s="16"/>
    </row>
    <row r="2" spans="1:113" s="1" customFormat="1" ht="68.25" customHeight="1" x14ac:dyDescent="0.2">
      <c r="A2" s="11"/>
      <c r="B2" s="106">
        <f>'4.By Task'!C2:C3</f>
        <v>8953.5714285714275</v>
      </c>
      <c r="C2" s="91" t="s">
        <v>73</v>
      </c>
      <c r="D2" s="92"/>
      <c r="E2" s="92"/>
      <c r="F2" s="92"/>
      <c r="G2" s="93"/>
      <c r="H2" s="91" t="s">
        <v>74</v>
      </c>
      <c r="I2" s="92"/>
      <c r="J2" s="92"/>
      <c r="K2" s="92"/>
      <c r="L2" s="93"/>
      <c r="M2" s="64" t="s">
        <v>75</v>
      </c>
      <c r="N2" s="92" t="s">
        <v>76</v>
      </c>
      <c r="O2" s="92"/>
      <c r="P2" s="92"/>
      <c r="Q2" s="92"/>
      <c r="R2" s="92"/>
      <c r="S2" s="94"/>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row>
    <row r="3" spans="1:113" s="2" customFormat="1" ht="32.25" customHeight="1" thickBot="1" x14ac:dyDescent="0.3">
      <c r="A3" s="12"/>
      <c r="B3" s="7" t="s">
        <v>42</v>
      </c>
      <c r="C3" s="7" t="s">
        <v>54</v>
      </c>
      <c r="D3" s="8" t="s">
        <v>55</v>
      </c>
      <c r="E3" s="8" t="s">
        <v>56</v>
      </c>
      <c r="F3" s="8" t="s">
        <v>77</v>
      </c>
      <c r="G3" s="62" t="s">
        <v>78</v>
      </c>
      <c r="H3" s="7" t="s">
        <v>63</v>
      </c>
      <c r="I3" s="8" t="s">
        <v>64</v>
      </c>
      <c r="J3" s="8" t="s">
        <v>65</v>
      </c>
      <c r="K3" s="8" t="s">
        <v>66</v>
      </c>
      <c r="L3" s="9" t="s">
        <v>67</v>
      </c>
      <c r="M3" s="63" t="s">
        <v>90</v>
      </c>
      <c r="N3" s="8" t="s">
        <v>57</v>
      </c>
      <c r="O3" s="8" t="s">
        <v>58</v>
      </c>
      <c r="P3" s="8" t="s">
        <v>59</v>
      </c>
      <c r="Q3" s="8" t="s">
        <v>60</v>
      </c>
      <c r="R3" s="8" t="s">
        <v>61</v>
      </c>
      <c r="S3" s="9" t="s">
        <v>62</v>
      </c>
      <c r="T3" s="13"/>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row>
    <row r="4" spans="1:113" s="71" customFormat="1" ht="40.049999999999997" customHeight="1" x14ac:dyDescent="0.25">
      <c r="A4" s="107"/>
      <c r="B4" s="108" t="s">
        <v>99</v>
      </c>
      <c r="C4" s="109">
        <v>42471</v>
      </c>
      <c r="D4" s="110">
        <v>42643</v>
      </c>
      <c r="E4" s="111">
        <f t="shared" ref="E4:E8" si="0">(D4-C4)/7</f>
        <v>24.571428571428573</v>
      </c>
      <c r="F4" s="112">
        <v>40</v>
      </c>
      <c r="G4" s="113">
        <v>1</v>
      </c>
      <c r="H4" s="114">
        <v>0</v>
      </c>
      <c r="I4" s="115">
        <v>0.1</v>
      </c>
      <c r="J4" s="115">
        <v>0.6</v>
      </c>
      <c r="K4" s="115">
        <v>0.25</v>
      </c>
      <c r="L4" s="116">
        <v>0.05</v>
      </c>
      <c r="M4" s="117" t="str">
        <f t="shared" ref="M4" si="1">IF((SUM(H4:L4)=1),"CHECKED","&lt;----ERROR IN % TOTAL")</f>
        <v>CHECKED</v>
      </c>
      <c r="N4" s="118">
        <f>MROUND((E4*F4*G4*H4),5)</f>
        <v>0</v>
      </c>
      <c r="O4" s="118">
        <f>MROUND(E4*F4*G4*I4,5)</f>
        <v>100</v>
      </c>
      <c r="P4" s="118">
        <f>MROUND(E4*F4*G4*J4,5)</f>
        <v>590</v>
      </c>
      <c r="Q4" s="118">
        <f>MROUND(E4*F4*G4*K4,5)</f>
        <v>245</v>
      </c>
      <c r="R4" s="118">
        <f>MROUND(E4*F4*G4*L4,5)</f>
        <v>50</v>
      </c>
      <c r="S4" s="119">
        <f>MROUND(SUM(N4:R4),5)</f>
        <v>985</v>
      </c>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70"/>
      <c r="BD4" s="70"/>
      <c r="BE4" s="70"/>
      <c r="BF4" s="70"/>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row>
    <row r="5" spans="1:113" s="73" customFormat="1" ht="40.049999999999997" customHeight="1" x14ac:dyDescent="0.25">
      <c r="A5" s="120"/>
      <c r="B5" s="108" t="s">
        <v>101</v>
      </c>
      <c r="C5" s="109">
        <v>42644</v>
      </c>
      <c r="D5" s="110">
        <v>43100</v>
      </c>
      <c r="E5" s="111">
        <f t="shared" si="0"/>
        <v>65.142857142857139</v>
      </c>
      <c r="F5" s="112">
        <v>40</v>
      </c>
      <c r="G5" s="113">
        <v>1</v>
      </c>
      <c r="H5" s="114">
        <v>0.05</v>
      </c>
      <c r="I5" s="115">
        <v>0.2</v>
      </c>
      <c r="J5" s="115">
        <v>0.4</v>
      </c>
      <c r="K5" s="115">
        <v>0.3</v>
      </c>
      <c r="L5" s="116">
        <v>0.05</v>
      </c>
      <c r="M5" s="117" t="str">
        <f t="shared" ref="M5:M8" si="2">IF((SUM(H5:L5)=1),"CHECKED","&lt;----ERROR IN % TOTAL")</f>
        <v>CHECKED</v>
      </c>
      <c r="N5" s="118">
        <f>MROUND((E5*F5*G5*H5),5)</f>
        <v>130</v>
      </c>
      <c r="O5" s="118">
        <f>MROUND(E5*F5*G5*I5,5)</f>
        <v>520</v>
      </c>
      <c r="P5" s="118">
        <f>MROUND(E5*F5*G5*J5,5)</f>
        <v>1040</v>
      </c>
      <c r="Q5" s="118">
        <f>MROUND(E5*F5*G5*K5,5)</f>
        <v>780</v>
      </c>
      <c r="R5" s="118">
        <f>MROUND(E5*F5*G5*L5,5)</f>
        <v>130</v>
      </c>
      <c r="S5" s="119">
        <f>MROUND(SUM(N5:R5),5)</f>
        <v>2600</v>
      </c>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c r="CY5" s="72"/>
      <c r="CZ5" s="72"/>
      <c r="DA5" s="72"/>
      <c r="DB5" s="72"/>
      <c r="DC5" s="72"/>
      <c r="DD5" s="72"/>
      <c r="DE5" s="72"/>
      <c r="DF5" s="72"/>
      <c r="DG5" s="72"/>
      <c r="DH5" s="72"/>
      <c r="DI5" s="72"/>
    </row>
    <row r="6" spans="1:113" s="73" customFormat="1" ht="40.049999999999997" customHeight="1" x14ac:dyDescent="0.25">
      <c r="A6" s="120"/>
      <c r="B6" s="108" t="s">
        <v>102</v>
      </c>
      <c r="C6" s="109">
        <v>43101</v>
      </c>
      <c r="D6" s="110">
        <v>43496</v>
      </c>
      <c r="E6" s="111">
        <f t="shared" ref="E6" si="3">(D6-C6)/7</f>
        <v>56.428571428571431</v>
      </c>
      <c r="F6" s="112">
        <v>40</v>
      </c>
      <c r="G6" s="113">
        <v>1</v>
      </c>
      <c r="H6" s="114">
        <v>0.05</v>
      </c>
      <c r="I6" s="115">
        <v>0.2</v>
      </c>
      <c r="J6" s="115">
        <v>0.4</v>
      </c>
      <c r="K6" s="115">
        <v>0.3</v>
      </c>
      <c r="L6" s="116">
        <v>0.05</v>
      </c>
      <c r="M6" s="117" t="str">
        <f t="shared" ref="M6" si="4">IF((SUM(H6:L6)=1),"CHECKED","&lt;----ERROR IN % TOTAL")</f>
        <v>CHECKED</v>
      </c>
      <c r="N6" s="118">
        <f>MROUND((E6*F6*G6*H6),5)</f>
        <v>115</v>
      </c>
      <c r="O6" s="118">
        <f>MROUND(E6*F6*G6*I6,5)</f>
        <v>450</v>
      </c>
      <c r="P6" s="118">
        <f>MROUND(E6*F6*G6*J6,5)</f>
        <v>905</v>
      </c>
      <c r="Q6" s="118">
        <f>MROUND(E6*F6*G6*K6,5)</f>
        <v>675</v>
      </c>
      <c r="R6" s="118">
        <f>MROUND(E6*F6*G6*L6,5)</f>
        <v>115</v>
      </c>
      <c r="S6" s="119">
        <f>MROUND(SUM(N6:R6),5)</f>
        <v>2260</v>
      </c>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row>
    <row r="7" spans="1:113" s="73" customFormat="1" ht="40.049999999999997" customHeight="1" x14ac:dyDescent="0.25">
      <c r="A7" s="120"/>
      <c r="B7" s="108" t="s">
        <v>103</v>
      </c>
      <c r="C7" s="121">
        <v>43497</v>
      </c>
      <c r="D7" s="122">
        <v>43769</v>
      </c>
      <c r="E7" s="123">
        <f>(D7-C7)/7</f>
        <v>38.857142857142854</v>
      </c>
      <c r="F7" s="124">
        <v>40</v>
      </c>
      <c r="G7" s="125">
        <v>1</v>
      </c>
      <c r="H7" s="126">
        <v>0.1</v>
      </c>
      <c r="I7" s="127">
        <v>0.2</v>
      </c>
      <c r="J7" s="127">
        <v>0.4</v>
      </c>
      <c r="K7" s="127">
        <v>0.3</v>
      </c>
      <c r="L7" s="128">
        <v>0</v>
      </c>
      <c r="M7" s="129" t="str">
        <f>IF((SUM(H7:L7)=1),"CHECKED","&lt;----ERROR IN % TOTAL")</f>
        <v>CHECKED</v>
      </c>
      <c r="N7" s="130">
        <f t="shared" ref="N7" si="5">(E7*F7*G7*H7)</f>
        <v>155.42857142857144</v>
      </c>
      <c r="O7" s="130">
        <f t="shared" ref="O7" si="6">E7*F7*G7*I7</f>
        <v>310.85714285714289</v>
      </c>
      <c r="P7" s="130">
        <f t="shared" ref="P7" si="7">E7*F7*G7*J7</f>
        <v>621.71428571428578</v>
      </c>
      <c r="Q7" s="130">
        <f t="shared" ref="Q7" si="8">E7*F7*G7*K7</f>
        <v>466.28571428571422</v>
      </c>
      <c r="R7" s="130">
        <f t="shared" ref="R7" si="9">E7*F7*G7*L7</f>
        <v>0</v>
      </c>
      <c r="S7" s="131">
        <f t="shared" ref="S7" si="10">SUM(N7:R7)</f>
        <v>1554.2857142857142</v>
      </c>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72"/>
      <c r="CZ7" s="72"/>
      <c r="DA7" s="72"/>
      <c r="DB7" s="72"/>
      <c r="DC7" s="72"/>
      <c r="DD7" s="72"/>
      <c r="DE7" s="72"/>
      <c r="DF7" s="72"/>
      <c r="DG7" s="72"/>
      <c r="DH7" s="72"/>
      <c r="DI7" s="72"/>
    </row>
    <row r="8" spans="1:113" s="73" customFormat="1" ht="40.049999999999997" customHeight="1" thickBot="1" x14ac:dyDescent="0.3">
      <c r="A8" s="120"/>
      <c r="B8" s="132" t="s">
        <v>104</v>
      </c>
      <c r="C8" s="133">
        <v>43497</v>
      </c>
      <c r="D8" s="134">
        <v>43769</v>
      </c>
      <c r="E8" s="135">
        <f>(D8-C8)/7</f>
        <v>38.857142857142854</v>
      </c>
      <c r="F8" s="136">
        <v>40</v>
      </c>
      <c r="G8" s="137">
        <v>1</v>
      </c>
      <c r="H8" s="138">
        <v>0.1</v>
      </c>
      <c r="I8" s="139">
        <v>0.2</v>
      </c>
      <c r="J8" s="139">
        <v>0.4</v>
      </c>
      <c r="K8" s="139">
        <v>0.3</v>
      </c>
      <c r="L8" s="140">
        <v>0</v>
      </c>
      <c r="M8" s="141" t="str">
        <f>IF((SUM(H8:L8)=1),"CHECKED","&lt;----ERROR IN % TOTAL")</f>
        <v>CHECKED</v>
      </c>
      <c r="N8" s="142">
        <f t="shared" ref="N8" si="11">(E8*F8*G8*H8)</f>
        <v>155.42857142857144</v>
      </c>
      <c r="O8" s="142">
        <f t="shared" ref="O8" si="12">E8*F8*G8*I8</f>
        <v>310.85714285714289</v>
      </c>
      <c r="P8" s="142">
        <f t="shared" ref="P8" si="13">E8*F8*G8*J8</f>
        <v>621.71428571428578</v>
      </c>
      <c r="Q8" s="142">
        <f t="shared" ref="Q8" si="14">E8*F8*G8*K8</f>
        <v>466.28571428571422</v>
      </c>
      <c r="R8" s="142">
        <f t="shared" ref="R8" si="15">E8*F8*G8*L8</f>
        <v>0</v>
      </c>
      <c r="S8" s="143">
        <f t="shared" ref="S8" si="16">SUM(N8:R8)</f>
        <v>1554.2857142857142</v>
      </c>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c r="CV8" s="72"/>
      <c r="CW8" s="72"/>
      <c r="CX8" s="72"/>
      <c r="CY8" s="72"/>
      <c r="CZ8" s="72"/>
      <c r="DA8" s="72"/>
      <c r="DB8" s="72"/>
      <c r="DC8" s="72"/>
      <c r="DD8" s="72"/>
      <c r="DE8" s="72"/>
      <c r="DF8" s="72"/>
      <c r="DG8" s="72"/>
      <c r="DH8" s="72"/>
      <c r="DI8" s="72"/>
    </row>
    <row r="9" spans="1:113" s="10" customFormat="1" ht="13.2" thickBot="1" x14ac:dyDescent="0.25">
      <c r="A9" s="144"/>
      <c r="B9" s="144"/>
      <c r="C9" s="145"/>
      <c r="D9" s="145"/>
      <c r="E9" s="145"/>
      <c r="F9" s="145"/>
      <c r="G9" s="146"/>
      <c r="H9" s="145"/>
      <c r="I9" s="145"/>
      <c r="J9" s="145"/>
      <c r="K9" s="145"/>
      <c r="L9" s="145"/>
      <c r="M9" s="147"/>
      <c r="N9" s="148">
        <f>SUM(N4:N8)</f>
        <v>555.85714285714289</v>
      </c>
      <c r="O9" s="149">
        <f>SUM(O4:O8)</f>
        <v>1691.7142857142858</v>
      </c>
      <c r="P9" s="149">
        <f>SUM(P4:P8)</f>
        <v>3778.4285714285716</v>
      </c>
      <c r="Q9" s="149">
        <f>SUM(Q4:Q8)</f>
        <v>2632.5714285714284</v>
      </c>
      <c r="R9" s="149">
        <f>SUM(R4:R8)</f>
        <v>295</v>
      </c>
      <c r="S9" s="150">
        <f>SUM(S4:S8)</f>
        <v>8953.5714285714275</v>
      </c>
    </row>
    <row r="10" spans="1:113" s="10" customFormat="1" ht="12.6" x14ac:dyDescent="0.2">
      <c r="A10" s="144"/>
      <c r="B10" s="144"/>
      <c r="C10" s="145"/>
      <c r="D10" s="145"/>
      <c r="E10" s="145"/>
      <c r="F10" s="145"/>
      <c r="G10" s="146"/>
      <c r="H10" s="145"/>
      <c r="I10" s="145"/>
      <c r="J10" s="145"/>
      <c r="K10" s="145"/>
      <c r="L10" s="145"/>
      <c r="M10" s="147"/>
      <c r="N10" s="118"/>
      <c r="O10" s="118"/>
      <c r="P10" s="118"/>
      <c r="Q10" s="118"/>
      <c r="R10" s="118"/>
      <c r="S10" s="118"/>
    </row>
    <row r="11" spans="1:113" s="10" customFormat="1" ht="12.6" x14ac:dyDescent="0.2">
      <c r="A11" s="144"/>
      <c r="B11" s="144"/>
      <c r="C11" s="145"/>
      <c r="D11" s="145"/>
      <c r="E11" s="145"/>
      <c r="F11" s="145"/>
      <c r="G11" s="146"/>
      <c r="H11" s="145"/>
      <c r="I11" s="145"/>
      <c r="J11" s="145"/>
      <c r="K11" s="145"/>
      <c r="L11" s="145"/>
      <c r="M11" s="147"/>
      <c r="N11" s="147"/>
      <c r="O11" s="147"/>
      <c r="P11" s="147"/>
      <c r="Q11" s="147"/>
      <c r="R11" s="147"/>
      <c r="S11" s="151"/>
    </row>
    <row r="12" spans="1:113" s="10" customFormat="1" ht="12.6" x14ac:dyDescent="0.2">
      <c r="A12" s="144"/>
      <c r="B12" s="144"/>
      <c r="C12" s="145"/>
      <c r="D12" s="145"/>
      <c r="E12" s="145"/>
      <c r="F12" s="145"/>
      <c r="G12" s="146"/>
      <c r="H12" s="145"/>
      <c r="I12" s="145"/>
      <c r="J12" s="145"/>
      <c r="K12" s="145"/>
      <c r="L12" s="145"/>
      <c r="M12" s="147"/>
      <c r="N12" s="147"/>
      <c r="O12" s="147"/>
      <c r="P12" s="147"/>
      <c r="Q12" s="147"/>
      <c r="R12" s="147"/>
      <c r="S12" s="144"/>
    </row>
    <row r="13" spans="1:113" s="10" customFormat="1" ht="12.6" x14ac:dyDescent="0.2">
      <c r="A13" s="144"/>
      <c r="B13" s="144"/>
      <c r="C13" s="145"/>
      <c r="D13" s="145"/>
      <c r="E13" s="145"/>
      <c r="F13" s="145"/>
      <c r="G13" s="146"/>
      <c r="H13" s="145"/>
      <c r="I13" s="145"/>
      <c r="J13" s="145"/>
      <c r="K13" s="145"/>
      <c r="L13" s="145"/>
      <c r="M13" s="147"/>
      <c r="N13" s="147"/>
      <c r="O13" s="147"/>
      <c r="P13" s="147"/>
      <c r="Q13" s="147"/>
      <c r="R13" s="147"/>
      <c r="S13" s="144"/>
    </row>
    <row r="14" spans="1:113" s="10" customFormat="1" ht="12.6" x14ac:dyDescent="0.2">
      <c r="A14" s="144"/>
      <c r="B14" s="144"/>
      <c r="C14" s="145"/>
      <c r="D14" s="145"/>
      <c r="E14" s="145"/>
      <c r="F14" s="145"/>
      <c r="G14" s="146"/>
      <c r="H14" s="145"/>
      <c r="I14" s="145"/>
      <c r="J14" s="145"/>
      <c r="K14" s="145"/>
      <c r="L14" s="145"/>
      <c r="M14" s="147"/>
      <c r="N14" s="147"/>
      <c r="O14" s="147"/>
      <c r="P14" s="147"/>
      <c r="Q14" s="147"/>
      <c r="R14" s="147"/>
      <c r="S14" s="144"/>
    </row>
    <row r="15" spans="1:113" s="10" customFormat="1" ht="12.6" x14ac:dyDescent="0.2">
      <c r="A15" s="144"/>
      <c r="B15" s="144"/>
      <c r="C15" s="145"/>
      <c r="D15" s="145"/>
      <c r="E15" s="145"/>
      <c r="F15" s="145"/>
      <c r="G15" s="146"/>
      <c r="H15" s="145"/>
      <c r="I15" s="145"/>
      <c r="J15" s="145"/>
      <c r="K15" s="145"/>
      <c r="L15" s="145"/>
      <c r="M15" s="147"/>
      <c r="N15" s="147"/>
      <c r="O15" s="147"/>
      <c r="P15" s="147"/>
      <c r="Q15" s="147"/>
      <c r="R15" s="147"/>
      <c r="S15" s="144"/>
    </row>
    <row r="16" spans="1:113" s="10" customFormat="1" ht="12.6" x14ac:dyDescent="0.2">
      <c r="A16" s="144"/>
      <c r="B16" s="144"/>
      <c r="C16" s="145"/>
      <c r="D16" s="145"/>
      <c r="E16" s="145"/>
      <c r="F16" s="145"/>
      <c r="G16" s="146"/>
      <c r="H16" s="145"/>
      <c r="I16" s="145"/>
      <c r="J16" s="145"/>
      <c r="K16" s="145"/>
      <c r="L16" s="145"/>
      <c r="M16" s="147"/>
      <c r="N16" s="147"/>
      <c r="O16" s="147"/>
      <c r="P16" s="147"/>
      <c r="Q16" s="147"/>
      <c r="R16" s="147"/>
      <c r="S16" s="144"/>
    </row>
    <row r="17" spans="1:19" s="10" customFormat="1" ht="12.6" x14ac:dyDescent="0.2">
      <c r="A17" s="144"/>
      <c r="B17" s="144"/>
      <c r="C17" s="145"/>
      <c r="D17" s="145"/>
      <c r="E17" s="145"/>
      <c r="F17" s="145"/>
      <c r="G17" s="146"/>
      <c r="H17" s="145"/>
      <c r="I17" s="145"/>
      <c r="J17" s="145"/>
      <c r="K17" s="145"/>
      <c r="L17" s="145"/>
      <c r="M17" s="147"/>
      <c r="N17" s="147"/>
      <c r="O17" s="147"/>
      <c r="P17" s="147"/>
      <c r="Q17" s="147"/>
      <c r="R17" s="147"/>
      <c r="S17" s="144"/>
    </row>
    <row r="18" spans="1:19" s="10" customFormat="1" ht="12.6" x14ac:dyDescent="0.2">
      <c r="A18" s="144"/>
      <c r="B18" s="144"/>
      <c r="C18" s="145"/>
      <c r="D18" s="145"/>
      <c r="E18" s="145"/>
      <c r="F18" s="145"/>
      <c r="G18" s="146"/>
      <c r="H18" s="145"/>
      <c r="I18" s="145"/>
      <c r="J18" s="145"/>
      <c r="K18" s="145"/>
      <c r="L18" s="145"/>
      <c r="M18" s="147"/>
      <c r="N18" s="147"/>
      <c r="O18" s="147"/>
      <c r="P18" s="147"/>
      <c r="Q18" s="147"/>
      <c r="R18" s="147"/>
      <c r="S18" s="144"/>
    </row>
    <row r="19" spans="1:19" s="10" customFormat="1" ht="12.6" x14ac:dyDescent="0.2">
      <c r="A19" s="144"/>
      <c r="B19" s="144"/>
      <c r="C19" s="145"/>
      <c r="D19" s="145"/>
      <c r="E19" s="145"/>
      <c r="F19" s="145"/>
      <c r="G19" s="146"/>
      <c r="H19" s="145"/>
      <c r="I19" s="145"/>
      <c r="J19" s="145"/>
      <c r="K19" s="145"/>
      <c r="L19" s="145"/>
      <c r="M19" s="147"/>
      <c r="N19" s="147"/>
      <c r="O19" s="147"/>
      <c r="P19" s="147"/>
      <c r="Q19" s="147"/>
      <c r="R19" s="147"/>
      <c r="S19" s="144"/>
    </row>
    <row r="20" spans="1:19" s="10" customFormat="1" x14ac:dyDescent="0.2">
      <c r="C20" s="14"/>
      <c r="D20" s="14"/>
      <c r="E20" s="14"/>
      <c r="F20" s="14"/>
      <c r="G20" s="15"/>
      <c r="H20" s="14"/>
      <c r="I20" s="14"/>
      <c r="J20" s="14"/>
      <c r="K20" s="14"/>
      <c r="L20" s="14"/>
      <c r="M20" s="16"/>
      <c r="N20" s="16"/>
      <c r="O20" s="16"/>
      <c r="P20" s="16"/>
      <c r="Q20" s="16"/>
      <c r="R20" s="16"/>
    </row>
    <row r="21" spans="1:19" s="10" customFormat="1" x14ac:dyDescent="0.2">
      <c r="C21" s="14"/>
      <c r="D21" s="14"/>
      <c r="E21" s="14"/>
      <c r="F21" s="14"/>
      <c r="G21" s="15"/>
      <c r="H21" s="14"/>
      <c r="I21" s="14"/>
      <c r="J21" s="14"/>
      <c r="K21" s="14"/>
      <c r="L21" s="14"/>
      <c r="M21" s="16"/>
      <c r="N21" s="16"/>
      <c r="O21" s="16"/>
      <c r="P21" s="16"/>
      <c r="Q21" s="16"/>
      <c r="R21" s="16"/>
    </row>
    <row r="22" spans="1:19" s="10" customFormat="1" x14ac:dyDescent="0.2">
      <c r="C22" s="14"/>
      <c r="D22" s="14"/>
      <c r="E22" s="14"/>
      <c r="F22" s="14"/>
      <c r="G22" s="15"/>
      <c r="H22" s="14"/>
      <c r="I22" s="14"/>
      <c r="J22" s="14"/>
      <c r="K22" s="14"/>
      <c r="L22" s="14"/>
      <c r="M22" s="16"/>
      <c r="N22" s="16"/>
      <c r="O22" s="16"/>
      <c r="P22" s="16"/>
      <c r="Q22" s="16"/>
      <c r="R22" s="16"/>
    </row>
    <row r="23" spans="1:19" s="10" customFormat="1" x14ac:dyDescent="0.2">
      <c r="C23" s="14"/>
      <c r="D23" s="14"/>
      <c r="E23" s="14"/>
      <c r="F23" s="14"/>
      <c r="G23" s="15"/>
      <c r="H23" s="14"/>
      <c r="I23" s="14"/>
      <c r="J23" s="14"/>
      <c r="K23" s="14"/>
      <c r="L23" s="14"/>
      <c r="M23" s="16"/>
      <c r="N23" s="16"/>
      <c r="O23" s="16"/>
      <c r="P23" s="16"/>
      <c r="Q23" s="16"/>
      <c r="R23" s="16"/>
    </row>
    <row r="24" spans="1:19" s="10" customFormat="1" x14ac:dyDescent="0.2">
      <c r="C24" s="14"/>
      <c r="D24" s="14"/>
      <c r="E24" s="14"/>
      <c r="F24" s="14"/>
      <c r="G24" s="15"/>
      <c r="H24" s="14"/>
      <c r="I24" s="14"/>
      <c r="J24" s="14"/>
      <c r="K24" s="14"/>
      <c r="L24" s="14"/>
      <c r="M24" s="16"/>
      <c r="N24" s="16"/>
      <c r="O24" s="16"/>
      <c r="P24" s="16"/>
      <c r="Q24" s="16"/>
      <c r="R24" s="16"/>
    </row>
    <row r="25" spans="1:19" s="10" customFormat="1" x14ac:dyDescent="0.2">
      <c r="C25" s="14"/>
      <c r="D25" s="14"/>
      <c r="E25" s="14"/>
      <c r="F25" s="14"/>
      <c r="G25" s="15"/>
      <c r="H25" s="14"/>
      <c r="I25" s="14"/>
      <c r="J25" s="14"/>
      <c r="K25" s="14"/>
      <c r="L25" s="14"/>
      <c r="M25" s="16"/>
      <c r="N25" s="16"/>
      <c r="O25" s="16"/>
      <c r="P25" s="16"/>
      <c r="Q25" s="16"/>
      <c r="R25" s="16"/>
    </row>
    <row r="26" spans="1:19" s="10" customFormat="1" x14ac:dyDescent="0.2">
      <c r="C26" s="14"/>
      <c r="D26" s="14"/>
      <c r="E26" s="14"/>
      <c r="F26" s="14"/>
      <c r="G26" s="15"/>
      <c r="H26" s="14"/>
      <c r="I26" s="14"/>
      <c r="J26" s="14"/>
      <c r="K26" s="14"/>
      <c r="L26" s="14"/>
      <c r="M26" s="16"/>
      <c r="N26" s="16"/>
      <c r="O26" s="16"/>
      <c r="P26" s="16"/>
      <c r="Q26" s="16"/>
      <c r="R26" s="16"/>
    </row>
    <row r="27" spans="1:19" s="10" customFormat="1" x14ac:dyDescent="0.2">
      <c r="C27" s="14"/>
      <c r="D27" s="14"/>
      <c r="E27" s="14"/>
      <c r="F27" s="14"/>
      <c r="G27" s="15"/>
      <c r="H27" s="14"/>
      <c r="I27" s="14"/>
      <c r="J27" s="14"/>
      <c r="K27" s="14"/>
      <c r="L27" s="14"/>
      <c r="M27" s="16"/>
      <c r="N27" s="16"/>
      <c r="O27" s="16"/>
      <c r="P27" s="16"/>
      <c r="Q27" s="16"/>
      <c r="R27" s="16"/>
    </row>
    <row r="28" spans="1:19" s="10" customFormat="1" x14ac:dyDescent="0.2">
      <c r="C28" s="14"/>
      <c r="D28" s="14"/>
      <c r="E28" s="14"/>
      <c r="F28" s="14"/>
      <c r="G28" s="15"/>
      <c r="H28" s="14"/>
      <c r="I28" s="14"/>
      <c r="J28" s="14"/>
      <c r="K28" s="14"/>
      <c r="L28" s="14"/>
      <c r="M28" s="16"/>
      <c r="N28" s="16"/>
      <c r="O28" s="16"/>
      <c r="P28" s="16"/>
      <c r="Q28" s="16"/>
      <c r="R28" s="16"/>
    </row>
    <row r="29" spans="1:19" s="10" customFormat="1" x14ac:dyDescent="0.2">
      <c r="C29" s="14"/>
      <c r="D29" s="14"/>
      <c r="E29" s="14"/>
      <c r="F29" s="14"/>
      <c r="G29" s="15"/>
      <c r="H29" s="14"/>
      <c r="I29" s="14"/>
      <c r="J29" s="14"/>
      <c r="K29" s="14"/>
      <c r="L29" s="14"/>
      <c r="M29" s="16"/>
      <c r="N29" s="16"/>
      <c r="O29" s="16"/>
      <c r="P29" s="16"/>
      <c r="Q29" s="16"/>
      <c r="R29" s="16"/>
    </row>
    <row r="30" spans="1:19" s="10" customFormat="1" x14ac:dyDescent="0.2">
      <c r="C30" s="14"/>
      <c r="D30" s="14"/>
      <c r="E30" s="14"/>
      <c r="F30" s="14"/>
      <c r="G30" s="15"/>
      <c r="H30" s="14"/>
      <c r="I30" s="14"/>
      <c r="J30" s="14"/>
      <c r="K30" s="14"/>
      <c r="L30" s="14"/>
      <c r="M30" s="16"/>
      <c r="N30" s="16"/>
      <c r="O30" s="16"/>
      <c r="P30" s="16"/>
      <c r="Q30" s="16"/>
      <c r="R30" s="16"/>
    </row>
    <row r="31" spans="1:19" s="10" customFormat="1" x14ac:dyDescent="0.2">
      <c r="C31" s="14"/>
      <c r="D31" s="14"/>
      <c r="E31" s="14"/>
      <c r="F31" s="14"/>
      <c r="G31" s="15"/>
      <c r="H31" s="14"/>
      <c r="I31" s="14"/>
      <c r="J31" s="14"/>
      <c r="K31" s="14"/>
      <c r="L31" s="14"/>
      <c r="M31" s="16"/>
      <c r="N31" s="16"/>
      <c r="O31" s="16"/>
      <c r="P31" s="16"/>
      <c r="Q31" s="16"/>
      <c r="R31" s="16"/>
    </row>
    <row r="32" spans="1:19" s="10" customFormat="1" x14ac:dyDescent="0.2">
      <c r="C32" s="14"/>
      <c r="D32" s="14"/>
      <c r="E32" s="14"/>
      <c r="F32" s="14"/>
      <c r="G32" s="15"/>
      <c r="H32" s="14"/>
      <c r="I32" s="14"/>
      <c r="J32" s="14"/>
      <c r="K32" s="14"/>
      <c r="L32" s="14"/>
      <c r="M32" s="16"/>
      <c r="N32" s="16"/>
      <c r="O32" s="16"/>
      <c r="P32" s="16"/>
      <c r="Q32" s="16"/>
      <c r="R32" s="16"/>
    </row>
    <row r="33" spans="3:18" s="10" customFormat="1" x14ac:dyDescent="0.2">
      <c r="C33" s="14"/>
      <c r="D33" s="14"/>
      <c r="E33" s="14"/>
      <c r="F33" s="14"/>
      <c r="G33" s="15"/>
      <c r="H33" s="14"/>
      <c r="I33" s="14"/>
      <c r="J33" s="14"/>
      <c r="K33" s="14"/>
      <c r="L33" s="14"/>
      <c r="M33" s="16"/>
      <c r="N33" s="16"/>
      <c r="O33" s="16"/>
      <c r="P33" s="16"/>
      <c r="Q33" s="16"/>
      <c r="R33" s="16"/>
    </row>
    <row r="34" spans="3:18" s="10" customFormat="1" x14ac:dyDescent="0.2">
      <c r="C34" s="14"/>
      <c r="D34" s="14"/>
      <c r="E34" s="14"/>
      <c r="F34" s="14"/>
      <c r="G34" s="15"/>
      <c r="H34" s="14"/>
      <c r="I34" s="14"/>
      <c r="J34" s="14"/>
      <c r="K34" s="14"/>
      <c r="L34" s="14"/>
      <c r="M34" s="16"/>
      <c r="N34" s="16"/>
      <c r="O34" s="16"/>
      <c r="P34" s="16"/>
      <c r="Q34" s="16"/>
      <c r="R34" s="16"/>
    </row>
    <row r="35" spans="3:18" s="10" customFormat="1" x14ac:dyDescent="0.2">
      <c r="C35" s="14"/>
      <c r="D35" s="14"/>
      <c r="E35" s="14"/>
      <c r="F35" s="14"/>
      <c r="G35" s="15"/>
      <c r="H35" s="14"/>
      <c r="I35" s="14"/>
      <c r="J35" s="14"/>
      <c r="K35" s="14"/>
      <c r="L35" s="14"/>
      <c r="M35" s="16"/>
      <c r="N35" s="16"/>
      <c r="O35" s="16"/>
      <c r="P35" s="16"/>
      <c r="Q35" s="16"/>
      <c r="R35" s="16"/>
    </row>
    <row r="36" spans="3:18" s="10" customFormat="1" x14ac:dyDescent="0.2">
      <c r="C36" s="14"/>
      <c r="D36" s="14"/>
      <c r="E36" s="14"/>
      <c r="F36" s="14"/>
      <c r="G36" s="15"/>
      <c r="H36" s="14"/>
      <c r="I36" s="14"/>
      <c r="J36" s="14"/>
      <c r="K36" s="14"/>
      <c r="L36" s="14"/>
      <c r="M36" s="16"/>
      <c r="N36" s="16"/>
      <c r="O36" s="16"/>
      <c r="P36" s="16"/>
      <c r="Q36" s="16"/>
      <c r="R36" s="16"/>
    </row>
    <row r="37" spans="3:18" s="10" customFormat="1" x14ac:dyDescent="0.2">
      <c r="C37" s="14"/>
      <c r="D37" s="14"/>
      <c r="E37" s="14"/>
      <c r="F37" s="14"/>
      <c r="G37" s="15"/>
      <c r="H37" s="14"/>
      <c r="I37" s="14"/>
      <c r="J37" s="14"/>
      <c r="K37" s="14"/>
      <c r="L37" s="14"/>
      <c r="M37" s="16"/>
      <c r="N37" s="16"/>
      <c r="O37" s="16"/>
      <c r="P37" s="16"/>
      <c r="Q37" s="16"/>
      <c r="R37" s="16"/>
    </row>
    <row r="38" spans="3:18" s="10" customFormat="1" x14ac:dyDescent="0.2">
      <c r="C38" s="14"/>
      <c r="D38" s="14"/>
      <c r="E38" s="14"/>
      <c r="F38" s="14"/>
      <c r="G38" s="15"/>
      <c r="H38" s="14"/>
      <c r="I38" s="14"/>
      <c r="J38" s="14"/>
      <c r="K38" s="14"/>
      <c r="L38" s="14"/>
      <c r="M38" s="16"/>
      <c r="N38" s="16"/>
      <c r="O38" s="16"/>
      <c r="P38" s="16"/>
      <c r="Q38" s="16"/>
      <c r="R38" s="16"/>
    </row>
    <row r="39" spans="3:18" s="10" customFormat="1" x14ac:dyDescent="0.2">
      <c r="C39" s="14"/>
      <c r="D39" s="14"/>
      <c r="E39" s="14"/>
      <c r="F39" s="14"/>
      <c r="G39" s="15"/>
      <c r="H39" s="14"/>
      <c r="I39" s="14"/>
      <c r="J39" s="14"/>
      <c r="K39" s="14"/>
      <c r="L39" s="14"/>
      <c r="M39" s="16"/>
      <c r="N39" s="16"/>
      <c r="O39" s="16"/>
      <c r="P39" s="16"/>
      <c r="Q39" s="16"/>
      <c r="R39" s="16"/>
    </row>
    <row r="40" spans="3:18" s="10" customFormat="1" x14ac:dyDescent="0.2">
      <c r="C40" s="14"/>
      <c r="D40" s="14"/>
      <c r="E40" s="14"/>
      <c r="F40" s="14"/>
      <c r="G40" s="15"/>
      <c r="H40" s="14"/>
      <c r="I40" s="14"/>
      <c r="J40" s="14"/>
      <c r="K40" s="14"/>
      <c r="L40" s="14"/>
      <c r="M40" s="16"/>
      <c r="N40" s="16"/>
      <c r="O40" s="16"/>
      <c r="P40" s="16"/>
      <c r="Q40" s="16"/>
      <c r="R40" s="16"/>
    </row>
    <row r="41" spans="3:18" s="10" customFormat="1" x14ac:dyDescent="0.2">
      <c r="C41" s="14"/>
      <c r="D41" s="14"/>
      <c r="E41" s="14"/>
      <c r="F41" s="14"/>
      <c r="G41" s="15"/>
      <c r="H41" s="14"/>
      <c r="I41" s="14"/>
      <c r="J41" s="14"/>
      <c r="K41" s="14"/>
      <c r="L41" s="14"/>
      <c r="M41" s="16"/>
      <c r="N41" s="16"/>
      <c r="O41" s="16"/>
      <c r="P41" s="16"/>
      <c r="Q41" s="16"/>
      <c r="R41" s="16"/>
    </row>
    <row r="42" spans="3:18" s="10" customFormat="1" x14ac:dyDescent="0.2">
      <c r="C42" s="14"/>
      <c r="D42" s="14"/>
      <c r="E42" s="14"/>
      <c r="F42" s="14"/>
      <c r="G42" s="15"/>
      <c r="H42" s="14"/>
      <c r="I42" s="14"/>
      <c r="J42" s="14"/>
      <c r="K42" s="14"/>
      <c r="L42" s="14"/>
      <c r="M42" s="16"/>
      <c r="N42" s="16"/>
      <c r="O42" s="16"/>
      <c r="P42" s="16"/>
      <c r="Q42" s="16"/>
      <c r="R42" s="16"/>
    </row>
    <row r="43" spans="3:18" s="10" customFormat="1" x14ac:dyDescent="0.2">
      <c r="C43" s="14"/>
      <c r="D43" s="14"/>
      <c r="E43" s="14"/>
      <c r="F43" s="14"/>
      <c r="G43" s="15"/>
      <c r="H43" s="14"/>
      <c r="I43" s="14"/>
      <c r="J43" s="14"/>
      <c r="K43" s="14"/>
      <c r="L43" s="14"/>
      <c r="M43" s="16"/>
      <c r="N43" s="16"/>
      <c r="O43" s="16"/>
      <c r="P43" s="16"/>
      <c r="Q43" s="16"/>
      <c r="R43" s="16"/>
    </row>
    <row r="44" spans="3:18" s="10" customFormat="1" x14ac:dyDescent="0.2">
      <c r="C44" s="14"/>
      <c r="D44" s="14"/>
      <c r="E44" s="14"/>
      <c r="F44" s="14"/>
      <c r="G44" s="15"/>
      <c r="H44" s="14"/>
      <c r="I44" s="14"/>
      <c r="J44" s="14"/>
      <c r="K44" s="14"/>
      <c r="L44" s="14"/>
      <c r="M44" s="16"/>
      <c r="N44" s="16"/>
      <c r="O44" s="16"/>
      <c r="P44" s="16"/>
      <c r="Q44" s="16"/>
      <c r="R44" s="16"/>
    </row>
    <row r="45" spans="3:18" s="10" customFormat="1" x14ac:dyDescent="0.2">
      <c r="C45" s="14"/>
      <c r="D45" s="14"/>
      <c r="E45" s="14"/>
      <c r="F45" s="14"/>
      <c r="G45" s="15"/>
      <c r="H45" s="14"/>
      <c r="I45" s="14"/>
      <c r="J45" s="14"/>
      <c r="K45" s="14"/>
      <c r="L45" s="14"/>
      <c r="M45" s="16"/>
      <c r="N45" s="16"/>
      <c r="O45" s="16"/>
      <c r="P45" s="16"/>
      <c r="Q45" s="16"/>
      <c r="R45" s="16"/>
    </row>
    <row r="46" spans="3:18" s="10" customFormat="1" x14ac:dyDescent="0.2">
      <c r="C46" s="14"/>
      <c r="D46" s="14"/>
      <c r="E46" s="14"/>
      <c r="F46" s="14"/>
      <c r="G46" s="15"/>
      <c r="H46" s="14"/>
      <c r="I46" s="14"/>
      <c r="J46" s="14"/>
      <c r="K46" s="14"/>
      <c r="L46" s="14"/>
      <c r="M46" s="16"/>
      <c r="N46" s="16"/>
      <c r="O46" s="16"/>
      <c r="P46" s="16"/>
      <c r="Q46" s="16"/>
      <c r="R46" s="16"/>
    </row>
    <row r="47" spans="3:18" s="10" customFormat="1" x14ac:dyDescent="0.2">
      <c r="C47" s="14"/>
      <c r="D47" s="14"/>
      <c r="E47" s="14"/>
      <c r="F47" s="14"/>
      <c r="G47" s="15"/>
      <c r="H47" s="14"/>
      <c r="I47" s="14"/>
      <c r="J47" s="14"/>
      <c r="K47" s="14"/>
      <c r="L47" s="14"/>
      <c r="M47" s="16"/>
      <c r="N47" s="16"/>
      <c r="O47" s="16"/>
      <c r="P47" s="16"/>
      <c r="Q47" s="16"/>
      <c r="R47" s="16"/>
    </row>
    <row r="48" spans="3:18" s="10" customFormat="1" x14ac:dyDescent="0.2">
      <c r="C48" s="14"/>
      <c r="D48" s="14"/>
      <c r="E48" s="14"/>
      <c r="F48" s="14"/>
      <c r="G48" s="15"/>
      <c r="H48" s="14"/>
      <c r="I48" s="14"/>
      <c r="J48" s="14"/>
      <c r="K48" s="14"/>
      <c r="L48" s="14"/>
      <c r="M48" s="16"/>
      <c r="N48" s="16"/>
      <c r="O48" s="16"/>
      <c r="P48" s="16"/>
      <c r="Q48" s="16"/>
      <c r="R48" s="16"/>
    </row>
    <row r="49" spans="3:18" s="10" customFormat="1" x14ac:dyDescent="0.2">
      <c r="C49" s="14"/>
      <c r="D49" s="14"/>
      <c r="E49" s="14"/>
      <c r="F49" s="14"/>
      <c r="G49" s="15"/>
      <c r="H49" s="14"/>
      <c r="I49" s="14"/>
      <c r="J49" s="14"/>
      <c r="K49" s="14"/>
      <c r="L49" s="14"/>
      <c r="M49" s="16"/>
      <c r="N49" s="16"/>
      <c r="O49" s="16"/>
      <c r="P49" s="16"/>
      <c r="Q49" s="16"/>
      <c r="R49" s="16"/>
    </row>
    <row r="50" spans="3:18" s="10" customFormat="1" x14ac:dyDescent="0.2">
      <c r="C50" s="14"/>
      <c r="D50" s="14"/>
      <c r="E50" s="14"/>
      <c r="F50" s="14"/>
      <c r="G50" s="15"/>
      <c r="H50" s="14"/>
      <c r="I50" s="14"/>
      <c r="J50" s="14"/>
      <c r="K50" s="14"/>
      <c r="L50" s="14"/>
      <c r="M50" s="16"/>
      <c r="N50" s="16"/>
      <c r="O50" s="16"/>
      <c r="P50" s="16"/>
      <c r="Q50" s="16"/>
      <c r="R50" s="16"/>
    </row>
    <row r="51" spans="3:18" s="10" customFormat="1" x14ac:dyDescent="0.2">
      <c r="C51" s="14"/>
      <c r="D51" s="14"/>
      <c r="E51" s="14"/>
      <c r="F51" s="14"/>
      <c r="G51" s="15"/>
      <c r="H51" s="14"/>
      <c r="I51" s="14"/>
      <c r="J51" s="14"/>
      <c r="K51" s="14"/>
      <c r="L51" s="14"/>
      <c r="M51" s="16"/>
      <c r="N51" s="16"/>
      <c r="O51" s="16"/>
      <c r="P51" s="16"/>
      <c r="Q51" s="16"/>
      <c r="R51" s="16"/>
    </row>
    <row r="52" spans="3:18" s="10" customFormat="1" x14ac:dyDescent="0.2">
      <c r="C52" s="14"/>
      <c r="D52" s="14"/>
      <c r="E52" s="14"/>
      <c r="F52" s="14"/>
      <c r="G52" s="15"/>
      <c r="H52" s="14"/>
      <c r="I52" s="14"/>
      <c r="J52" s="14"/>
      <c r="K52" s="14"/>
      <c r="L52" s="14"/>
      <c r="M52" s="16"/>
      <c r="N52" s="16"/>
      <c r="O52" s="16"/>
      <c r="P52" s="16"/>
      <c r="Q52" s="16"/>
      <c r="R52" s="16"/>
    </row>
    <row r="53" spans="3:18" s="10" customFormat="1" x14ac:dyDescent="0.2">
      <c r="C53" s="14"/>
      <c r="D53" s="14"/>
      <c r="E53" s="14"/>
      <c r="F53" s="14"/>
      <c r="G53" s="15"/>
      <c r="H53" s="14"/>
      <c r="I53" s="14"/>
      <c r="J53" s="14"/>
      <c r="K53" s="14"/>
      <c r="L53" s="14"/>
      <c r="M53" s="16"/>
      <c r="N53" s="16"/>
      <c r="O53" s="16"/>
      <c r="P53" s="16"/>
      <c r="Q53" s="16"/>
      <c r="R53" s="16"/>
    </row>
    <row r="54" spans="3:18" s="10" customFormat="1" x14ac:dyDescent="0.2">
      <c r="C54" s="14"/>
      <c r="D54" s="14"/>
      <c r="E54" s="14"/>
      <c r="F54" s="14"/>
      <c r="G54" s="15"/>
      <c r="H54" s="14"/>
      <c r="I54" s="14"/>
      <c r="J54" s="14"/>
      <c r="K54" s="14"/>
      <c r="L54" s="14"/>
      <c r="M54" s="16"/>
      <c r="N54" s="16"/>
      <c r="O54" s="16"/>
      <c r="P54" s="16"/>
      <c r="Q54" s="16"/>
      <c r="R54" s="16"/>
    </row>
    <row r="55" spans="3:18" s="10" customFormat="1" x14ac:dyDescent="0.2">
      <c r="C55" s="14"/>
      <c r="D55" s="14"/>
      <c r="E55" s="14"/>
      <c r="F55" s="14"/>
      <c r="G55" s="15"/>
      <c r="H55" s="14"/>
      <c r="I55" s="14"/>
      <c r="J55" s="14"/>
      <c r="K55" s="14"/>
      <c r="L55" s="14"/>
      <c r="M55" s="16"/>
      <c r="N55" s="16"/>
      <c r="O55" s="16"/>
      <c r="P55" s="16"/>
      <c r="Q55" s="16"/>
      <c r="R55" s="16"/>
    </row>
    <row r="56" spans="3:18" s="10" customFormat="1" x14ac:dyDescent="0.2">
      <c r="C56" s="14"/>
      <c r="D56" s="14"/>
      <c r="E56" s="14"/>
      <c r="F56" s="14"/>
      <c r="G56" s="15"/>
      <c r="H56" s="14"/>
      <c r="I56" s="14"/>
      <c r="J56" s="14"/>
      <c r="K56" s="14"/>
      <c r="L56" s="14"/>
      <c r="M56" s="16"/>
      <c r="N56" s="16"/>
      <c r="O56" s="16"/>
      <c r="P56" s="16"/>
      <c r="Q56" s="16"/>
      <c r="R56" s="16"/>
    </row>
    <row r="57" spans="3:18" s="10" customFormat="1" x14ac:dyDescent="0.2">
      <c r="C57" s="14"/>
      <c r="D57" s="14"/>
      <c r="E57" s="14"/>
      <c r="F57" s="14"/>
      <c r="G57" s="15"/>
      <c r="H57" s="14"/>
      <c r="I57" s="14"/>
      <c r="J57" s="14"/>
      <c r="K57" s="14"/>
      <c r="L57" s="14"/>
      <c r="M57" s="16"/>
      <c r="N57" s="16"/>
      <c r="O57" s="16"/>
      <c r="P57" s="16"/>
      <c r="Q57" s="16"/>
      <c r="R57" s="16"/>
    </row>
    <row r="58" spans="3:18" s="10" customFormat="1" x14ac:dyDescent="0.2">
      <c r="C58" s="14"/>
      <c r="D58" s="14"/>
      <c r="E58" s="14"/>
      <c r="F58" s="14"/>
      <c r="G58" s="15"/>
      <c r="H58" s="14"/>
      <c r="I58" s="14"/>
      <c r="J58" s="14"/>
      <c r="K58" s="14"/>
      <c r="L58" s="14"/>
      <c r="M58" s="16"/>
      <c r="N58" s="16"/>
      <c r="O58" s="16"/>
      <c r="P58" s="16"/>
      <c r="Q58" s="16"/>
      <c r="R58" s="16"/>
    </row>
    <row r="59" spans="3:18" s="10" customFormat="1" x14ac:dyDescent="0.2">
      <c r="C59" s="14"/>
      <c r="D59" s="14"/>
      <c r="E59" s="14"/>
      <c r="F59" s="14"/>
      <c r="G59" s="15"/>
      <c r="H59" s="14"/>
      <c r="I59" s="14"/>
      <c r="J59" s="14"/>
      <c r="K59" s="14"/>
      <c r="L59" s="14"/>
      <c r="M59" s="16"/>
      <c r="N59" s="16"/>
      <c r="O59" s="16"/>
      <c r="P59" s="16"/>
      <c r="Q59" s="16"/>
      <c r="R59" s="16"/>
    </row>
    <row r="60" spans="3:18" s="10" customFormat="1" x14ac:dyDescent="0.2">
      <c r="C60" s="14"/>
      <c r="D60" s="14"/>
      <c r="E60" s="14"/>
      <c r="F60" s="14"/>
      <c r="G60" s="15"/>
      <c r="H60" s="14"/>
      <c r="I60" s="14"/>
      <c r="J60" s="14"/>
      <c r="K60" s="14"/>
      <c r="L60" s="14"/>
      <c r="M60" s="16"/>
      <c r="N60" s="16"/>
      <c r="O60" s="16"/>
      <c r="P60" s="16"/>
      <c r="Q60" s="16"/>
      <c r="R60" s="16"/>
    </row>
    <row r="61" spans="3:18" s="10" customFormat="1" x14ac:dyDescent="0.2">
      <c r="C61" s="14"/>
      <c r="D61" s="14"/>
      <c r="E61" s="14"/>
      <c r="F61" s="14"/>
      <c r="G61" s="15"/>
      <c r="H61" s="14"/>
      <c r="I61" s="14"/>
      <c r="J61" s="14"/>
      <c r="K61" s="14"/>
      <c r="L61" s="14"/>
      <c r="M61" s="16"/>
      <c r="N61" s="16"/>
      <c r="O61" s="16"/>
      <c r="P61" s="16"/>
      <c r="Q61" s="16"/>
      <c r="R61" s="16"/>
    </row>
    <row r="62" spans="3:18" s="10" customFormat="1" x14ac:dyDescent="0.2">
      <c r="C62" s="14"/>
      <c r="D62" s="14"/>
      <c r="E62" s="14"/>
      <c r="F62" s="14"/>
      <c r="G62" s="15"/>
      <c r="H62" s="14"/>
      <c r="I62" s="14"/>
      <c r="J62" s="14"/>
      <c r="K62" s="14"/>
      <c r="L62" s="14"/>
      <c r="M62" s="16"/>
      <c r="N62" s="16"/>
      <c r="O62" s="16"/>
      <c r="P62" s="16"/>
      <c r="Q62" s="16"/>
      <c r="R62" s="16"/>
    </row>
    <row r="63" spans="3:18" s="10" customFormat="1" x14ac:dyDescent="0.2">
      <c r="C63" s="14"/>
      <c r="D63" s="14"/>
      <c r="E63" s="14"/>
      <c r="F63" s="14"/>
      <c r="G63" s="15"/>
      <c r="H63" s="14"/>
      <c r="I63" s="14"/>
      <c r="J63" s="14"/>
      <c r="K63" s="14"/>
      <c r="L63" s="14"/>
      <c r="M63" s="16"/>
      <c r="N63" s="16"/>
      <c r="O63" s="16"/>
      <c r="P63" s="16"/>
      <c r="Q63" s="16"/>
      <c r="R63" s="16"/>
    </row>
    <row r="64" spans="3:18" s="10" customFormat="1" x14ac:dyDescent="0.2">
      <c r="C64" s="14"/>
      <c r="D64" s="14"/>
      <c r="E64" s="14"/>
      <c r="F64" s="14"/>
      <c r="G64" s="15"/>
      <c r="H64" s="14"/>
      <c r="I64" s="14"/>
      <c r="J64" s="14"/>
      <c r="K64" s="14"/>
      <c r="L64" s="14"/>
      <c r="M64" s="16"/>
      <c r="N64" s="16"/>
      <c r="O64" s="16"/>
      <c r="P64" s="16"/>
      <c r="Q64" s="16"/>
      <c r="R64" s="16"/>
    </row>
    <row r="65" spans="3:18" s="10" customFormat="1" x14ac:dyDescent="0.2">
      <c r="C65" s="14"/>
      <c r="D65" s="14"/>
      <c r="E65" s="14"/>
      <c r="F65" s="14"/>
      <c r="G65" s="15"/>
      <c r="H65" s="14"/>
      <c r="I65" s="14"/>
      <c r="J65" s="14"/>
      <c r="K65" s="14"/>
      <c r="L65" s="14"/>
      <c r="M65" s="16"/>
      <c r="N65" s="16"/>
      <c r="O65" s="16"/>
      <c r="P65" s="16"/>
      <c r="Q65" s="16"/>
      <c r="R65" s="16"/>
    </row>
    <row r="66" spans="3:18" s="10" customFormat="1" x14ac:dyDescent="0.2">
      <c r="C66" s="14"/>
      <c r="D66" s="14"/>
      <c r="E66" s="14"/>
      <c r="F66" s="14"/>
      <c r="G66" s="15"/>
      <c r="H66" s="14"/>
      <c r="I66" s="14"/>
      <c r="J66" s="14"/>
      <c r="K66" s="14"/>
      <c r="L66" s="14"/>
      <c r="M66" s="16"/>
      <c r="N66" s="16"/>
      <c r="O66" s="16"/>
      <c r="P66" s="16"/>
      <c r="Q66" s="16"/>
      <c r="R66" s="16"/>
    </row>
    <row r="67" spans="3:18" s="10" customFormat="1" x14ac:dyDescent="0.2">
      <c r="C67" s="14"/>
      <c r="D67" s="14"/>
      <c r="E67" s="14"/>
      <c r="F67" s="14"/>
      <c r="G67" s="15"/>
      <c r="H67" s="14"/>
      <c r="I67" s="14"/>
      <c r="J67" s="14"/>
      <c r="K67" s="14"/>
      <c r="L67" s="14"/>
      <c r="M67" s="16"/>
      <c r="N67" s="16"/>
      <c r="O67" s="16"/>
      <c r="P67" s="16"/>
      <c r="Q67" s="16"/>
      <c r="R67" s="16"/>
    </row>
    <row r="68" spans="3:18" s="10" customFormat="1" x14ac:dyDescent="0.2">
      <c r="C68" s="14"/>
      <c r="D68" s="14"/>
      <c r="E68" s="14"/>
      <c r="F68" s="14"/>
      <c r="G68" s="15"/>
      <c r="H68" s="14"/>
      <c r="I68" s="14"/>
      <c r="J68" s="14"/>
      <c r="K68" s="14"/>
      <c r="L68" s="14"/>
      <c r="M68" s="16"/>
      <c r="N68" s="16"/>
      <c r="O68" s="16"/>
      <c r="P68" s="16"/>
      <c r="Q68" s="16"/>
      <c r="R68" s="16"/>
    </row>
    <row r="69" spans="3:18" s="10" customFormat="1" x14ac:dyDescent="0.2">
      <c r="C69" s="14"/>
      <c r="D69" s="14"/>
      <c r="E69" s="14"/>
      <c r="F69" s="14"/>
      <c r="G69" s="15"/>
      <c r="H69" s="14"/>
      <c r="I69" s="14"/>
      <c r="J69" s="14"/>
      <c r="K69" s="14"/>
      <c r="L69" s="14"/>
      <c r="M69" s="16"/>
      <c r="N69" s="16"/>
      <c r="O69" s="16"/>
      <c r="P69" s="16"/>
      <c r="Q69" s="16"/>
      <c r="R69" s="16"/>
    </row>
    <row r="70" spans="3:18" s="10" customFormat="1" x14ac:dyDescent="0.2">
      <c r="C70" s="14"/>
      <c r="D70" s="14"/>
      <c r="E70" s="14"/>
      <c r="F70" s="14"/>
      <c r="G70" s="15"/>
      <c r="H70" s="14"/>
      <c r="I70" s="14"/>
      <c r="J70" s="14"/>
      <c r="K70" s="14"/>
      <c r="L70" s="14"/>
      <c r="M70" s="16"/>
      <c r="N70" s="16"/>
      <c r="O70" s="16"/>
      <c r="P70" s="16"/>
      <c r="Q70" s="16"/>
      <c r="R70" s="16"/>
    </row>
    <row r="71" spans="3:18" s="10" customFormat="1" x14ac:dyDescent="0.2">
      <c r="C71" s="14"/>
      <c r="D71" s="14"/>
      <c r="E71" s="14"/>
      <c r="F71" s="14"/>
      <c r="G71" s="15"/>
      <c r="H71" s="14"/>
      <c r="I71" s="14"/>
      <c r="J71" s="14"/>
      <c r="K71" s="14"/>
      <c r="L71" s="14"/>
      <c r="M71" s="16"/>
      <c r="N71" s="16"/>
      <c r="O71" s="16"/>
      <c r="P71" s="16"/>
      <c r="Q71" s="16"/>
      <c r="R71" s="16"/>
    </row>
    <row r="72" spans="3:18" s="10" customFormat="1" x14ac:dyDescent="0.2">
      <c r="C72" s="14"/>
      <c r="D72" s="14"/>
      <c r="E72" s="14"/>
      <c r="F72" s="14"/>
      <c r="G72" s="15"/>
      <c r="H72" s="14"/>
      <c r="I72" s="14"/>
      <c r="J72" s="14"/>
      <c r="K72" s="14"/>
      <c r="L72" s="14"/>
      <c r="M72" s="16"/>
      <c r="N72" s="16"/>
      <c r="O72" s="16"/>
      <c r="P72" s="16"/>
      <c r="Q72" s="16"/>
      <c r="R72" s="16"/>
    </row>
    <row r="73" spans="3:18" s="10" customFormat="1" x14ac:dyDescent="0.2">
      <c r="C73" s="14"/>
      <c r="D73" s="14"/>
      <c r="E73" s="14"/>
      <c r="F73" s="14"/>
      <c r="G73" s="15"/>
      <c r="H73" s="14"/>
      <c r="I73" s="14"/>
      <c r="J73" s="14"/>
      <c r="K73" s="14"/>
      <c r="L73" s="14"/>
      <c r="M73" s="16"/>
      <c r="N73" s="16"/>
      <c r="O73" s="16"/>
      <c r="P73" s="16"/>
      <c r="Q73" s="16"/>
      <c r="R73" s="16"/>
    </row>
    <row r="74" spans="3:18" s="10" customFormat="1" x14ac:dyDescent="0.2">
      <c r="C74" s="14"/>
      <c r="D74" s="14"/>
      <c r="E74" s="14"/>
      <c r="F74" s="14"/>
      <c r="G74" s="15"/>
      <c r="H74" s="14"/>
      <c r="I74" s="14"/>
      <c r="J74" s="14"/>
      <c r="K74" s="14"/>
      <c r="L74" s="14"/>
      <c r="M74" s="16"/>
      <c r="N74" s="16"/>
      <c r="O74" s="16"/>
      <c r="P74" s="16"/>
      <c r="Q74" s="16"/>
      <c r="R74" s="16"/>
    </row>
    <row r="75" spans="3:18" s="10" customFormat="1" x14ac:dyDescent="0.2">
      <c r="C75" s="14"/>
      <c r="D75" s="14"/>
      <c r="E75" s="14"/>
      <c r="F75" s="14"/>
      <c r="G75" s="15"/>
      <c r="H75" s="14"/>
      <c r="I75" s="14"/>
      <c r="J75" s="14"/>
      <c r="K75" s="14"/>
      <c r="L75" s="14"/>
      <c r="M75" s="16"/>
      <c r="N75" s="16"/>
      <c r="O75" s="16"/>
      <c r="P75" s="16"/>
      <c r="Q75" s="16"/>
      <c r="R75" s="16"/>
    </row>
    <row r="76" spans="3:18" s="10" customFormat="1" x14ac:dyDescent="0.2">
      <c r="C76" s="14"/>
      <c r="D76" s="14"/>
      <c r="E76" s="14"/>
      <c r="F76" s="14"/>
      <c r="G76" s="15"/>
      <c r="H76" s="14"/>
      <c r="I76" s="14"/>
      <c r="J76" s="14"/>
      <c r="K76" s="14"/>
      <c r="L76" s="14"/>
      <c r="M76" s="16"/>
      <c r="N76" s="16"/>
      <c r="O76" s="16"/>
      <c r="P76" s="16"/>
      <c r="Q76" s="16"/>
      <c r="R76" s="16"/>
    </row>
    <row r="77" spans="3:18" s="10" customFormat="1" x14ac:dyDescent="0.2">
      <c r="C77" s="14"/>
      <c r="D77" s="14"/>
      <c r="E77" s="14"/>
      <c r="F77" s="14"/>
      <c r="G77" s="15"/>
      <c r="H77" s="14"/>
      <c r="I77" s="14"/>
      <c r="J77" s="14"/>
      <c r="K77" s="14"/>
      <c r="L77" s="14"/>
      <c r="M77" s="16"/>
      <c r="N77" s="16"/>
      <c r="O77" s="16"/>
      <c r="P77" s="16"/>
      <c r="Q77" s="16"/>
      <c r="R77" s="16"/>
    </row>
    <row r="78" spans="3:18" s="10" customFormat="1" x14ac:dyDescent="0.2">
      <c r="C78" s="14"/>
      <c r="D78" s="14"/>
      <c r="E78" s="14"/>
      <c r="F78" s="14"/>
      <c r="G78" s="15"/>
      <c r="H78" s="14"/>
      <c r="I78" s="14"/>
      <c r="J78" s="14"/>
      <c r="K78" s="14"/>
      <c r="L78" s="14"/>
      <c r="M78" s="16"/>
      <c r="N78" s="16"/>
      <c r="O78" s="16"/>
      <c r="P78" s="16"/>
      <c r="Q78" s="16"/>
      <c r="R78" s="16"/>
    </row>
    <row r="79" spans="3:18" s="10" customFormat="1" x14ac:dyDescent="0.2">
      <c r="C79" s="14"/>
      <c r="D79" s="14"/>
      <c r="E79" s="14"/>
      <c r="F79" s="14"/>
      <c r="G79" s="15"/>
      <c r="H79" s="14"/>
      <c r="I79" s="14"/>
      <c r="J79" s="14"/>
      <c r="K79" s="14"/>
      <c r="L79" s="14"/>
      <c r="M79" s="16"/>
      <c r="N79" s="16"/>
      <c r="O79" s="16"/>
      <c r="P79" s="16"/>
      <c r="Q79" s="16"/>
      <c r="R79" s="16"/>
    </row>
    <row r="80" spans="3:18" s="10" customFormat="1" x14ac:dyDescent="0.2">
      <c r="C80" s="14"/>
      <c r="D80" s="14"/>
      <c r="E80" s="14"/>
      <c r="F80" s="14"/>
      <c r="G80" s="15"/>
      <c r="H80" s="14"/>
      <c r="I80" s="14"/>
      <c r="J80" s="14"/>
      <c r="K80" s="14"/>
      <c r="L80" s="14"/>
      <c r="M80" s="16"/>
      <c r="N80" s="16"/>
      <c r="O80" s="16"/>
      <c r="P80" s="16"/>
      <c r="Q80" s="16"/>
      <c r="R80" s="16"/>
    </row>
    <row r="81" spans="3:18" s="10" customFormat="1" x14ac:dyDescent="0.2">
      <c r="C81" s="14"/>
      <c r="D81" s="14"/>
      <c r="E81" s="14"/>
      <c r="F81" s="14"/>
      <c r="G81" s="15"/>
      <c r="H81" s="14"/>
      <c r="I81" s="14"/>
      <c r="J81" s="14"/>
      <c r="K81" s="14"/>
      <c r="L81" s="14"/>
      <c r="M81" s="16"/>
      <c r="N81" s="16"/>
      <c r="O81" s="16"/>
      <c r="P81" s="16"/>
      <c r="Q81" s="16"/>
      <c r="R81" s="16"/>
    </row>
    <row r="82" spans="3:18" s="10" customFormat="1" x14ac:dyDescent="0.2">
      <c r="C82" s="14"/>
      <c r="D82" s="14"/>
      <c r="E82" s="14"/>
      <c r="F82" s="14"/>
      <c r="G82" s="15"/>
      <c r="H82" s="14"/>
      <c r="I82" s="14"/>
      <c r="J82" s="14"/>
      <c r="K82" s="14"/>
      <c r="L82" s="14"/>
      <c r="M82" s="16"/>
      <c r="N82" s="16"/>
      <c r="O82" s="16"/>
      <c r="P82" s="16"/>
      <c r="Q82" s="16"/>
      <c r="R82" s="16"/>
    </row>
    <row r="83" spans="3:18" s="10" customFormat="1" x14ac:dyDescent="0.2">
      <c r="C83" s="14"/>
      <c r="D83" s="14"/>
      <c r="E83" s="14"/>
      <c r="F83" s="14"/>
      <c r="G83" s="15"/>
      <c r="H83" s="14"/>
      <c r="I83" s="14"/>
      <c r="J83" s="14"/>
      <c r="K83" s="14"/>
      <c r="L83" s="14"/>
      <c r="M83" s="16"/>
      <c r="N83" s="16"/>
      <c r="O83" s="16"/>
      <c r="P83" s="16"/>
      <c r="Q83" s="16"/>
      <c r="R83" s="16"/>
    </row>
    <row r="84" spans="3:18" s="10" customFormat="1" x14ac:dyDescent="0.2">
      <c r="C84" s="14"/>
      <c r="D84" s="14"/>
      <c r="E84" s="14"/>
      <c r="F84" s="14"/>
      <c r="G84" s="15"/>
      <c r="H84" s="14"/>
      <c r="I84" s="14"/>
      <c r="J84" s="14"/>
      <c r="K84" s="14"/>
      <c r="L84" s="14"/>
      <c r="M84" s="16"/>
      <c r="N84" s="16"/>
      <c r="O84" s="16"/>
      <c r="P84" s="16"/>
      <c r="Q84" s="16"/>
      <c r="R84" s="16"/>
    </row>
    <row r="85" spans="3:18" s="10" customFormat="1" x14ac:dyDescent="0.2">
      <c r="C85" s="14"/>
      <c r="D85" s="14"/>
      <c r="E85" s="14"/>
      <c r="F85" s="14"/>
      <c r="G85" s="15"/>
      <c r="H85" s="14"/>
      <c r="I85" s="14"/>
      <c r="J85" s="14"/>
      <c r="K85" s="14"/>
      <c r="L85" s="14"/>
      <c r="M85" s="16"/>
      <c r="N85" s="16"/>
      <c r="O85" s="16"/>
      <c r="P85" s="16"/>
      <c r="Q85" s="16"/>
      <c r="R85" s="16"/>
    </row>
    <row r="86" spans="3:18" s="10" customFormat="1" x14ac:dyDescent="0.2">
      <c r="C86" s="14"/>
      <c r="D86" s="14"/>
      <c r="E86" s="14"/>
      <c r="F86" s="14"/>
      <c r="G86" s="15"/>
      <c r="H86" s="14"/>
      <c r="I86" s="14"/>
      <c r="J86" s="14"/>
      <c r="K86" s="14"/>
      <c r="L86" s="14"/>
      <c r="M86" s="16"/>
      <c r="N86" s="16"/>
      <c r="O86" s="16"/>
      <c r="P86" s="16"/>
      <c r="Q86" s="16"/>
      <c r="R86" s="16"/>
    </row>
    <row r="87" spans="3:18" s="10" customFormat="1" x14ac:dyDescent="0.2">
      <c r="C87" s="14"/>
      <c r="D87" s="14"/>
      <c r="E87" s="14"/>
      <c r="F87" s="14"/>
      <c r="G87" s="15"/>
      <c r="H87" s="14"/>
      <c r="I87" s="14"/>
      <c r="J87" s="14"/>
      <c r="K87" s="14"/>
      <c r="L87" s="14"/>
      <c r="M87" s="16"/>
      <c r="N87" s="16"/>
      <c r="O87" s="16"/>
      <c r="P87" s="16"/>
      <c r="Q87" s="16"/>
      <c r="R87" s="16"/>
    </row>
    <row r="88" spans="3:18" s="10" customFormat="1" x14ac:dyDescent="0.2">
      <c r="C88" s="14"/>
      <c r="D88" s="14"/>
      <c r="E88" s="14"/>
      <c r="F88" s="14"/>
      <c r="G88" s="15"/>
      <c r="H88" s="14"/>
      <c r="I88" s="14"/>
      <c r="J88" s="14"/>
      <c r="K88" s="14"/>
      <c r="L88" s="14"/>
      <c r="M88" s="16"/>
      <c r="N88" s="16"/>
      <c r="O88" s="16"/>
      <c r="P88" s="16"/>
      <c r="Q88" s="16"/>
      <c r="R88" s="16"/>
    </row>
    <row r="89" spans="3:18" s="10" customFormat="1" x14ac:dyDescent="0.2">
      <c r="C89" s="14"/>
      <c r="D89" s="14"/>
      <c r="E89" s="14"/>
      <c r="F89" s="14"/>
      <c r="G89" s="15"/>
      <c r="H89" s="14"/>
      <c r="I89" s="14"/>
      <c r="J89" s="14"/>
      <c r="K89" s="14"/>
      <c r="L89" s="14"/>
      <c r="M89" s="16"/>
      <c r="N89" s="16"/>
      <c r="O89" s="16"/>
      <c r="P89" s="16"/>
      <c r="Q89" s="16"/>
      <c r="R89" s="16"/>
    </row>
    <row r="90" spans="3:18" s="10" customFormat="1" x14ac:dyDescent="0.2">
      <c r="C90" s="14"/>
      <c r="D90" s="14"/>
      <c r="E90" s="14"/>
      <c r="F90" s="14"/>
      <c r="G90" s="15"/>
      <c r="H90" s="14"/>
      <c r="I90" s="14"/>
      <c r="J90" s="14"/>
      <c r="K90" s="14"/>
      <c r="L90" s="14"/>
      <c r="M90" s="16"/>
      <c r="N90" s="16"/>
      <c r="O90" s="16"/>
      <c r="P90" s="16"/>
      <c r="Q90" s="16"/>
      <c r="R90" s="16"/>
    </row>
    <row r="91" spans="3:18" s="10" customFormat="1" x14ac:dyDescent="0.2">
      <c r="C91" s="14"/>
      <c r="D91" s="14"/>
      <c r="E91" s="14"/>
      <c r="F91" s="14"/>
      <c r="G91" s="15"/>
      <c r="H91" s="14"/>
      <c r="I91" s="14"/>
      <c r="J91" s="14"/>
      <c r="K91" s="14"/>
      <c r="L91" s="14"/>
      <c r="M91" s="16"/>
      <c r="N91" s="16"/>
      <c r="O91" s="16"/>
      <c r="P91" s="16"/>
      <c r="Q91" s="16"/>
      <c r="R91" s="16"/>
    </row>
    <row r="92" spans="3:18" s="10" customFormat="1" x14ac:dyDescent="0.2">
      <c r="C92" s="14"/>
      <c r="D92" s="14"/>
      <c r="E92" s="14"/>
      <c r="F92" s="14"/>
      <c r="G92" s="15"/>
      <c r="H92" s="14"/>
      <c r="I92" s="14"/>
      <c r="J92" s="14"/>
      <c r="K92" s="14"/>
      <c r="L92" s="14"/>
      <c r="M92" s="16"/>
      <c r="N92" s="16"/>
      <c r="O92" s="16"/>
      <c r="P92" s="16"/>
      <c r="Q92" s="16"/>
      <c r="R92" s="16"/>
    </row>
    <row r="93" spans="3:18" s="10" customFormat="1" x14ac:dyDescent="0.2">
      <c r="C93" s="14"/>
      <c r="D93" s="14"/>
      <c r="E93" s="14"/>
      <c r="F93" s="14"/>
      <c r="G93" s="15"/>
      <c r="H93" s="14"/>
      <c r="I93" s="14"/>
      <c r="J93" s="14"/>
      <c r="K93" s="14"/>
      <c r="L93" s="14"/>
      <c r="M93" s="16"/>
      <c r="N93" s="16"/>
      <c r="O93" s="16"/>
      <c r="P93" s="16"/>
      <c r="Q93" s="16"/>
      <c r="R93" s="16"/>
    </row>
    <row r="94" spans="3:18" s="10" customFormat="1" x14ac:dyDescent="0.2">
      <c r="C94" s="14"/>
      <c r="D94" s="14"/>
      <c r="E94" s="14"/>
      <c r="F94" s="14"/>
      <c r="G94" s="15"/>
      <c r="H94" s="14"/>
      <c r="I94" s="14"/>
      <c r="J94" s="14"/>
      <c r="K94" s="14"/>
      <c r="L94" s="14"/>
      <c r="M94" s="16"/>
      <c r="N94" s="16"/>
      <c r="O94" s="16"/>
      <c r="P94" s="16"/>
      <c r="Q94" s="16"/>
      <c r="R94" s="16"/>
    </row>
    <row r="95" spans="3:18" s="10" customFormat="1" x14ac:dyDescent="0.2">
      <c r="C95" s="14"/>
      <c r="D95" s="14"/>
      <c r="E95" s="14"/>
      <c r="F95" s="14"/>
      <c r="G95" s="15"/>
      <c r="H95" s="14"/>
      <c r="I95" s="14"/>
      <c r="J95" s="14"/>
      <c r="K95" s="14"/>
      <c r="L95" s="14"/>
      <c r="M95" s="16"/>
      <c r="N95" s="16"/>
      <c r="O95" s="16"/>
      <c r="P95" s="16"/>
      <c r="Q95" s="16"/>
      <c r="R95" s="16"/>
    </row>
    <row r="96" spans="3:18" s="10" customFormat="1" x14ac:dyDescent="0.2">
      <c r="C96" s="14"/>
      <c r="D96" s="14"/>
      <c r="E96" s="14"/>
      <c r="F96" s="14"/>
      <c r="G96" s="15"/>
      <c r="H96" s="14"/>
      <c r="I96" s="14"/>
      <c r="J96" s="14"/>
      <c r="K96" s="14"/>
      <c r="L96" s="14"/>
      <c r="M96" s="16"/>
      <c r="N96" s="16"/>
      <c r="O96" s="16"/>
      <c r="P96" s="16"/>
      <c r="Q96" s="16"/>
      <c r="R96" s="16"/>
    </row>
    <row r="97" spans="3:18" s="10" customFormat="1" x14ac:dyDescent="0.2">
      <c r="C97" s="14"/>
      <c r="D97" s="14"/>
      <c r="E97" s="14"/>
      <c r="F97" s="14"/>
      <c r="G97" s="15"/>
      <c r="H97" s="14"/>
      <c r="I97" s="14"/>
      <c r="J97" s="14"/>
      <c r="K97" s="14"/>
      <c r="L97" s="14"/>
      <c r="M97" s="16"/>
      <c r="N97" s="16"/>
      <c r="O97" s="16"/>
      <c r="P97" s="16"/>
      <c r="Q97" s="16"/>
      <c r="R97" s="16"/>
    </row>
    <row r="98" spans="3:18" s="10" customFormat="1" x14ac:dyDescent="0.2">
      <c r="C98" s="14"/>
      <c r="D98" s="14"/>
      <c r="E98" s="14"/>
      <c r="F98" s="14"/>
      <c r="G98" s="15"/>
      <c r="H98" s="14"/>
      <c r="I98" s="14"/>
      <c r="J98" s="14"/>
      <c r="K98" s="14"/>
      <c r="L98" s="14"/>
      <c r="M98" s="16"/>
      <c r="N98" s="16"/>
      <c r="O98" s="16"/>
      <c r="P98" s="16"/>
      <c r="Q98" s="16"/>
      <c r="R98" s="16"/>
    </row>
    <row r="99" spans="3:18" s="10" customFormat="1" x14ac:dyDescent="0.2">
      <c r="C99" s="14"/>
      <c r="D99" s="14"/>
      <c r="E99" s="14"/>
      <c r="F99" s="14"/>
      <c r="G99" s="15"/>
      <c r="H99" s="14"/>
      <c r="I99" s="14"/>
      <c r="J99" s="14"/>
      <c r="K99" s="14"/>
      <c r="L99" s="14"/>
      <c r="M99" s="16"/>
      <c r="N99" s="16"/>
      <c r="O99" s="16"/>
      <c r="P99" s="16"/>
      <c r="Q99" s="16"/>
      <c r="R99" s="16"/>
    </row>
    <row r="100" spans="3:18" s="10" customFormat="1" x14ac:dyDescent="0.2">
      <c r="C100" s="14"/>
      <c r="D100" s="14"/>
      <c r="E100" s="14"/>
      <c r="F100" s="14"/>
      <c r="G100" s="15"/>
      <c r="H100" s="14"/>
      <c r="I100" s="14"/>
      <c r="J100" s="14"/>
      <c r="K100" s="14"/>
      <c r="L100" s="14"/>
      <c r="M100" s="16"/>
      <c r="N100" s="16"/>
      <c r="O100" s="16"/>
      <c r="P100" s="16"/>
      <c r="Q100" s="16"/>
      <c r="R100" s="16"/>
    </row>
    <row r="101" spans="3:18" s="10" customFormat="1" x14ac:dyDescent="0.2">
      <c r="C101" s="14"/>
      <c r="D101" s="14"/>
      <c r="E101" s="14"/>
      <c r="F101" s="14"/>
      <c r="G101" s="15"/>
      <c r="H101" s="14"/>
      <c r="I101" s="14"/>
      <c r="J101" s="14"/>
      <c r="K101" s="14"/>
      <c r="L101" s="14"/>
      <c r="M101" s="16"/>
      <c r="N101" s="16"/>
      <c r="O101" s="16"/>
      <c r="P101" s="16"/>
      <c r="Q101" s="16"/>
      <c r="R101" s="16"/>
    </row>
    <row r="102" spans="3:18" s="10" customFormat="1" x14ac:dyDescent="0.2">
      <c r="C102" s="14"/>
      <c r="D102" s="14"/>
      <c r="E102" s="14"/>
      <c r="F102" s="14"/>
      <c r="G102" s="15"/>
      <c r="H102" s="14"/>
      <c r="I102" s="14"/>
      <c r="J102" s="14"/>
      <c r="K102" s="14"/>
      <c r="L102" s="14"/>
      <c r="M102" s="16"/>
      <c r="N102" s="16"/>
      <c r="O102" s="16"/>
      <c r="P102" s="16"/>
      <c r="Q102" s="16"/>
      <c r="R102" s="16"/>
    </row>
    <row r="103" spans="3:18" s="10" customFormat="1" x14ac:dyDescent="0.2">
      <c r="C103" s="14"/>
      <c r="D103" s="14"/>
      <c r="E103" s="14"/>
      <c r="F103" s="14"/>
      <c r="G103" s="15"/>
      <c r="H103" s="14"/>
      <c r="I103" s="14"/>
      <c r="J103" s="14"/>
      <c r="K103" s="14"/>
      <c r="L103" s="14"/>
      <c r="M103" s="16"/>
      <c r="N103" s="16"/>
      <c r="O103" s="16"/>
      <c r="P103" s="16"/>
      <c r="Q103" s="16"/>
      <c r="R103" s="16"/>
    </row>
    <row r="104" spans="3:18" s="10" customFormat="1" x14ac:dyDescent="0.2">
      <c r="C104" s="14"/>
      <c r="D104" s="14"/>
      <c r="E104" s="14"/>
      <c r="F104" s="14"/>
      <c r="G104" s="15"/>
      <c r="H104" s="14"/>
      <c r="I104" s="14"/>
      <c r="J104" s="14"/>
      <c r="K104" s="14"/>
      <c r="L104" s="14"/>
      <c r="M104" s="16"/>
      <c r="N104" s="16"/>
      <c r="O104" s="16"/>
      <c r="P104" s="16"/>
      <c r="Q104" s="16"/>
      <c r="R104" s="16"/>
    </row>
    <row r="105" spans="3:18" s="10" customFormat="1" x14ac:dyDescent="0.2">
      <c r="C105" s="14"/>
      <c r="D105" s="14"/>
      <c r="E105" s="14"/>
      <c r="F105" s="14"/>
      <c r="G105" s="15"/>
      <c r="H105" s="14"/>
      <c r="I105" s="14"/>
      <c r="J105" s="14"/>
      <c r="K105" s="14"/>
      <c r="L105" s="14"/>
      <c r="M105" s="16"/>
      <c r="N105" s="16"/>
      <c r="O105" s="16"/>
      <c r="P105" s="16"/>
      <c r="Q105" s="16"/>
      <c r="R105" s="16"/>
    </row>
    <row r="106" spans="3:18" s="10" customFormat="1" x14ac:dyDescent="0.2">
      <c r="C106" s="14"/>
      <c r="D106" s="14"/>
      <c r="E106" s="14"/>
      <c r="F106" s="14"/>
      <c r="G106" s="15"/>
      <c r="H106" s="14"/>
      <c r="I106" s="14"/>
      <c r="J106" s="14"/>
      <c r="K106" s="14"/>
      <c r="L106" s="14"/>
      <c r="M106" s="16"/>
      <c r="N106" s="16"/>
      <c r="O106" s="16"/>
      <c r="P106" s="16"/>
      <c r="Q106" s="16"/>
      <c r="R106" s="16"/>
    </row>
    <row r="107" spans="3:18" s="10" customFormat="1" x14ac:dyDescent="0.2">
      <c r="C107" s="14"/>
      <c r="D107" s="14"/>
      <c r="E107" s="14"/>
      <c r="F107" s="14"/>
      <c r="G107" s="15"/>
      <c r="H107" s="14"/>
      <c r="I107" s="14"/>
      <c r="J107" s="14"/>
      <c r="K107" s="14"/>
      <c r="L107" s="14"/>
      <c r="M107" s="16"/>
      <c r="N107" s="16"/>
      <c r="O107" s="16"/>
      <c r="P107" s="16"/>
      <c r="Q107" s="16"/>
      <c r="R107" s="16"/>
    </row>
    <row r="108" spans="3:18" s="10" customFormat="1" x14ac:dyDescent="0.2">
      <c r="C108" s="14"/>
      <c r="D108" s="14"/>
      <c r="E108" s="14"/>
      <c r="F108" s="14"/>
      <c r="G108" s="15"/>
      <c r="H108" s="14"/>
      <c r="I108" s="14"/>
      <c r="J108" s="14"/>
      <c r="K108" s="14"/>
      <c r="L108" s="14"/>
      <c r="M108" s="16"/>
      <c r="N108" s="16"/>
      <c r="O108" s="16"/>
      <c r="P108" s="16"/>
      <c r="Q108" s="16"/>
      <c r="R108" s="16"/>
    </row>
    <row r="109" spans="3:18" s="10" customFormat="1" x14ac:dyDescent="0.2">
      <c r="C109" s="14"/>
      <c r="D109" s="14"/>
      <c r="E109" s="14"/>
      <c r="F109" s="14"/>
      <c r="G109" s="15"/>
      <c r="H109" s="14"/>
      <c r="I109" s="14"/>
      <c r="J109" s="14"/>
      <c r="K109" s="14"/>
      <c r="L109" s="14"/>
      <c r="M109" s="16"/>
      <c r="N109" s="16"/>
      <c r="O109" s="16"/>
      <c r="P109" s="16"/>
      <c r="Q109" s="16"/>
      <c r="R109" s="16"/>
    </row>
    <row r="110" spans="3:18" s="10" customFormat="1" x14ac:dyDescent="0.2">
      <c r="C110" s="14"/>
      <c r="D110" s="14"/>
      <c r="E110" s="14"/>
      <c r="F110" s="14"/>
      <c r="G110" s="15"/>
      <c r="H110" s="14"/>
      <c r="I110" s="14"/>
      <c r="J110" s="14"/>
      <c r="K110" s="14"/>
      <c r="L110" s="14"/>
      <c r="M110" s="16"/>
      <c r="N110" s="16"/>
      <c r="O110" s="16"/>
      <c r="P110" s="16"/>
      <c r="Q110" s="16"/>
      <c r="R110" s="16"/>
    </row>
    <row r="111" spans="3:18" s="10" customFormat="1" x14ac:dyDescent="0.2">
      <c r="C111" s="14"/>
      <c r="D111" s="14"/>
      <c r="E111" s="14"/>
      <c r="F111" s="14"/>
      <c r="G111" s="15"/>
      <c r="H111" s="14"/>
      <c r="I111" s="14"/>
      <c r="J111" s="14"/>
      <c r="K111" s="14"/>
      <c r="L111" s="14"/>
      <c r="M111" s="16"/>
      <c r="N111" s="16"/>
      <c r="O111" s="16"/>
      <c r="P111" s="16"/>
      <c r="Q111" s="16"/>
      <c r="R111" s="16"/>
    </row>
    <row r="112" spans="3:18" s="10" customFormat="1" x14ac:dyDescent="0.2">
      <c r="C112" s="14"/>
      <c r="D112" s="14"/>
      <c r="E112" s="14"/>
      <c r="F112" s="14"/>
      <c r="G112" s="15"/>
      <c r="H112" s="14"/>
      <c r="I112" s="14"/>
      <c r="J112" s="14"/>
      <c r="K112" s="14"/>
      <c r="L112" s="14"/>
      <c r="M112" s="16"/>
      <c r="N112" s="16"/>
      <c r="O112" s="16"/>
      <c r="P112" s="16"/>
      <c r="Q112" s="16"/>
      <c r="R112" s="16"/>
    </row>
    <row r="113" spans="3:18" s="10" customFormat="1" x14ac:dyDescent="0.2">
      <c r="C113" s="14"/>
      <c r="D113" s="14"/>
      <c r="E113" s="14"/>
      <c r="F113" s="14"/>
      <c r="G113" s="15"/>
      <c r="H113" s="14"/>
      <c r="I113" s="14"/>
      <c r="J113" s="14"/>
      <c r="K113" s="14"/>
      <c r="L113" s="14"/>
      <c r="M113" s="16"/>
      <c r="N113" s="16"/>
      <c r="O113" s="16"/>
      <c r="P113" s="16"/>
      <c r="Q113" s="16"/>
      <c r="R113" s="16"/>
    </row>
    <row r="114" spans="3:18" s="10" customFormat="1" x14ac:dyDescent="0.2">
      <c r="C114" s="14"/>
      <c r="D114" s="14"/>
      <c r="E114" s="14"/>
      <c r="F114" s="14"/>
      <c r="G114" s="15"/>
      <c r="H114" s="14"/>
      <c r="I114" s="14"/>
      <c r="J114" s="14"/>
      <c r="K114" s="14"/>
      <c r="L114" s="14"/>
      <c r="M114" s="16"/>
      <c r="N114" s="16"/>
      <c r="O114" s="16"/>
      <c r="P114" s="16"/>
      <c r="Q114" s="16"/>
      <c r="R114" s="16"/>
    </row>
    <row r="115" spans="3:18" s="10" customFormat="1" x14ac:dyDescent="0.2">
      <c r="C115" s="14"/>
      <c r="D115" s="14"/>
      <c r="E115" s="14"/>
      <c r="F115" s="14"/>
      <c r="G115" s="15"/>
      <c r="H115" s="14"/>
      <c r="I115" s="14"/>
      <c r="J115" s="14"/>
      <c r="K115" s="14"/>
      <c r="L115" s="14"/>
      <c r="M115" s="16"/>
      <c r="N115" s="16"/>
      <c r="O115" s="16"/>
      <c r="P115" s="16"/>
      <c r="Q115" s="16"/>
      <c r="R115" s="16"/>
    </row>
    <row r="116" spans="3:18" s="10" customFormat="1" x14ac:dyDescent="0.2">
      <c r="C116" s="14"/>
      <c r="D116" s="14"/>
      <c r="E116" s="14"/>
      <c r="F116" s="14"/>
      <c r="G116" s="15"/>
      <c r="H116" s="14"/>
      <c r="I116" s="14"/>
      <c r="J116" s="14"/>
      <c r="K116" s="14"/>
      <c r="L116" s="14"/>
      <c r="M116" s="16"/>
      <c r="N116" s="16"/>
      <c r="O116" s="16"/>
      <c r="P116" s="16"/>
      <c r="Q116" s="16"/>
      <c r="R116" s="16"/>
    </row>
    <row r="117" spans="3:18" s="10" customFormat="1" x14ac:dyDescent="0.2">
      <c r="C117" s="14"/>
      <c r="D117" s="14"/>
      <c r="E117" s="14"/>
      <c r="F117" s="14"/>
      <c r="G117" s="15"/>
      <c r="H117" s="14"/>
      <c r="I117" s="14"/>
      <c r="J117" s="14"/>
      <c r="K117" s="14"/>
      <c r="L117" s="14"/>
      <c r="M117" s="16"/>
      <c r="N117" s="16"/>
      <c r="O117" s="16"/>
      <c r="P117" s="16"/>
      <c r="Q117" s="16"/>
      <c r="R117" s="16"/>
    </row>
    <row r="118" spans="3:18" s="10" customFormat="1" x14ac:dyDescent="0.2">
      <c r="C118" s="14"/>
      <c r="D118" s="14"/>
      <c r="E118" s="14"/>
      <c r="F118" s="14"/>
      <c r="G118" s="15"/>
      <c r="H118" s="14"/>
      <c r="I118" s="14"/>
      <c r="J118" s="14"/>
      <c r="K118" s="14"/>
      <c r="L118" s="14"/>
      <c r="M118" s="16"/>
      <c r="N118" s="16"/>
      <c r="O118" s="16"/>
      <c r="P118" s="16"/>
      <c r="Q118" s="16"/>
      <c r="R118" s="16"/>
    </row>
    <row r="119" spans="3:18" s="10" customFormat="1" x14ac:dyDescent="0.2">
      <c r="C119" s="14"/>
      <c r="D119" s="14"/>
      <c r="E119" s="14"/>
      <c r="F119" s="14"/>
      <c r="G119" s="15"/>
      <c r="H119" s="14"/>
      <c r="I119" s="14"/>
      <c r="J119" s="14"/>
      <c r="K119" s="14"/>
      <c r="L119" s="14"/>
      <c r="M119" s="16"/>
      <c r="N119" s="16"/>
      <c r="O119" s="16"/>
      <c r="P119" s="16"/>
      <c r="Q119" s="16"/>
      <c r="R119" s="16"/>
    </row>
    <row r="120" spans="3:18" s="10" customFormat="1" x14ac:dyDescent="0.2">
      <c r="C120" s="14"/>
      <c r="D120" s="14"/>
      <c r="E120" s="14"/>
      <c r="F120" s="14"/>
      <c r="G120" s="15"/>
      <c r="H120" s="14"/>
      <c r="I120" s="14"/>
      <c r="J120" s="14"/>
      <c r="K120" s="14"/>
      <c r="L120" s="14"/>
      <c r="M120" s="16"/>
      <c r="N120" s="16"/>
      <c r="O120" s="16"/>
      <c r="P120" s="16"/>
      <c r="Q120" s="16"/>
      <c r="R120" s="16"/>
    </row>
    <row r="121" spans="3:18" s="10" customFormat="1" x14ac:dyDescent="0.2">
      <c r="C121" s="14"/>
      <c r="D121" s="14"/>
      <c r="E121" s="14"/>
      <c r="F121" s="14"/>
      <c r="G121" s="15"/>
      <c r="H121" s="14"/>
      <c r="I121" s="14"/>
      <c r="J121" s="14"/>
      <c r="K121" s="14"/>
      <c r="L121" s="14"/>
      <c r="M121" s="16"/>
      <c r="N121" s="16"/>
      <c r="O121" s="16"/>
      <c r="P121" s="16"/>
      <c r="Q121" s="16"/>
      <c r="R121" s="16"/>
    </row>
    <row r="122" spans="3:18" s="10" customFormat="1" x14ac:dyDescent="0.2">
      <c r="C122" s="14"/>
      <c r="D122" s="14"/>
      <c r="E122" s="14"/>
      <c r="F122" s="14"/>
      <c r="G122" s="15"/>
      <c r="H122" s="14"/>
      <c r="I122" s="14"/>
      <c r="J122" s="14"/>
      <c r="K122" s="14"/>
      <c r="L122" s="14"/>
      <c r="M122" s="16"/>
      <c r="N122" s="16"/>
      <c r="O122" s="16"/>
      <c r="P122" s="16"/>
      <c r="Q122" s="16"/>
      <c r="R122" s="16"/>
    </row>
    <row r="123" spans="3:18" s="10" customFormat="1" x14ac:dyDescent="0.2">
      <c r="C123" s="14"/>
      <c r="D123" s="14"/>
      <c r="E123" s="14"/>
      <c r="F123" s="14"/>
      <c r="G123" s="15"/>
      <c r="H123" s="14"/>
      <c r="I123" s="14"/>
      <c r="J123" s="14"/>
      <c r="K123" s="14"/>
      <c r="L123" s="14"/>
      <c r="M123" s="16"/>
      <c r="N123" s="16"/>
      <c r="O123" s="16"/>
      <c r="P123" s="16"/>
      <c r="Q123" s="16"/>
      <c r="R123" s="16"/>
    </row>
    <row r="124" spans="3:18" s="10" customFormat="1" x14ac:dyDescent="0.2">
      <c r="C124" s="14"/>
      <c r="D124" s="14"/>
      <c r="E124" s="14"/>
      <c r="F124" s="14"/>
      <c r="G124" s="15"/>
      <c r="H124" s="14"/>
      <c r="I124" s="14"/>
      <c r="J124" s="14"/>
      <c r="K124" s="14"/>
      <c r="L124" s="14"/>
      <c r="M124" s="16"/>
      <c r="N124" s="16"/>
      <c r="O124" s="16"/>
      <c r="P124" s="16"/>
      <c r="Q124" s="16"/>
      <c r="R124" s="16"/>
    </row>
    <row r="125" spans="3:18" s="10" customFormat="1" x14ac:dyDescent="0.2">
      <c r="C125" s="14"/>
      <c r="D125" s="14"/>
      <c r="E125" s="14"/>
      <c r="F125" s="14"/>
      <c r="G125" s="15"/>
      <c r="H125" s="14"/>
      <c r="I125" s="14"/>
      <c r="J125" s="14"/>
      <c r="K125" s="14"/>
      <c r="L125" s="14"/>
      <c r="M125" s="16"/>
      <c r="N125" s="16"/>
      <c r="O125" s="16"/>
      <c r="P125" s="16"/>
      <c r="Q125" s="16"/>
      <c r="R125" s="16"/>
    </row>
    <row r="126" spans="3:18" s="10" customFormat="1" x14ac:dyDescent="0.2">
      <c r="C126" s="14"/>
      <c r="D126" s="14"/>
      <c r="E126" s="14"/>
      <c r="F126" s="14"/>
      <c r="G126" s="15"/>
      <c r="H126" s="14"/>
      <c r="I126" s="14"/>
      <c r="J126" s="14"/>
      <c r="K126" s="14"/>
      <c r="L126" s="14"/>
      <c r="M126" s="16"/>
      <c r="N126" s="16"/>
      <c r="O126" s="16"/>
      <c r="P126" s="16"/>
      <c r="Q126" s="16"/>
      <c r="R126" s="16"/>
    </row>
    <row r="127" spans="3:18" s="10" customFormat="1" x14ac:dyDescent="0.2">
      <c r="C127" s="14"/>
      <c r="D127" s="14"/>
      <c r="E127" s="14"/>
      <c r="F127" s="14"/>
      <c r="G127" s="15"/>
      <c r="H127" s="14"/>
      <c r="I127" s="14"/>
      <c r="J127" s="14"/>
      <c r="K127" s="14"/>
      <c r="L127" s="14"/>
      <c r="M127" s="16"/>
      <c r="N127" s="16"/>
      <c r="O127" s="16"/>
      <c r="P127" s="16"/>
      <c r="Q127" s="16"/>
      <c r="R127" s="16"/>
    </row>
    <row r="128" spans="3:18" s="10" customFormat="1" x14ac:dyDescent="0.2">
      <c r="C128" s="14"/>
      <c r="D128" s="14"/>
      <c r="E128" s="14"/>
      <c r="F128" s="14"/>
      <c r="G128" s="15"/>
      <c r="H128" s="14"/>
      <c r="I128" s="14"/>
      <c r="J128" s="14"/>
      <c r="K128" s="14"/>
      <c r="L128" s="14"/>
      <c r="M128" s="16"/>
      <c r="N128" s="16"/>
      <c r="O128" s="16"/>
      <c r="P128" s="16"/>
      <c r="Q128" s="16"/>
      <c r="R128" s="16"/>
    </row>
    <row r="129" spans="3:18" s="10" customFormat="1" x14ac:dyDescent="0.2">
      <c r="C129" s="14"/>
      <c r="D129" s="14"/>
      <c r="E129" s="14"/>
      <c r="F129" s="14"/>
      <c r="G129" s="15"/>
      <c r="H129" s="14"/>
      <c r="I129" s="14"/>
      <c r="J129" s="14"/>
      <c r="K129" s="14"/>
      <c r="L129" s="14"/>
      <c r="M129" s="16"/>
      <c r="N129" s="16"/>
      <c r="O129" s="16"/>
      <c r="P129" s="16"/>
      <c r="Q129" s="16"/>
      <c r="R129" s="16"/>
    </row>
    <row r="130" spans="3:18" s="10" customFormat="1" x14ac:dyDescent="0.2">
      <c r="C130" s="14"/>
      <c r="D130" s="14"/>
      <c r="E130" s="14"/>
      <c r="F130" s="14"/>
      <c r="G130" s="15"/>
      <c r="H130" s="14"/>
      <c r="I130" s="14"/>
      <c r="J130" s="14"/>
      <c r="K130" s="14"/>
      <c r="L130" s="14"/>
      <c r="M130" s="16"/>
      <c r="N130" s="16"/>
      <c r="O130" s="16"/>
      <c r="P130" s="16"/>
      <c r="Q130" s="16"/>
      <c r="R130" s="16"/>
    </row>
    <row r="131" spans="3:18" s="10" customFormat="1" x14ac:dyDescent="0.2">
      <c r="C131" s="14"/>
      <c r="D131" s="14"/>
      <c r="E131" s="14"/>
      <c r="F131" s="14"/>
      <c r="G131" s="15"/>
      <c r="H131" s="14"/>
      <c r="I131" s="14"/>
      <c r="J131" s="14"/>
      <c r="K131" s="14"/>
      <c r="L131" s="14"/>
      <c r="M131" s="16"/>
      <c r="N131" s="16"/>
      <c r="O131" s="16"/>
      <c r="P131" s="16"/>
      <c r="Q131" s="16"/>
      <c r="R131" s="16"/>
    </row>
    <row r="132" spans="3:18" s="10" customFormat="1" x14ac:dyDescent="0.2">
      <c r="C132" s="14"/>
      <c r="D132" s="14"/>
      <c r="E132" s="14"/>
      <c r="F132" s="14"/>
      <c r="G132" s="15"/>
      <c r="H132" s="14"/>
      <c r="I132" s="14"/>
      <c r="J132" s="14"/>
      <c r="K132" s="14"/>
      <c r="L132" s="14"/>
      <c r="M132" s="16"/>
      <c r="N132" s="16"/>
      <c r="O132" s="16"/>
      <c r="P132" s="16"/>
      <c r="Q132" s="16"/>
      <c r="R132" s="16"/>
    </row>
    <row r="133" spans="3:18" s="10" customFormat="1" x14ac:dyDescent="0.2">
      <c r="C133" s="14"/>
      <c r="D133" s="14"/>
      <c r="E133" s="14"/>
      <c r="F133" s="14"/>
      <c r="G133" s="15"/>
      <c r="H133" s="14"/>
      <c r="I133" s="14"/>
      <c r="J133" s="14"/>
      <c r="K133" s="14"/>
      <c r="L133" s="14"/>
      <c r="M133" s="16"/>
      <c r="N133" s="16"/>
      <c r="O133" s="16"/>
      <c r="P133" s="16"/>
      <c r="Q133" s="16"/>
      <c r="R133" s="16"/>
    </row>
    <row r="134" spans="3:18" s="10" customFormat="1" x14ac:dyDescent="0.2">
      <c r="C134" s="14"/>
      <c r="D134" s="14"/>
      <c r="E134" s="14"/>
      <c r="F134" s="14"/>
      <c r="G134" s="15"/>
      <c r="H134" s="14"/>
      <c r="I134" s="14"/>
      <c r="J134" s="14"/>
      <c r="K134" s="14"/>
      <c r="L134" s="14"/>
      <c r="M134" s="16"/>
      <c r="N134" s="16"/>
      <c r="O134" s="16"/>
      <c r="P134" s="16"/>
      <c r="Q134" s="16"/>
      <c r="R134" s="16"/>
    </row>
    <row r="135" spans="3:18" s="10" customFormat="1" x14ac:dyDescent="0.2">
      <c r="C135" s="14"/>
      <c r="D135" s="14"/>
      <c r="E135" s="14"/>
      <c r="F135" s="14"/>
      <c r="G135" s="15"/>
      <c r="H135" s="14"/>
      <c r="I135" s="14"/>
      <c r="J135" s="14"/>
      <c r="K135" s="14"/>
      <c r="L135" s="14"/>
      <c r="M135" s="16"/>
      <c r="N135" s="16"/>
      <c r="O135" s="16"/>
      <c r="P135" s="16"/>
      <c r="Q135" s="16"/>
      <c r="R135" s="16"/>
    </row>
    <row r="136" spans="3:18" s="10" customFormat="1" x14ac:dyDescent="0.2">
      <c r="C136" s="14"/>
      <c r="D136" s="14"/>
      <c r="E136" s="14"/>
      <c r="F136" s="14"/>
      <c r="G136" s="15"/>
      <c r="H136" s="14"/>
      <c r="I136" s="14"/>
      <c r="J136" s="14"/>
      <c r="K136" s="14"/>
      <c r="L136" s="14"/>
      <c r="M136" s="16"/>
      <c r="N136" s="16"/>
      <c r="O136" s="16"/>
      <c r="P136" s="16"/>
      <c r="Q136" s="16"/>
      <c r="R136" s="16"/>
    </row>
    <row r="137" spans="3:18" s="10" customFormat="1" x14ac:dyDescent="0.2">
      <c r="C137" s="14"/>
      <c r="D137" s="14"/>
      <c r="E137" s="14"/>
      <c r="F137" s="14"/>
      <c r="G137" s="15"/>
      <c r="H137" s="14"/>
      <c r="I137" s="14"/>
      <c r="J137" s="14"/>
      <c r="K137" s="14"/>
      <c r="L137" s="14"/>
      <c r="M137" s="16"/>
      <c r="N137" s="16"/>
      <c r="O137" s="16"/>
      <c r="P137" s="16"/>
      <c r="Q137" s="16"/>
      <c r="R137" s="16"/>
    </row>
    <row r="138" spans="3:18" s="10" customFormat="1" x14ac:dyDescent="0.2">
      <c r="C138" s="14"/>
      <c r="D138" s="14"/>
      <c r="E138" s="14"/>
      <c r="F138" s="14"/>
      <c r="G138" s="15"/>
      <c r="H138" s="14"/>
      <c r="I138" s="14"/>
      <c r="J138" s="14"/>
      <c r="K138" s="14"/>
      <c r="L138" s="14"/>
      <c r="M138" s="16"/>
      <c r="N138" s="16"/>
      <c r="O138" s="16"/>
      <c r="P138" s="16"/>
      <c r="Q138" s="16"/>
      <c r="R138" s="16"/>
    </row>
    <row r="139" spans="3:18" s="10" customFormat="1" x14ac:dyDescent="0.2">
      <c r="C139" s="14"/>
      <c r="D139" s="14"/>
      <c r="E139" s="14"/>
      <c r="F139" s="14"/>
      <c r="G139" s="15"/>
      <c r="H139" s="14"/>
      <c r="I139" s="14"/>
      <c r="J139" s="14"/>
      <c r="K139" s="14"/>
      <c r="L139" s="14"/>
      <c r="M139" s="16"/>
      <c r="N139" s="16"/>
      <c r="O139" s="16"/>
      <c r="P139" s="16"/>
      <c r="Q139" s="16"/>
      <c r="R139" s="16"/>
    </row>
    <row r="140" spans="3:18" s="10" customFormat="1" x14ac:dyDescent="0.2">
      <c r="C140" s="14"/>
      <c r="D140" s="14"/>
      <c r="E140" s="14"/>
      <c r="F140" s="14"/>
      <c r="G140" s="15"/>
      <c r="H140" s="14"/>
      <c r="I140" s="14"/>
      <c r="J140" s="14"/>
      <c r="K140" s="14"/>
      <c r="L140" s="14"/>
      <c r="M140" s="16"/>
      <c r="N140" s="16"/>
      <c r="O140" s="16"/>
      <c r="P140" s="16"/>
      <c r="Q140" s="16"/>
      <c r="R140" s="16"/>
    </row>
    <row r="141" spans="3:18" s="10" customFormat="1" x14ac:dyDescent="0.2">
      <c r="C141" s="14"/>
      <c r="D141" s="14"/>
      <c r="E141" s="14"/>
      <c r="F141" s="14"/>
      <c r="G141" s="15"/>
      <c r="H141" s="14"/>
      <c r="I141" s="14"/>
      <c r="J141" s="14"/>
      <c r="K141" s="14"/>
      <c r="L141" s="14"/>
      <c r="M141" s="16"/>
      <c r="N141" s="16"/>
      <c r="O141" s="16"/>
      <c r="P141" s="16"/>
      <c r="Q141" s="16"/>
      <c r="R141" s="16"/>
    </row>
    <row r="142" spans="3:18" s="10" customFormat="1" x14ac:dyDescent="0.2">
      <c r="C142" s="14"/>
      <c r="D142" s="14"/>
      <c r="E142" s="14"/>
      <c r="F142" s="14"/>
      <c r="G142" s="15"/>
      <c r="H142" s="14"/>
      <c r="I142" s="14"/>
      <c r="J142" s="14"/>
      <c r="K142" s="14"/>
      <c r="L142" s="14"/>
      <c r="M142" s="16"/>
      <c r="N142" s="16"/>
      <c r="O142" s="16"/>
      <c r="P142" s="16"/>
      <c r="Q142" s="16"/>
      <c r="R142" s="16"/>
    </row>
    <row r="143" spans="3:18" s="10" customFormat="1" x14ac:dyDescent="0.2">
      <c r="C143" s="14"/>
      <c r="D143" s="14"/>
      <c r="E143" s="14"/>
      <c r="F143" s="14"/>
      <c r="G143" s="15"/>
      <c r="H143" s="14"/>
      <c r="I143" s="14"/>
      <c r="J143" s="14"/>
      <c r="K143" s="14"/>
      <c r="L143" s="14"/>
      <c r="M143" s="16"/>
      <c r="N143" s="16"/>
      <c r="O143" s="16"/>
      <c r="P143" s="16"/>
      <c r="Q143" s="16"/>
      <c r="R143" s="16"/>
    </row>
    <row r="144" spans="3:18" s="10" customFormat="1" x14ac:dyDescent="0.2">
      <c r="C144" s="14"/>
      <c r="D144" s="14"/>
      <c r="E144" s="14"/>
      <c r="F144" s="14"/>
      <c r="G144" s="15"/>
      <c r="H144" s="14"/>
      <c r="I144" s="14"/>
      <c r="J144" s="14"/>
      <c r="K144" s="14"/>
      <c r="L144" s="14"/>
      <c r="M144" s="16"/>
      <c r="N144" s="16"/>
      <c r="O144" s="16"/>
      <c r="P144" s="16"/>
      <c r="Q144" s="16"/>
      <c r="R144" s="16"/>
    </row>
    <row r="145" spans="3:18" s="10" customFormat="1" x14ac:dyDescent="0.2">
      <c r="C145" s="14"/>
      <c r="D145" s="14"/>
      <c r="E145" s="14"/>
      <c r="F145" s="14"/>
      <c r="G145" s="15"/>
      <c r="H145" s="14"/>
      <c r="I145" s="14"/>
      <c r="J145" s="14"/>
      <c r="K145" s="14"/>
      <c r="L145" s="14"/>
      <c r="M145" s="16"/>
      <c r="N145" s="16"/>
      <c r="O145" s="16"/>
      <c r="P145" s="16"/>
      <c r="Q145" s="16"/>
      <c r="R145" s="16"/>
    </row>
    <row r="146" spans="3:18" s="10" customFormat="1" x14ac:dyDescent="0.2">
      <c r="C146" s="14"/>
      <c r="D146" s="14"/>
      <c r="E146" s="14"/>
      <c r="F146" s="14"/>
      <c r="G146" s="15"/>
      <c r="H146" s="14"/>
      <c r="I146" s="14"/>
      <c r="J146" s="14"/>
      <c r="K146" s="14"/>
      <c r="L146" s="14"/>
      <c r="M146" s="16"/>
      <c r="N146" s="16"/>
      <c r="O146" s="16"/>
      <c r="P146" s="16"/>
      <c r="Q146" s="16"/>
      <c r="R146" s="16"/>
    </row>
    <row r="147" spans="3:18" s="10" customFormat="1" x14ac:dyDescent="0.2">
      <c r="C147" s="14"/>
      <c r="D147" s="14"/>
      <c r="E147" s="14"/>
      <c r="F147" s="14"/>
      <c r="G147" s="15"/>
      <c r="H147" s="14"/>
      <c r="I147" s="14"/>
      <c r="J147" s="14"/>
      <c r="K147" s="14"/>
      <c r="L147" s="14"/>
      <c r="M147" s="16"/>
      <c r="N147" s="16"/>
      <c r="O147" s="16"/>
      <c r="P147" s="16"/>
      <c r="Q147" s="16"/>
      <c r="R147" s="16"/>
    </row>
    <row r="148" spans="3:18" s="10" customFormat="1" x14ac:dyDescent="0.2">
      <c r="C148" s="14"/>
      <c r="D148" s="14"/>
      <c r="E148" s="14"/>
      <c r="F148" s="14"/>
      <c r="G148" s="15"/>
      <c r="H148" s="14"/>
      <c r="I148" s="14"/>
      <c r="J148" s="14"/>
      <c r="K148" s="14"/>
      <c r="L148" s="14"/>
      <c r="M148" s="16"/>
      <c r="N148" s="16"/>
      <c r="O148" s="16"/>
      <c r="P148" s="16"/>
      <c r="Q148" s="16"/>
      <c r="R148" s="16"/>
    </row>
    <row r="149" spans="3:18" s="10" customFormat="1" x14ac:dyDescent="0.2">
      <c r="C149" s="14"/>
      <c r="D149" s="14"/>
      <c r="E149" s="14"/>
      <c r="F149" s="14"/>
      <c r="G149" s="15"/>
      <c r="H149" s="14"/>
      <c r="I149" s="14"/>
      <c r="J149" s="14"/>
      <c r="K149" s="14"/>
      <c r="L149" s="14"/>
      <c r="M149" s="16"/>
      <c r="N149" s="16"/>
      <c r="O149" s="16"/>
      <c r="P149" s="16"/>
      <c r="Q149" s="16"/>
      <c r="R149" s="16"/>
    </row>
    <row r="150" spans="3:18" s="10" customFormat="1" x14ac:dyDescent="0.2">
      <c r="C150" s="14"/>
      <c r="D150" s="14"/>
      <c r="E150" s="14"/>
      <c r="F150" s="14"/>
      <c r="G150" s="15"/>
      <c r="H150" s="14"/>
      <c r="I150" s="14"/>
      <c r="J150" s="14"/>
      <c r="K150" s="14"/>
      <c r="L150" s="14"/>
      <c r="M150" s="16"/>
      <c r="N150" s="16"/>
      <c r="O150" s="16"/>
      <c r="P150" s="16"/>
      <c r="Q150" s="16"/>
      <c r="R150" s="16"/>
    </row>
    <row r="151" spans="3:18" s="10" customFormat="1" x14ac:dyDescent="0.2">
      <c r="C151" s="14"/>
      <c r="D151" s="14"/>
      <c r="E151" s="14"/>
      <c r="F151" s="14"/>
      <c r="G151" s="15"/>
      <c r="H151" s="14"/>
      <c r="I151" s="14"/>
      <c r="J151" s="14"/>
      <c r="K151" s="14"/>
      <c r="L151" s="14"/>
      <c r="M151" s="16"/>
      <c r="N151" s="16"/>
      <c r="O151" s="16"/>
      <c r="P151" s="16"/>
      <c r="Q151" s="16"/>
      <c r="R151" s="16"/>
    </row>
    <row r="152" spans="3:18" s="10" customFormat="1" x14ac:dyDescent="0.2">
      <c r="C152" s="14"/>
      <c r="D152" s="14"/>
      <c r="E152" s="14"/>
      <c r="F152" s="14"/>
      <c r="G152" s="15"/>
      <c r="H152" s="14"/>
      <c r="I152" s="14"/>
      <c r="J152" s="14"/>
      <c r="K152" s="14"/>
      <c r="L152" s="14"/>
      <c r="M152" s="16"/>
      <c r="N152" s="16"/>
      <c r="O152" s="16"/>
      <c r="P152" s="16"/>
      <c r="Q152" s="16"/>
      <c r="R152" s="16"/>
    </row>
    <row r="153" spans="3:18" s="10" customFormat="1" x14ac:dyDescent="0.2">
      <c r="C153" s="14"/>
      <c r="D153" s="14"/>
      <c r="E153" s="14"/>
      <c r="F153" s="14"/>
      <c r="G153" s="15"/>
      <c r="H153" s="14"/>
      <c r="I153" s="14"/>
      <c r="J153" s="14"/>
      <c r="K153" s="14"/>
      <c r="L153" s="14"/>
      <c r="M153" s="16"/>
      <c r="N153" s="16"/>
      <c r="O153" s="16"/>
      <c r="P153" s="16"/>
      <c r="Q153" s="16"/>
      <c r="R153" s="16"/>
    </row>
    <row r="154" spans="3:18" s="10" customFormat="1" x14ac:dyDescent="0.2">
      <c r="C154" s="14"/>
      <c r="D154" s="14"/>
      <c r="E154" s="14"/>
      <c r="F154" s="14"/>
      <c r="G154" s="15"/>
      <c r="H154" s="14"/>
      <c r="I154" s="14"/>
      <c r="J154" s="14"/>
      <c r="K154" s="14"/>
      <c r="L154" s="14"/>
      <c r="M154" s="16"/>
      <c r="N154" s="16"/>
      <c r="O154" s="16"/>
      <c r="P154" s="16"/>
      <c r="Q154" s="16"/>
      <c r="R154" s="16"/>
    </row>
    <row r="155" spans="3:18" s="10" customFormat="1" x14ac:dyDescent="0.2">
      <c r="C155" s="14"/>
      <c r="D155" s="14"/>
      <c r="E155" s="14"/>
      <c r="F155" s="14"/>
      <c r="G155" s="15"/>
      <c r="H155" s="14"/>
      <c r="I155" s="14"/>
      <c r="J155" s="14"/>
      <c r="K155" s="14"/>
      <c r="L155" s="14"/>
      <c r="M155" s="16"/>
      <c r="N155" s="16"/>
      <c r="O155" s="16"/>
      <c r="P155" s="16"/>
      <c r="Q155" s="16"/>
      <c r="R155" s="16"/>
    </row>
    <row r="156" spans="3:18" s="10" customFormat="1" x14ac:dyDescent="0.2">
      <c r="C156" s="14"/>
      <c r="D156" s="14"/>
      <c r="E156" s="14"/>
      <c r="F156" s="14"/>
      <c r="G156" s="15"/>
      <c r="H156" s="14"/>
      <c r="I156" s="14"/>
      <c r="J156" s="14"/>
      <c r="K156" s="14"/>
      <c r="L156" s="14"/>
      <c r="M156" s="16"/>
      <c r="N156" s="16"/>
      <c r="O156" s="16"/>
      <c r="P156" s="16"/>
      <c r="Q156" s="16"/>
      <c r="R156" s="16"/>
    </row>
    <row r="157" spans="3:18" s="10" customFormat="1" x14ac:dyDescent="0.2">
      <c r="C157" s="14"/>
      <c r="D157" s="14"/>
      <c r="E157" s="14"/>
      <c r="F157" s="14"/>
      <c r="G157" s="15"/>
      <c r="H157" s="14"/>
      <c r="I157" s="14"/>
      <c r="J157" s="14"/>
      <c r="K157" s="14"/>
      <c r="L157" s="14"/>
      <c r="M157" s="16"/>
      <c r="N157" s="16"/>
      <c r="O157" s="16"/>
      <c r="P157" s="16"/>
      <c r="Q157" s="16"/>
      <c r="R157" s="16"/>
    </row>
    <row r="158" spans="3:18" s="10" customFormat="1" x14ac:dyDescent="0.2">
      <c r="C158" s="14"/>
      <c r="D158" s="14"/>
      <c r="E158" s="14"/>
      <c r="F158" s="14"/>
      <c r="G158" s="15"/>
      <c r="H158" s="14"/>
      <c r="I158" s="14"/>
      <c r="J158" s="14"/>
      <c r="K158" s="14"/>
      <c r="L158" s="14"/>
      <c r="M158" s="16"/>
      <c r="N158" s="16"/>
      <c r="O158" s="16"/>
      <c r="P158" s="16"/>
      <c r="Q158" s="16"/>
      <c r="R158" s="16"/>
    </row>
    <row r="159" spans="3:18" s="10" customFormat="1" x14ac:dyDescent="0.2">
      <c r="C159" s="14"/>
      <c r="D159" s="14"/>
      <c r="E159" s="14"/>
      <c r="F159" s="14"/>
      <c r="G159" s="15"/>
      <c r="H159" s="14"/>
      <c r="I159" s="14"/>
      <c r="J159" s="14"/>
      <c r="K159" s="14"/>
      <c r="L159" s="14"/>
      <c r="M159" s="16"/>
      <c r="N159" s="16"/>
      <c r="O159" s="16"/>
      <c r="P159" s="16"/>
      <c r="Q159" s="16"/>
      <c r="R159" s="16"/>
    </row>
    <row r="160" spans="3:18" s="10" customFormat="1" x14ac:dyDescent="0.2">
      <c r="C160" s="14"/>
      <c r="D160" s="14"/>
      <c r="E160" s="14"/>
      <c r="F160" s="14"/>
      <c r="G160" s="15"/>
      <c r="H160" s="14"/>
      <c r="I160" s="14"/>
      <c r="J160" s="14"/>
      <c r="K160" s="14"/>
      <c r="L160" s="14"/>
      <c r="M160" s="16"/>
      <c r="N160" s="16"/>
      <c r="O160" s="16"/>
      <c r="P160" s="16"/>
      <c r="Q160" s="16"/>
      <c r="R160" s="16"/>
    </row>
    <row r="161" spans="3:18" s="10" customFormat="1" x14ac:dyDescent="0.2">
      <c r="C161" s="14"/>
      <c r="D161" s="14"/>
      <c r="E161" s="14"/>
      <c r="F161" s="14"/>
      <c r="G161" s="15"/>
      <c r="H161" s="14"/>
      <c r="I161" s="14"/>
      <c r="J161" s="14"/>
      <c r="K161" s="14"/>
      <c r="L161" s="14"/>
      <c r="M161" s="16"/>
      <c r="N161" s="16"/>
      <c r="O161" s="16"/>
      <c r="P161" s="16"/>
      <c r="Q161" s="16"/>
      <c r="R161" s="16"/>
    </row>
    <row r="162" spans="3:18" s="10" customFormat="1" x14ac:dyDescent="0.2">
      <c r="C162" s="14"/>
      <c r="D162" s="14"/>
      <c r="E162" s="14"/>
      <c r="F162" s="14"/>
      <c r="G162" s="15"/>
      <c r="H162" s="14"/>
      <c r="I162" s="14"/>
      <c r="J162" s="14"/>
      <c r="K162" s="14"/>
      <c r="L162" s="14"/>
      <c r="M162" s="16"/>
      <c r="N162" s="16"/>
      <c r="O162" s="16"/>
      <c r="P162" s="16"/>
      <c r="Q162" s="16"/>
      <c r="R162" s="16"/>
    </row>
    <row r="163" spans="3:18" s="10" customFormat="1" x14ac:dyDescent="0.2">
      <c r="C163" s="14"/>
      <c r="D163" s="14"/>
      <c r="E163" s="14"/>
      <c r="F163" s="14"/>
      <c r="G163" s="15"/>
      <c r="H163" s="14"/>
      <c r="I163" s="14"/>
      <c r="J163" s="14"/>
      <c r="K163" s="14"/>
      <c r="L163" s="14"/>
      <c r="M163" s="16"/>
      <c r="N163" s="16"/>
      <c r="O163" s="16"/>
      <c r="P163" s="16"/>
      <c r="Q163" s="16"/>
      <c r="R163" s="16"/>
    </row>
    <row r="164" spans="3:18" s="10" customFormat="1" x14ac:dyDescent="0.2">
      <c r="C164" s="14"/>
      <c r="D164" s="14"/>
      <c r="E164" s="14"/>
      <c r="F164" s="14"/>
      <c r="G164" s="15"/>
      <c r="H164" s="14"/>
      <c r="I164" s="14"/>
      <c r="J164" s="14"/>
      <c r="K164" s="14"/>
      <c r="L164" s="14"/>
      <c r="M164" s="16"/>
      <c r="N164" s="16"/>
      <c r="O164" s="16"/>
      <c r="P164" s="16"/>
      <c r="Q164" s="16"/>
      <c r="R164" s="16"/>
    </row>
    <row r="165" spans="3:18" s="10" customFormat="1" x14ac:dyDescent="0.2">
      <c r="C165" s="14"/>
      <c r="D165" s="14"/>
      <c r="E165" s="14"/>
      <c r="F165" s="14"/>
      <c r="G165" s="15"/>
      <c r="H165" s="14"/>
      <c r="I165" s="14"/>
      <c r="J165" s="14"/>
      <c r="K165" s="14"/>
      <c r="L165" s="14"/>
      <c r="M165" s="16"/>
      <c r="N165" s="16"/>
      <c r="O165" s="16"/>
      <c r="P165" s="16"/>
      <c r="Q165" s="16"/>
      <c r="R165" s="16"/>
    </row>
    <row r="166" spans="3:18" s="10" customFormat="1" x14ac:dyDescent="0.2">
      <c r="C166" s="14"/>
      <c r="D166" s="14"/>
      <c r="E166" s="14"/>
      <c r="F166" s="14"/>
      <c r="G166" s="15"/>
      <c r="H166" s="14"/>
      <c r="I166" s="14"/>
      <c r="J166" s="14"/>
      <c r="K166" s="14"/>
      <c r="L166" s="14"/>
      <c r="M166" s="16"/>
      <c r="N166" s="16"/>
      <c r="O166" s="16"/>
      <c r="P166" s="16"/>
      <c r="Q166" s="16"/>
      <c r="R166" s="16"/>
    </row>
    <row r="167" spans="3:18" s="10" customFormat="1" x14ac:dyDescent="0.2">
      <c r="C167" s="14"/>
      <c r="D167" s="14"/>
      <c r="E167" s="14"/>
      <c r="F167" s="14"/>
      <c r="G167" s="15"/>
      <c r="H167" s="14"/>
      <c r="I167" s="14"/>
      <c r="J167" s="14"/>
      <c r="K167" s="14"/>
      <c r="L167" s="14"/>
      <c r="M167" s="16"/>
      <c r="N167" s="16"/>
      <c r="O167" s="16"/>
      <c r="P167" s="16"/>
      <c r="Q167" s="16"/>
      <c r="R167" s="16"/>
    </row>
    <row r="168" spans="3:18" s="10" customFormat="1" x14ac:dyDescent="0.2">
      <c r="C168" s="14"/>
      <c r="D168" s="14"/>
      <c r="E168" s="14"/>
      <c r="F168" s="14"/>
      <c r="G168" s="15"/>
      <c r="H168" s="14"/>
      <c r="I168" s="14"/>
      <c r="J168" s="14"/>
      <c r="K168" s="14"/>
      <c r="L168" s="14"/>
      <c r="M168" s="16"/>
      <c r="N168" s="16"/>
      <c r="O168" s="16"/>
      <c r="P168" s="16"/>
      <c r="Q168" s="16"/>
      <c r="R168" s="16"/>
    </row>
    <row r="169" spans="3:18" s="10" customFormat="1" x14ac:dyDescent="0.2">
      <c r="C169" s="14"/>
      <c r="D169" s="14"/>
      <c r="E169" s="14"/>
      <c r="F169" s="14"/>
      <c r="G169" s="15"/>
      <c r="H169" s="14"/>
      <c r="I169" s="14"/>
      <c r="J169" s="14"/>
      <c r="K169" s="14"/>
      <c r="L169" s="14"/>
      <c r="M169" s="16"/>
      <c r="N169" s="16"/>
      <c r="O169" s="16"/>
      <c r="P169" s="16"/>
      <c r="Q169" s="16"/>
      <c r="R169" s="16"/>
    </row>
    <row r="170" spans="3:18" s="10" customFormat="1" x14ac:dyDescent="0.2">
      <c r="C170" s="14"/>
      <c r="D170" s="14"/>
      <c r="E170" s="14"/>
      <c r="F170" s="14"/>
      <c r="G170" s="15"/>
      <c r="H170" s="14"/>
      <c r="I170" s="14"/>
      <c r="J170" s="14"/>
      <c r="K170" s="14"/>
      <c r="L170" s="14"/>
      <c r="M170" s="16"/>
      <c r="N170" s="16"/>
      <c r="O170" s="16"/>
      <c r="P170" s="16"/>
      <c r="Q170" s="16"/>
      <c r="R170" s="16"/>
    </row>
    <row r="171" spans="3:18" s="10" customFormat="1" x14ac:dyDescent="0.2">
      <c r="C171" s="14"/>
      <c r="D171" s="14"/>
      <c r="E171" s="14"/>
      <c r="F171" s="14"/>
      <c r="G171" s="15"/>
      <c r="H171" s="14"/>
      <c r="I171" s="14"/>
      <c r="J171" s="14"/>
      <c r="K171" s="14"/>
      <c r="L171" s="14"/>
      <c r="M171" s="16"/>
      <c r="N171" s="16"/>
      <c r="O171" s="16"/>
      <c r="P171" s="16"/>
      <c r="Q171" s="16"/>
      <c r="R171" s="16"/>
    </row>
    <row r="172" spans="3:18" s="10" customFormat="1" x14ac:dyDescent="0.2">
      <c r="C172" s="14"/>
      <c r="D172" s="14"/>
      <c r="E172" s="14"/>
      <c r="F172" s="14"/>
      <c r="G172" s="15"/>
      <c r="H172" s="14"/>
      <c r="I172" s="14"/>
      <c r="J172" s="14"/>
      <c r="K172" s="14"/>
      <c r="L172" s="14"/>
      <c r="M172" s="16"/>
      <c r="N172" s="16"/>
      <c r="O172" s="16"/>
      <c r="P172" s="16"/>
      <c r="Q172" s="16"/>
      <c r="R172" s="16"/>
    </row>
    <row r="173" spans="3:18" s="10" customFormat="1" x14ac:dyDescent="0.2">
      <c r="C173" s="14"/>
      <c r="D173" s="14"/>
      <c r="E173" s="14"/>
      <c r="F173" s="14"/>
      <c r="G173" s="15"/>
      <c r="H173" s="14"/>
      <c r="I173" s="14"/>
      <c r="J173" s="14"/>
      <c r="K173" s="14"/>
      <c r="L173" s="14"/>
      <c r="M173" s="16"/>
      <c r="N173" s="16"/>
      <c r="O173" s="16"/>
      <c r="P173" s="16"/>
      <c r="Q173" s="16"/>
      <c r="R173" s="16"/>
    </row>
    <row r="174" spans="3:18" s="10" customFormat="1" x14ac:dyDescent="0.2">
      <c r="C174" s="14"/>
      <c r="D174" s="14"/>
      <c r="E174" s="14"/>
      <c r="F174" s="14"/>
      <c r="G174" s="15"/>
      <c r="H174" s="14"/>
      <c r="I174" s="14"/>
      <c r="J174" s="14"/>
      <c r="K174" s="14"/>
      <c r="L174" s="14"/>
      <c r="M174" s="16"/>
      <c r="N174" s="16"/>
      <c r="O174" s="16"/>
      <c r="P174" s="16"/>
      <c r="Q174" s="16"/>
      <c r="R174" s="16"/>
    </row>
    <row r="175" spans="3:18" s="10" customFormat="1" x14ac:dyDescent="0.2">
      <c r="C175" s="14"/>
      <c r="D175" s="14"/>
      <c r="E175" s="14"/>
      <c r="F175" s="14"/>
      <c r="G175" s="15"/>
      <c r="H175" s="14"/>
      <c r="I175" s="14"/>
      <c r="J175" s="14"/>
      <c r="K175" s="14"/>
      <c r="L175" s="14"/>
      <c r="M175" s="16"/>
      <c r="N175" s="16"/>
      <c r="O175" s="16"/>
      <c r="P175" s="16"/>
      <c r="Q175" s="16"/>
      <c r="R175" s="16"/>
    </row>
    <row r="176" spans="3:18" s="10" customFormat="1" x14ac:dyDescent="0.2">
      <c r="C176" s="14"/>
      <c r="D176" s="14"/>
      <c r="E176" s="14"/>
      <c r="F176" s="14"/>
      <c r="G176" s="15"/>
      <c r="H176" s="14"/>
      <c r="I176" s="14"/>
      <c r="J176" s="14"/>
      <c r="K176" s="14"/>
      <c r="L176" s="14"/>
      <c r="M176" s="16"/>
      <c r="N176" s="16"/>
      <c r="O176" s="16"/>
      <c r="P176" s="16"/>
      <c r="Q176" s="16"/>
      <c r="R176" s="16"/>
    </row>
    <row r="177" spans="3:18" s="10" customFormat="1" x14ac:dyDescent="0.2">
      <c r="C177" s="14"/>
      <c r="D177" s="14"/>
      <c r="E177" s="14"/>
      <c r="F177" s="14"/>
      <c r="G177" s="15"/>
      <c r="H177" s="14"/>
      <c r="I177" s="14"/>
      <c r="J177" s="14"/>
      <c r="K177" s="14"/>
      <c r="L177" s="14"/>
      <c r="M177" s="16"/>
      <c r="N177" s="16"/>
      <c r="O177" s="16"/>
      <c r="P177" s="16"/>
      <c r="Q177" s="16"/>
      <c r="R177" s="16"/>
    </row>
    <row r="178" spans="3:18" s="10" customFormat="1" x14ac:dyDescent="0.2">
      <c r="C178" s="14"/>
      <c r="D178" s="14"/>
      <c r="E178" s="14"/>
      <c r="F178" s="14"/>
      <c r="G178" s="15"/>
      <c r="H178" s="14"/>
      <c r="I178" s="14"/>
      <c r="J178" s="14"/>
      <c r="K178" s="14"/>
      <c r="L178" s="14"/>
      <c r="M178" s="16"/>
      <c r="N178" s="16"/>
      <c r="O178" s="16"/>
      <c r="P178" s="16"/>
      <c r="Q178" s="16"/>
      <c r="R178" s="16"/>
    </row>
    <row r="179" spans="3:18" s="10" customFormat="1" x14ac:dyDescent="0.2">
      <c r="C179" s="14"/>
      <c r="D179" s="14"/>
      <c r="E179" s="14"/>
      <c r="F179" s="14"/>
      <c r="G179" s="15"/>
      <c r="H179" s="14"/>
      <c r="I179" s="14"/>
      <c r="J179" s="14"/>
      <c r="K179" s="14"/>
      <c r="L179" s="14"/>
      <c r="M179" s="16"/>
      <c r="N179" s="16"/>
      <c r="O179" s="16"/>
      <c r="P179" s="16"/>
      <c r="Q179" s="16"/>
      <c r="R179" s="16"/>
    </row>
    <row r="180" spans="3:18" s="10" customFormat="1" x14ac:dyDescent="0.2">
      <c r="C180" s="14"/>
      <c r="D180" s="14"/>
      <c r="E180" s="14"/>
      <c r="F180" s="14"/>
      <c r="G180" s="15"/>
      <c r="H180" s="14"/>
      <c r="I180" s="14"/>
      <c r="J180" s="14"/>
      <c r="K180" s="14"/>
      <c r="L180" s="14"/>
      <c r="M180" s="16"/>
      <c r="N180" s="16"/>
      <c r="O180" s="16"/>
      <c r="P180" s="16"/>
      <c r="Q180" s="16"/>
      <c r="R180" s="16"/>
    </row>
    <row r="181" spans="3:18" s="10" customFormat="1" x14ac:dyDescent="0.2">
      <c r="C181" s="14"/>
      <c r="D181" s="14"/>
      <c r="E181" s="14"/>
      <c r="F181" s="14"/>
      <c r="G181" s="15"/>
      <c r="H181" s="14"/>
      <c r="I181" s="14"/>
      <c r="J181" s="14"/>
      <c r="K181" s="14"/>
      <c r="L181" s="14"/>
      <c r="M181" s="16"/>
      <c r="N181" s="16"/>
      <c r="O181" s="16"/>
      <c r="P181" s="16"/>
      <c r="Q181" s="16"/>
      <c r="R181" s="16"/>
    </row>
    <row r="182" spans="3:18" s="10" customFormat="1" x14ac:dyDescent="0.2">
      <c r="C182" s="14"/>
      <c r="D182" s="14"/>
      <c r="E182" s="14"/>
      <c r="F182" s="14"/>
      <c r="G182" s="15"/>
      <c r="H182" s="14"/>
      <c r="I182" s="14"/>
      <c r="J182" s="14"/>
      <c r="K182" s="14"/>
      <c r="L182" s="14"/>
      <c r="M182" s="16"/>
      <c r="N182" s="16"/>
      <c r="O182" s="16"/>
      <c r="P182" s="16"/>
      <c r="Q182" s="16"/>
      <c r="R182" s="16"/>
    </row>
    <row r="183" spans="3:18" s="10" customFormat="1" x14ac:dyDescent="0.2">
      <c r="C183" s="14"/>
      <c r="D183" s="14"/>
      <c r="E183" s="14"/>
      <c r="F183" s="14"/>
      <c r="G183" s="15"/>
      <c r="H183" s="14"/>
      <c r="I183" s="14"/>
      <c r="J183" s="14"/>
      <c r="K183" s="14"/>
      <c r="L183" s="14"/>
      <c r="M183" s="16"/>
      <c r="N183" s="16"/>
      <c r="O183" s="16"/>
      <c r="P183" s="16"/>
      <c r="Q183" s="16"/>
      <c r="R183" s="16"/>
    </row>
    <row r="184" spans="3:18" s="10" customFormat="1" x14ac:dyDescent="0.2">
      <c r="C184" s="14"/>
      <c r="D184" s="14"/>
      <c r="E184" s="14"/>
      <c r="F184" s="14"/>
      <c r="G184" s="15"/>
      <c r="H184" s="14"/>
      <c r="I184" s="14"/>
      <c r="J184" s="14"/>
      <c r="K184" s="14"/>
      <c r="L184" s="14"/>
      <c r="M184" s="16"/>
      <c r="N184" s="16"/>
      <c r="O184" s="16"/>
      <c r="P184" s="16"/>
      <c r="Q184" s="16"/>
      <c r="R184" s="16"/>
    </row>
    <row r="185" spans="3:18" s="10" customFormat="1" x14ac:dyDescent="0.2">
      <c r="C185" s="14"/>
      <c r="D185" s="14"/>
      <c r="E185" s="14"/>
      <c r="F185" s="14"/>
      <c r="G185" s="15"/>
      <c r="H185" s="14"/>
      <c r="I185" s="14"/>
      <c r="J185" s="14"/>
      <c r="K185" s="14"/>
      <c r="L185" s="14"/>
      <c r="M185" s="16"/>
      <c r="N185" s="16"/>
      <c r="O185" s="16"/>
      <c r="P185" s="16"/>
      <c r="Q185" s="16"/>
      <c r="R185" s="16"/>
    </row>
    <row r="186" spans="3:18" s="10" customFormat="1" x14ac:dyDescent="0.2">
      <c r="C186" s="14"/>
      <c r="D186" s="14"/>
      <c r="E186" s="14"/>
      <c r="F186" s="14"/>
      <c r="G186" s="15"/>
      <c r="H186" s="14"/>
      <c r="I186" s="14"/>
      <c r="J186" s="14"/>
      <c r="K186" s="14"/>
      <c r="L186" s="14"/>
      <c r="M186" s="16"/>
      <c r="N186" s="16"/>
      <c r="O186" s="16"/>
      <c r="P186" s="16"/>
      <c r="Q186" s="16"/>
      <c r="R186" s="16"/>
    </row>
    <row r="187" spans="3:18" s="10" customFormat="1" x14ac:dyDescent="0.2">
      <c r="C187" s="14"/>
      <c r="D187" s="14"/>
      <c r="E187" s="14"/>
      <c r="F187" s="14"/>
      <c r="G187" s="15"/>
      <c r="H187" s="14"/>
      <c r="I187" s="14"/>
      <c r="J187" s="14"/>
      <c r="K187" s="14"/>
      <c r="L187" s="14"/>
      <c r="M187" s="16"/>
      <c r="N187" s="16"/>
      <c r="O187" s="16"/>
      <c r="P187" s="16"/>
      <c r="Q187" s="16"/>
      <c r="R187" s="16"/>
    </row>
    <row r="188" spans="3:18" s="10" customFormat="1" x14ac:dyDescent="0.2">
      <c r="C188" s="14"/>
      <c r="D188" s="14"/>
      <c r="E188" s="14"/>
      <c r="F188" s="14"/>
      <c r="G188" s="15"/>
      <c r="H188" s="14"/>
      <c r="I188" s="14"/>
      <c r="J188" s="14"/>
      <c r="K188" s="14"/>
      <c r="L188" s="14"/>
      <c r="M188" s="16"/>
      <c r="N188" s="16"/>
      <c r="O188" s="16"/>
      <c r="P188" s="16"/>
      <c r="Q188" s="16"/>
      <c r="R188" s="16"/>
    </row>
    <row r="189" spans="3:18" s="10" customFormat="1" x14ac:dyDescent="0.2">
      <c r="C189" s="14"/>
      <c r="D189" s="14"/>
      <c r="E189" s="14"/>
      <c r="F189" s="14"/>
      <c r="G189" s="15"/>
      <c r="H189" s="14"/>
      <c r="I189" s="14"/>
      <c r="J189" s="14"/>
      <c r="K189" s="14"/>
      <c r="L189" s="14"/>
      <c r="M189" s="16"/>
      <c r="N189" s="16"/>
      <c r="O189" s="16"/>
      <c r="P189" s="16"/>
      <c r="Q189" s="16"/>
      <c r="R189" s="16"/>
    </row>
    <row r="190" spans="3:18" s="10" customFormat="1" x14ac:dyDescent="0.2">
      <c r="C190" s="14"/>
      <c r="D190" s="14"/>
      <c r="E190" s="14"/>
      <c r="F190" s="14"/>
      <c r="G190" s="15"/>
      <c r="H190" s="14"/>
      <c r="I190" s="14"/>
      <c r="J190" s="14"/>
      <c r="K190" s="14"/>
      <c r="L190" s="14"/>
      <c r="M190" s="16"/>
      <c r="N190" s="16"/>
      <c r="O190" s="16"/>
      <c r="P190" s="16"/>
      <c r="Q190" s="16"/>
      <c r="R190" s="16"/>
    </row>
    <row r="191" spans="3:18" s="10" customFormat="1" x14ac:dyDescent="0.2">
      <c r="C191" s="14"/>
      <c r="D191" s="14"/>
      <c r="E191" s="14"/>
      <c r="F191" s="14"/>
      <c r="G191" s="15"/>
      <c r="H191" s="14"/>
      <c r="I191" s="14"/>
      <c r="J191" s="14"/>
      <c r="K191" s="14"/>
      <c r="L191" s="14"/>
      <c r="M191" s="16"/>
      <c r="N191" s="16"/>
      <c r="O191" s="16"/>
      <c r="P191" s="16"/>
      <c r="Q191" s="16"/>
      <c r="R191" s="16"/>
    </row>
    <row r="192" spans="3:18" s="10" customFormat="1" x14ac:dyDescent="0.2">
      <c r="C192" s="14"/>
      <c r="D192" s="14"/>
      <c r="E192" s="14"/>
      <c r="F192" s="14"/>
      <c r="G192" s="15"/>
      <c r="H192" s="14"/>
      <c r="I192" s="14"/>
      <c r="J192" s="14"/>
      <c r="K192" s="14"/>
      <c r="L192" s="14"/>
      <c r="M192" s="16"/>
      <c r="N192" s="16"/>
      <c r="O192" s="16"/>
      <c r="P192" s="16"/>
      <c r="Q192" s="16"/>
      <c r="R192" s="16"/>
    </row>
    <row r="193" spans="3:18" s="10" customFormat="1" x14ac:dyDescent="0.2">
      <c r="C193" s="14"/>
      <c r="D193" s="14"/>
      <c r="E193" s="14"/>
      <c r="F193" s="14"/>
      <c r="G193" s="15"/>
      <c r="H193" s="14"/>
      <c r="I193" s="14"/>
      <c r="J193" s="14"/>
      <c r="K193" s="14"/>
      <c r="L193" s="14"/>
      <c r="M193" s="16"/>
      <c r="N193" s="16"/>
      <c r="O193" s="16"/>
      <c r="P193" s="16"/>
      <c r="Q193" s="16"/>
      <c r="R193" s="16"/>
    </row>
    <row r="194" spans="3:18" s="10" customFormat="1" x14ac:dyDescent="0.2">
      <c r="C194" s="14"/>
      <c r="D194" s="14"/>
      <c r="E194" s="14"/>
      <c r="F194" s="14"/>
      <c r="G194" s="15"/>
      <c r="H194" s="14"/>
      <c r="I194" s="14"/>
      <c r="J194" s="14"/>
      <c r="K194" s="14"/>
      <c r="L194" s="14"/>
      <c r="M194" s="16"/>
      <c r="N194" s="16"/>
      <c r="O194" s="16"/>
      <c r="P194" s="16"/>
      <c r="Q194" s="16"/>
      <c r="R194" s="16"/>
    </row>
    <row r="195" spans="3:18" s="10" customFormat="1" x14ac:dyDescent="0.2">
      <c r="C195" s="14"/>
      <c r="D195" s="14"/>
      <c r="E195" s="14"/>
      <c r="F195" s="14"/>
      <c r="G195" s="15"/>
      <c r="H195" s="14"/>
      <c r="I195" s="14"/>
      <c r="J195" s="14"/>
      <c r="K195" s="14"/>
      <c r="L195" s="14"/>
      <c r="M195" s="16"/>
      <c r="N195" s="16"/>
      <c r="O195" s="16"/>
      <c r="P195" s="16"/>
      <c r="Q195" s="16"/>
      <c r="R195" s="16"/>
    </row>
    <row r="196" spans="3:18" s="10" customFormat="1" x14ac:dyDescent="0.2">
      <c r="C196" s="14"/>
      <c r="D196" s="14"/>
      <c r="E196" s="14"/>
      <c r="F196" s="14"/>
      <c r="G196" s="15"/>
      <c r="H196" s="14"/>
      <c r="I196" s="14"/>
      <c r="J196" s="14"/>
      <c r="K196" s="14"/>
      <c r="L196" s="14"/>
      <c r="M196" s="16"/>
      <c r="N196" s="16"/>
      <c r="O196" s="16"/>
      <c r="P196" s="16"/>
      <c r="Q196" s="16"/>
      <c r="R196" s="16"/>
    </row>
    <row r="197" spans="3:18" s="10" customFormat="1" x14ac:dyDescent="0.2">
      <c r="C197" s="14"/>
      <c r="D197" s="14"/>
      <c r="E197" s="14"/>
      <c r="F197" s="14"/>
      <c r="G197" s="15"/>
      <c r="H197" s="14"/>
      <c r="I197" s="14"/>
      <c r="J197" s="14"/>
      <c r="K197" s="14"/>
      <c r="L197" s="14"/>
      <c r="M197" s="16"/>
      <c r="N197" s="16"/>
      <c r="O197" s="16"/>
      <c r="P197" s="16"/>
      <c r="Q197" s="16"/>
      <c r="R197" s="16"/>
    </row>
    <row r="198" spans="3:18" s="10" customFormat="1" x14ac:dyDescent="0.2">
      <c r="C198" s="14"/>
      <c r="D198" s="14"/>
      <c r="E198" s="14"/>
      <c r="F198" s="14"/>
      <c r="G198" s="15"/>
      <c r="H198" s="14"/>
      <c r="I198" s="14"/>
      <c r="J198" s="14"/>
      <c r="K198" s="14"/>
      <c r="L198" s="14"/>
      <c r="M198" s="16"/>
      <c r="N198" s="16"/>
      <c r="O198" s="16"/>
      <c r="P198" s="16"/>
      <c r="Q198" s="16"/>
      <c r="R198" s="16"/>
    </row>
    <row r="199" spans="3:18" s="10" customFormat="1" x14ac:dyDescent="0.2">
      <c r="C199" s="14"/>
      <c r="D199" s="14"/>
      <c r="E199" s="14"/>
      <c r="F199" s="14"/>
      <c r="G199" s="15"/>
      <c r="H199" s="14"/>
      <c r="I199" s="14"/>
      <c r="J199" s="14"/>
      <c r="K199" s="14"/>
      <c r="L199" s="14"/>
      <c r="M199" s="16"/>
      <c r="N199" s="16"/>
      <c r="O199" s="16"/>
      <c r="P199" s="16"/>
      <c r="Q199" s="16"/>
      <c r="R199" s="16"/>
    </row>
    <row r="200" spans="3:18" s="10" customFormat="1" x14ac:dyDescent="0.2">
      <c r="C200" s="14"/>
      <c r="D200" s="14"/>
      <c r="E200" s="14"/>
      <c r="F200" s="14"/>
      <c r="G200" s="15"/>
      <c r="H200" s="14"/>
      <c r="I200" s="14"/>
      <c r="J200" s="14"/>
      <c r="K200" s="14"/>
      <c r="L200" s="14"/>
      <c r="M200" s="16"/>
      <c r="N200" s="16"/>
      <c r="O200" s="16"/>
      <c r="P200" s="16"/>
      <c r="Q200" s="16"/>
      <c r="R200" s="16"/>
    </row>
    <row r="201" spans="3:18" s="10" customFormat="1" x14ac:dyDescent="0.2">
      <c r="C201" s="14"/>
      <c r="D201" s="14"/>
      <c r="E201" s="14"/>
      <c r="F201" s="14"/>
      <c r="G201" s="15"/>
      <c r="H201" s="14"/>
      <c r="I201" s="14"/>
      <c r="J201" s="14"/>
      <c r="K201" s="14"/>
      <c r="L201" s="14"/>
      <c r="M201" s="16"/>
      <c r="N201" s="16"/>
      <c r="O201" s="16"/>
      <c r="P201" s="16"/>
      <c r="Q201" s="16"/>
      <c r="R201" s="16"/>
    </row>
    <row r="202" spans="3:18" s="10" customFormat="1" x14ac:dyDescent="0.2">
      <c r="C202" s="14"/>
      <c r="D202" s="14"/>
      <c r="E202" s="14"/>
      <c r="F202" s="14"/>
      <c r="G202" s="15"/>
      <c r="H202" s="14"/>
      <c r="I202" s="14"/>
      <c r="J202" s="14"/>
      <c r="K202" s="14"/>
      <c r="L202" s="14"/>
      <c r="M202" s="16"/>
      <c r="N202" s="16"/>
      <c r="O202" s="16"/>
      <c r="P202" s="16"/>
      <c r="Q202" s="16"/>
      <c r="R202" s="16"/>
    </row>
    <row r="203" spans="3:18" s="10" customFormat="1" x14ac:dyDescent="0.2">
      <c r="C203" s="14"/>
      <c r="D203" s="14"/>
      <c r="E203" s="14"/>
      <c r="F203" s="14"/>
      <c r="G203" s="15"/>
      <c r="H203" s="14"/>
      <c r="I203" s="14"/>
      <c r="J203" s="14"/>
      <c r="K203" s="14"/>
      <c r="L203" s="14"/>
      <c r="M203" s="16"/>
      <c r="N203" s="16"/>
      <c r="O203" s="16"/>
      <c r="P203" s="16"/>
      <c r="Q203" s="16"/>
      <c r="R203" s="16"/>
    </row>
    <row r="204" spans="3:18" s="10" customFormat="1" x14ac:dyDescent="0.2">
      <c r="C204" s="14"/>
      <c r="D204" s="14"/>
      <c r="E204" s="14"/>
      <c r="F204" s="14"/>
      <c r="G204" s="15"/>
      <c r="H204" s="14"/>
      <c r="I204" s="14"/>
      <c r="J204" s="14"/>
      <c r="K204" s="14"/>
      <c r="L204" s="14"/>
      <c r="M204" s="16"/>
      <c r="N204" s="16"/>
      <c r="O204" s="16"/>
      <c r="P204" s="16"/>
      <c r="Q204" s="16"/>
      <c r="R204" s="16"/>
    </row>
    <row r="205" spans="3:18" s="10" customFormat="1" x14ac:dyDescent="0.2">
      <c r="C205" s="14"/>
      <c r="D205" s="14"/>
      <c r="E205" s="14"/>
      <c r="F205" s="14"/>
      <c r="G205" s="15"/>
      <c r="H205" s="14"/>
      <c r="I205" s="14"/>
      <c r="J205" s="14"/>
      <c r="K205" s="14"/>
      <c r="L205" s="14"/>
      <c r="M205" s="16"/>
      <c r="N205" s="16"/>
      <c r="O205" s="16"/>
      <c r="P205" s="16"/>
      <c r="Q205" s="16"/>
      <c r="R205" s="16"/>
    </row>
    <row r="206" spans="3:18" s="10" customFormat="1" x14ac:dyDescent="0.2">
      <c r="C206" s="14"/>
      <c r="D206" s="14"/>
      <c r="E206" s="14"/>
      <c r="F206" s="14"/>
      <c r="G206" s="15"/>
      <c r="H206" s="14"/>
      <c r="I206" s="14"/>
      <c r="J206" s="14"/>
      <c r="K206" s="14"/>
      <c r="L206" s="14"/>
      <c r="M206" s="16"/>
      <c r="N206" s="16"/>
      <c r="O206" s="16"/>
      <c r="P206" s="16"/>
      <c r="Q206" s="16"/>
      <c r="R206" s="16"/>
    </row>
    <row r="207" spans="3:18" s="10" customFormat="1" x14ac:dyDescent="0.2">
      <c r="C207" s="14"/>
      <c r="D207" s="14"/>
      <c r="E207" s="14"/>
      <c r="F207" s="14"/>
      <c r="G207" s="15"/>
      <c r="H207" s="14"/>
      <c r="I207" s="14"/>
      <c r="J207" s="14"/>
      <c r="K207" s="14"/>
      <c r="L207" s="14"/>
      <c r="M207" s="16"/>
      <c r="N207" s="16"/>
      <c r="O207" s="16"/>
      <c r="P207" s="16"/>
      <c r="Q207" s="16"/>
      <c r="R207" s="16"/>
    </row>
    <row r="208" spans="3:18" s="10" customFormat="1" x14ac:dyDescent="0.2">
      <c r="C208" s="14"/>
      <c r="D208" s="14"/>
      <c r="E208" s="14"/>
      <c r="F208" s="14"/>
      <c r="G208" s="15"/>
      <c r="H208" s="14"/>
      <c r="I208" s="14"/>
      <c r="J208" s="14"/>
      <c r="K208" s="14"/>
      <c r="L208" s="14"/>
      <c r="M208" s="16"/>
      <c r="N208" s="16"/>
      <c r="O208" s="16"/>
      <c r="P208" s="16"/>
      <c r="Q208" s="16"/>
      <c r="R208" s="16"/>
    </row>
    <row r="209" spans="3:18" s="10" customFormat="1" x14ac:dyDescent="0.2">
      <c r="C209" s="14"/>
      <c r="D209" s="14"/>
      <c r="E209" s="14"/>
      <c r="F209" s="14"/>
      <c r="G209" s="15"/>
      <c r="H209" s="14"/>
      <c r="I209" s="14"/>
      <c r="J209" s="14"/>
      <c r="K209" s="14"/>
      <c r="L209" s="14"/>
      <c r="M209" s="16"/>
      <c r="N209" s="16"/>
      <c r="O209" s="16"/>
      <c r="P209" s="16"/>
      <c r="Q209" s="16"/>
      <c r="R209" s="16"/>
    </row>
    <row r="210" spans="3:18" s="10" customFormat="1" x14ac:dyDescent="0.2">
      <c r="C210" s="14"/>
      <c r="D210" s="14"/>
      <c r="E210" s="14"/>
      <c r="F210" s="14"/>
      <c r="G210" s="15"/>
      <c r="H210" s="14"/>
      <c r="I210" s="14"/>
      <c r="J210" s="14"/>
      <c r="K210" s="14"/>
      <c r="L210" s="14"/>
      <c r="M210" s="16"/>
      <c r="N210" s="16"/>
      <c r="O210" s="16"/>
      <c r="P210" s="16"/>
      <c r="Q210" s="16"/>
      <c r="R210" s="16"/>
    </row>
    <row r="211" spans="3:18" s="10" customFormat="1" x14ac:dyDescent="0.2">
      <c r="C211" s="14"/>
      <c r="D211" s="14"/>
      <c r="E211" s="14"/>
      <c r="F211" s="14"/>
      <c r="G211" s="15"/>
      <c r="H211" s="14"/>
      <c r="I211" s="14"/>
      <c r="J211" s="14"/>
      <c r="K211" s="14"/>
      <c r="L211" s="14"/>
      <c r="M211" s="16"/>
      <c r="N211" s="16"/>
      <c r="O211" s="16"/>
      <c r="P211" s="16"/>
      <c r="Q211" s="16"/>
      <c r="R211" s="16"/>
    </row>
    <row r="212" spans="3:18" s="10" customFormat="1" x14ac:dyDescent="0.2">
      <c r="C212" s="14"/>
      <c r="D212" s="14"/>
      <c r="E212" s="14"/>
      <c r="F212" s="14"/>
      <c r="G212" s="15"/>
      <c r="H212" s="14"/>
      <c r="I212" s="14"/>
      <c r="J212" s="14"/>
      <c r="K212" s="14"/>
      <c r="L212" s="14"/>
      <c r="M212" s="16"/>
      <c r="N212" s="16"/>
      <c r="O212" s="16"/>
      <c r="P212" s="16"/>
      <c r="Q212" s="16"/>
      <c r="R212" s="16"/>
    </row>
    <row r="213" spans="3:18" s="10" customFormat="1" x14ac:dyDescent="0.2">
      <c r="C213" s="14"/>
      <c r="D213" s="14"/>
      <c r="E213" s="14"/>
      <c r="F213" s="14"/>
      <c r="G213" s="15"/>
      <c r="H213" s="14"/>
      <c r="I213" s="14"/>
      <c r="J213" s="14"/>
      <c r="K213" s="14"/>
      <c r="L213" s="14"/>
      <c r="M213" s="16"/>
      <c r="N213" s="16"/>
      <c r="O213" s="16"/>
      <c r="P213" s="16"/>
      <c r="Q213" s="16"/>
      <c r="R213" s="16"/>
    </row>
    <row r="214" spans="3:18" s="10" customFormat="1" x14ac:dyDescent="0.2">
      <c r="C214" s="14"/>
      <c r="D214" s="14"/>
      <c r="E214" s="14"/>
      <c r="F214" s="14"/>
      <c r="G214" s="15"/>
      <c r="H214" s="14"/>
      <c r="I214" s="14"/>
      <c r="J214" s="14"/>
      <c r="K214" s="14"/>
      <c r="L214" s="14"/>
      <c r="M214" s="16"/>
      <c r="N214" s="16"/>
      <c r="O214" s="16"/>
      <c r="P214" s="16"/>
      <c r="Q214" s="16"/>
      <c r="R214" s="16"/>
    </row>
    <row r="215" spans="3:18" s="10" customFormat="1" x14ac:dyDescent="0.2">
      <c r="C215" s="14"/>
      <c r="D215" s="14"/>
      <c r="E215" s="14"/>
      <c r="F215" s="14"/>
      <c r="G215" s="15"/>
      <c r="H215" s="14"/>
      <c r="I215" s="14"/>
      <c r="J215" s="14"/>
      <c r="K215" s="14"/>
      <c r="L215" s="14"/>
      <c r="M215" s="16"/>
      <c r="N215" s="16"/>
      <c r="O215" s="16"/>
      <c r="P215" s="16"/>
      <c r="Q215" s="16"/>
      <c r="R215" s="16"/>
    </row>
    <row r="216" spans="3:18" s="10" customFormat="1" x14ac:dyDescent="0.2">
      <c r="C216" s="14"/>
      <c r="D216" s="14"/>
      <c r="E216" s="14"/>
      <c r="F216" s="14"/>
      <c r="G216" s="15"/>
      <c r="H216" s="14"/>
      <c r="I216" s="14"/>
      <c r="J216" s="14"/>
      <c r="K216" s="14"/>
      <c r="L216" s="14"/>
      <c r="M216" s="16"/>
      <c r="N216" s="16"/>
      <c r="O216" s="16"/>
      <c r="P216" s="16"/>
      <c r="Q216" s="16"/>
      <c r="R216" s="16"/>
    </row>
    <row r="217" spans="3:18" s="10" customFormat="1" x14ac:dyDescent="0.2">
      <c r="C217" s="14"/>
      <c r="D217" s="14"/>
      <c r="E217" s="14"/>
      <c r="F217" s="14"/>
      <c r="G217" s="15"/>
      <c r="H217" s="14"/>
      <c r="I217" s="14"/>
      <c r="J217" s="14"/>
      <c r="K217" s="14"/>
      <c r="L217" s="14"/>
      <c r="M217" s="16"/>
      <c r="N217" s="16"/>
      <c r="O217" s="16"/>
      <c r="P217" s="16"/>
      <c r="Q217" s="16"/>
      <c r="R217" s="16"/>
    </row>
    <row r="218" spans="3:18" s="10" customFormat="1" x14ac:dyDescent="0.2">
      <c r="C218" s="14"/>
      <c r="D218" s="14"/>
      <c r="E218" s="14"/>
      <c r="F218" s="14"/>
      <c r="G218" s="15"/>
      <c r="H218" s="14"/>
      <c r="I218" s="14"/>
      <c r="J218" s="14"/>
      <c r="K218" s="14"/>
      <c r="L218" s="14"/>
      <c r="M218" s="16"/>
      <c r="N218" s="16"/>
      <c r="O218" s="16"/>
      <c r="P218" s="16"/>
      <c r="Q218" s="16"/>
      <c r="R218" s="16"/>
    </row>
    <row r="219" spans="3:18" s="10" customFormat="1" x14ac:dyDescent="0.2">
      <c r="C219" s="14"/>
      <c r="D219" s="14"/>
      <c r="E219" s="14"/>
      <c r="F219" s="14"/>
      <c r="G219" s="15"/>
      <c r="H219" s="14"/>
      <c r="I219" s="14"/>
      <c r="J219" s="14"/>
      <c r="K219" s="14"/>
      <c r="L219" s="14"/>
      <c r="M219" s="16"/>
      <c r="N219" s="16"/>
      <c r="O219" s="16"/>
      <c r="P219" s="16"/>
      <c r="Q219" s="16"/>
      <c r="R219" s="16"/>
    </row>
    <row r="220" spans="3:18" s="10" customFormat="1" x14ac:dyDescent="0.2">
      <c r="C220" s="14"/>
      <c r="D220" s="14"/>
      <c r="E220" s="14"/>
      <c r="F220" s="14"/>
      <c r="G220" s="15"/>
      <c r="H220" s="14"/>
      <c r="I220" s="14"/>
      <c r="J220" s="14"/>
      <c r="K220" s="14"/>
      <c r="L220" s="14"/>
      <c r="M220" s="16"/>
      <c r="N220" s="16"/>
      <c r="O220" s="16"/>
      <c r="P220" s="16"/>
      <c r="Q220" s="16"/>
      <c r="R220" s="16"/>
    </row>
    <row r="221" spans="3:18" s="10" customFormat="1" x14ac:dyDescent="0.2">
      <c r="C221" s="14"/>
      <c r="D221" s="14"/>
      <c r="E221" s="14"/>
      <c r="F221" s="14"/>
      <c r="G221" s="15"/>
      <c r="H221" s="14"/>
      <c r="I221" s="14"/>
      <c r="J221" s="14"/>
      <c r="K221" s="14"/>
      <c r="L221" s="14"/>
      <c r="M221" s="16"/>
      <c r="N221" s="16"/>
      <c r="O221" s="16"/>
      <c r="P221" s="16"/>
      <c r="Q221" s="16"/>
      <c r="R221" s="16"/>
    </row>
    <row r="222" spans="3:18" s="10" customFormat="1" x14ac:dyDescent="0.2">
      <c r="C222" s="14"/>
      <c r="D222" s="14"/>
      <c r="E222" s="14"/>
      <c r="F222" s="14"/>
      <c r="G222" s="15"/>
      <c r="H222" s="14"/>
      <c r="I222" s="14"/>
      <c r="J222" s="14"/>
      <c r="K222" s="14"/>
      <c r="L222" s="14"/>
      <c r="M222" s="16"/>
      <c r="N222" s="16"/>
      <c r="O222" s="16"/>
      <c r="P222" s="16"/>
      <c r="Q222" s="16"/>
      <c r="R222" s="16"/>
    </row>
    <row r="223" spans="3:18" s="10" customFormat="1" x14ac:dyDescent="0.2">
      <c r="C223" s="14"/>
      <c r="D223" s="14"/>
      <c r="E223" s="14"/>
      <c r="F223" s="14"/>
      <c r="G223" s="15"/>
      <c r="H223" s="14"/>
      <c r="I223" s="14"/>
      <c r="J223" s="14"/>
      <c r="K223" s="14"/>
      <c r="L223" s="14"/>
      <c r="M223" s="16"/>
      <c r="N223" s="16"/>
      <c r="O223" s="16"/>
      <c r="P223" s="16"/>
      <c r="Q223" s="16"/>
      <c r="R223" s="16"/>
    </row>
    <row r="224" spans="3:18" s="10" customFormat="1" x14ac:dyDescent="0.2">
      <c r="C224" s="14"/>
      <c r="D224" s="14"/>
      <c r="E224" s="14"/>
      <c r="F224" s="14"/>
      <c r="G224" s="15"/>
      <c r="H224" s="14"/>
      <c r="I224" s="14"/>
      <c r="J224" s="14"/>
      <c r="K224" s="14"/>
      <c r="L224" s="14"/>
      <c r="M224" s="16"/>
      <c r="N224" s="16"/>
      <c r="O224" s="16"/>
      <c r="P224" s="16"/>
      <c r="Q224" s="16"/>
      <c r="R224" s="16"/>
    </row>
    <row r="225" spans="3:18" s="10" customFormat="1" x14ac:dyDescent="0.2">
      <c r="C225" s="14"/>
      <c r="D225" s="14"/>
      <c r="E225" s="14"/>
      <c r="F225" s="14"/>
      <c r="G225" s="15"/>
      <c r="H225" s="14"/>
      <c r="I225" s="14"/>
      <c r="J225" s="14"/>
      <c r="K225" s="14"/>
      <c r="L225" s="14"/>
      <c r="M225" s="16"/>
      <c r="N225" s="16"/>
      <c r="O225" s="16"/>
      <c r="P225" s="16"/>
      <c r="Q225" s="16"/>
      <c r="R225" s="16"/>
    </row>
    <row r="226" spans="3:18" s="10" customFormat="1" x14ac:dyDescent="0.2">
      <c r="C226" s="14"/>
      <c r="D226" s="14"/>
      <c r="E226" s="14"/>
      <c r="F226" s="14"/>
      <c r="G226" s="15"/>
      <c r="H226" s="14"/>
      <c r="I226" s="14"/>
      <c r="J226" s="14"/>
      <c r="K226" s="14"/>
      <c r="L226" s="14"/>
      <c r="M226" s="16"/>
      <c r="N226" s="16"/>
      <c r="O226" s="16"/>
      <c r="P226" s="16"/>
      <c r="Q226" s="16"/>
      <c r="R226" s="16"/>
    </row>
    <row r="227" spans="3:18" s="10" customFormat="1" x14ac:dyDescent="0.2">
      <c r="C227" s="14"/>
      <c r="D227" s="14"/>
      <c r="E227" s="14"/>
      <c r="F227" s="14"/>
      <c r="G227" s="15"/>
      <c r="H227" s="14"/>
      <c r="I227" s="14"/>
      <c r="J227" s="14"/>
      <c r="K227" s="14"/>
      <c r="L227" s="14"/>
      <c r="M227" s="16"/>
      <c r="N227" s="16"/>
      <c r="O227" s="16"/>
      <c r="P227" s="16"/>
      <c r="Q227" s="16"/>
      <c r="R227" s="16"/>
    </row>
    <row r="228" spans="3:18" s="10" customFormat="1" x14ac:dyDescent="0.2">
      <c r="C228" s="14"/>
      <c r="D228" s="14"/>
      <c r="E228" s="14"/>
      <c r="F228" s="14"/>
      <c r="G228" s="15"/>
      <c r="H228" s="14"/>
      <c r="I228" s="14"/>
      <c r="J228" s="14"/>
      <c r="K228" s="14"/>
      <c r="L228" s="14"/>
      <c r="M228" s="16"/>
      <c r="N228" s="16"/>
      <c r="O228" s="16"/>
      <c r="P228" s="16"/>
      <c r="Q228" s="16"/>
      <c r="R228" s="16"/>
    </row>
    <row r="229" spans="3:18" s="10" customFormat="1" x14ac:dyDescent="0.2">
      <c r="C229" s="14"/>
      <c r="D229" s="14"/>
      <c r="E229" s="14"/>
      <c r="F229" s="14"/>
      <c r="G229" s="15"/>
      <c r="H229" s="14"/>
      <c r="I229" s="14"/>
      <c r="J229" s="14"/>
      <c r="K229" s="14"/>
      <c r="L229" s="14"/>
      <c r="M229" s="16"/>
      <c r="N229" s="16"/>
      <c r="O229" s="16"/>
      <c r="P229" s="16"/>
      <c r="Q229" s="16"/>
      <c r="R229" s="16"/>
    </row>
    <row r="230" spans="3:18" s="10" customFormat="1" x14ac:dyDescent="0.2">
      <c r="C230" s="14"/>
      <c r="D230" s="14"/>
      <c r="E230" s="14"/>
      <c r="F230" s="14"/>
      <c r="G230" s="15"/>
      <c r="H230" s="14"/>
      <c r="I230" s="14"/>
      <c r="J230" s="14"/>
      <c r="K230" s="14"/>
      <c r="L230" s="14"/>
      <c r="M230" s="16"/>
      <c r="N230" s="16"/>
      <c r="O230" s="16"/>
      <c r="P230" s="16"/>
      <c r="Q230" s="16"/>
      <c r="R230" s="16"/>
    </row>
    <row r="231" spans="3:18" s="10" customFormat="1" x14ac:dyDescent="0.2">
      <c r="C231" s="14"/>
      <c r="D231" s="14"/>
      <c r="E231" s="14"/>
      <c r="F231" s="14"/>
      <c r="G231" s="15"/>
      <c r="H231" s="14"/>
      <c r="I231" s="14"/>
      <c r="J231" s="14"/>
      <c r="K231" s="14"/>
      <c r="L231" s="14"/>
      <c r="M231" s="16"/>
      <c r="N231" s="16"/>
      <c r="O231" s="16"/>
      <c r="P231" s="16"/>
      <c r="Q231" s="16"/>
      <c r="R231" s="16"/>
    </row>
    <row r="232" spans="3:18" s="10" customFormat="1" x14ac:dyDescent="0.2">
      <c r="C232" s="14"/>
      <c r="D232" s="14"/>
      <c r="E232" s="14"/>
      <c r="F232" s="14"/>
      <c r="G232" s="15"/>
      <c r="H232" s="14"/>
      <c r="I232" s="14"/>
      <c r="J232" s="14"/>
      <c r="K232" s="14"/>
      <c r="L232" s="14"/>
      <c r="M232" s="16"/>
      <c r="N232" s="16"/>
      <c r="O232" s="16"/>
      <c r="P232" s="16"/>
      <c r="Q232" s="16"/>
      <c r="R232" s="16"/>
    </row>
    <row r="233" spans="3:18" s="10" customFormat="1" x14ac:dyDescent="0.2">
      <c r="C233" s="14"/>
      <c r="D233" s="14"/>
      <c r="E233" s="14"/>
      <c r="F233" s="14"/>
      <c r="G233" s="15"/>
      <c r="H233" s="14"/>
      <c r="I233" s="14"/>
      <c r="J233" s="14"/>
      <c r="K233" s="14"/>
      <c r="L233" s="14"/>
      <c r="M233" s="16"/>
      <c r="N233" s="16"/>
      <c r="O233" s="16"/>
      <c r="P233" s="16"/>
      <c r="Q233" s="16"/>
      <c r="R233" s="16"/>
    </row>
    <row r="234" spans="3:18" s="10" customFormat="1" x14ac:dyDescent="0.2">
      <c r="C234" s="14"/>
      <c r="D234" s="14"/>
      <c r="E234" s="14"/>
      <c r="F234" s="14"/>
      <c r="G234" s="15"/>
      <c r="H234" s="14"/>
      <c r="I234" s="14"/>
      <c r="J234" s="14"/>
      <c r="K234" s="14"/>
      <c r="L234" s="14"/>
      <c r="M234" s="16"/>
      <c r="N234" s="16"/>
      <c r="O234" s="16"/>
      <c r="P234" s="16"/>
      <c r="Q234" s="16"/>
      <c r="R234" s="16"/>
    </row>
    <row r="235" spans="3:18" s="10" customFormat="1" x14ac:dyDescent="0.2">
      <c r="C235" s="14"/>
      <c r="D235" s="14"/>
      <c r="E235" s="14"/>
      <c r="F235" s="14"/>
      <c r="G235" s="15"/>
      <c r="H235" s="14"/>
      <c r="I235" s="14"/>
      <c r="J235" s="14"/>
      <c r="K235" s="14"/>
      <c r="L235" s="14"/>
      <c r="M235" s="16"/>
      <c r="N235" s="16"/>
      <c r="O235" s="16"/>
      <c r="P235" s="16"/>
      <c r="Q235" s="16"/>
      <c r="R235" s="16"/>
    </row>
    <row r="236" spans="3:18" s="10" customFormat="1" x14ac:dyDescent="0.2">
      <c r="C236" s="14"/>
      <c r="D236" s="14"/>
      <c r="E236" s="14"/>
      <c r="F236" s="14"/>
      <c r="G236" s="15"/>
      <c r="H236" s="14"/>
      <c r="I236" s="14"/>
      <c r="J236" s="14"/>
      <c r="K236" s="14"/>
      <c r="L236" s="14"/>
      <c r="M236" s="16"/>
      <c r="N236" s="16"/>
      <c r="O236" s="16"/>
      <c r="P236" s="16"/>
      <c r="Q236" s="16"/>
      <c r="R236" s="16"/>
    </row>
    <row r="237" spans="3:18" s="10" customFormat="1" x14ac:dyDescent="0.2">
      <c r="C237" s="14"/>
      <c r="D237" s="14"/>
      <c r="E237" s="14"/>
      <c r="F237" s="14"/>
      <c r="G237" s="15"/>
      <c r="H237" s="14"/>
      <c r="I237" s="14"/>
      <c r="J237" s="14"/>
      <c r="K237" s="14"/>
      <c r="L237" s="14"/>
      <c r="M237" s="16"/>
      <c r="N237" s="16"/>
      <c r="O237" s="16"/>
      <c r="P237" s="16"/>
      <c r="Q237" s="16"/>
      <c r="R237" s="16"/>
    </row>
    <row r="238" spans="3:18" s="10" customFormat="1" x14ac:dyDescent="0.2">
      <c r="C238" s="14"/>
      <c r="D238" s="14"/>
      <c r="E238" s="14"/>
      <c r="F238" s="14"/>
      <c r="G238" s="15"/>
      <c r="H238" s="14"/>
      <c r="I238" s="14"/>
      <c r="J238" s="14"/>
      <c r="K238" s="14"/>
      <c r="L238" s="14"/>
      <c r="M238" s="16"/>
      <c r="N238" s="16"/>
      <c r="O238" s="16"/>
      <c r="P238" s="16"/>
      <c r="Q238" s="16"/>
      <c r="R238" s="16"/>
    </row>
    <row r="239" spans="3:18" s="10" customFormat="1" x14ac:dyDescent="0.2">
      <c r="C239" s="14"/>
      <c r="D239" s="14"/>
      <c r="E239" s="14"/>
      <c r="F239" s="14"/>
      <c r="G239" s="15"/>
      <c r="H239" s="14"/>
      <c r="I239" s="14"/>
      <c r="J239" s="14"/>
      <c r="K239" s="14"/>
      <c r="L239" s="14"/>
      <c r="M239" s="16"/>
      <c r="N239" s="16"/>
      <c r="O239" s="16"/>
      <c r="P239" s="16"/>
      <c r="Q239" s="16"/>
      <c r="R239" s="16"/>
    </row>
    <row r="240" spans="3:18" s="10" customFormat="1" x14ac:dyDescent="0.2">
      <c r="C240" s="14"/>
      <c r="D240" s="14"/>
      <c r="E240" s="14"/>
      <c r="F240" s="14"/>
      <c r="G240" s="15"/>
      <c r="H240" s="14"/>
      <c r="I240" s="14"/>
      <c r="J240" s="14"/>
      <c r="K240" s="14"/>
      <c r="L240" s="14"/>
      <c r="M240" s="16"/>
      <c r="N240" s="16"/>
      <c r="O240" s="16"/>
      <c r="P240" s="16"/>
      <c r="Q240" s="16"/>
      <c r="R240" s="16"/>
    </row>
    <row r="241" spans="3:18" s="10" customFormat="1" x14ac:dyDescent="0.2">
      <c r="C241" s="14"/>
      <c r="D241" s="14"/>
      <c r="E241" s="14"/>
      <c r="F241" s="14"/>
      <c r="G241" s="15"/>
      <c r="H241" s="14"/>
      <c r="I241" s="14"/>
      <c r="J241" s="14"/>
      <c r="K241" s="14"/>
      <c r="L241" s="14"/>
      <c r="M241" s="16"/>
      <c r="N241" s="16"/>
      <c r="O241" s="16"/>
      <c r="P241" s="16"/>
      <c r="Q241" s="16"/>
      <c r="R241" s="16"/>
    </row>
    <row r="242" spans="3:18" s="10" customFormat="1" x14ac:dyDescent="0.2">
      <c r="C242" s="14"/>
      <c r="D242" s="14"/>
      <c r="E242" s="14"/>
      <c r="F242" s="14"/>
      <c r="G242" s="15"/>
      <c r="H242" s="14"/>
      <c r="I242" s="14"/>
      <c r="J242" s="14"/>
      <c r="K242" s="14"/>
      <c r="L242" s="14"/>
      <c r="M242" s="16"/>
      <c r="N242" s="16"/>
      <c r="O242" s="16"/>
      <c r="P242" s="16"/>
      <c r="Q242" s="16"/>
      <c r="R242" s="16"/>
    </row>
    <row r="243" spans="3:18" s="10" customFormat="1" x14ac:dyDescent="0.2">
      <c r="C243" s="14"/>
      <c r="D243" s="14"/>
      <c r="E243" s="14"/>
      <c r="F243" s="14"/>
      <c r="G243" s="15"/>
      <c r="H243" s="14"/>
      <c r="I243" s="14"/>
      <c r="J243" s="14"/>
      <c r="K243" s="14"/>
      <c r="L243" s="14"/>
      <c r="M243" s="16"/>
      <c r="N243" s="16"/>
      <c r="O243" s="16"/>
      <c r="P243" s="16"/>
      <c r="Q243" s="16"/>
      <c r="R243" s="16"/>
    </row>
    <row r="244" spans="3:18" s="10" customFormat="1" x14ac:dyDescent="0.2">
      <c r="C244" s="14"/>
      <c r="D244" s="14"/>
      <c r="E244" s="14"/>
      <c r="F244" s="14"/>
      <c r="G244" s="15"/>
      <c r="H244" s="14"/>
      <c r="I244" s="14"/>
      <c r="J244" s="14"/>
      <c r="K244" s="14"/>
      <c r="L244" s="14"/>
      <c r="M244" s="16"/>
      <c r="N244" s="16"/>
      <c r="O244" s="16"/>
      <c r="P244" s="16"/>
      <c r="Q244" s="16"/>
      <c r="R244" s="16"/>
    </row>
    <row r="245" spans="3:18" s="10" customFormat="1" x14ac:dyDescent="0.2">
      <c r="C245" s="14"/>
      <c r="D245" s="14"/>
      <c r="E245" s="14"/>
      <c r="F245" s="14"/>
      <c r="G245" s="15"/>
      <c r="H245" s="14"/>
      <c r="I245" s="14"/>
      <c r="J245" s="14"/>
      <c r="K245" s="14"/>
      <c r="L245" s="14"/>
      <c r="M245" s="16"/>
      <c r="N245" s="16"/>
      <c r="O245" s="16"/>
      <c r="P245" s="16"/>
      <c r="Q245" s="16"/>
      <c r="R245" s="16"/>
    </row>
    <row r="246" spans="3:18" s="10" customFormat="1" x14ac:dyDescent="0.2">
      <c r="C246" s="14"/>
      <c r="D246" s="14"/>
      <c r="E246" s="14"/>
      <c r="F246" s="14"/>
      <c r="G246" s="15"/>
      <c r="H246" s="14"/>
      <c r="I246" s="14"/>
      <c r="J246" s="14"/>
      <c r="K246" s="14"/>
      <c r="L246" s="14"/>
      <c r="M246" s="16"/>
      <c r="N246" s="16"/>
      <c r="O246" s="16"/>
      <c r="P246" s="16"/>
      <c r="Q246" s="16"/>
      <c r="R246" s="16"/>
    </row>
    <row r="247" spans="3:18" s="10" customFormat="1" x14ac:dyDescent="0.2">
      <c r="C247" s="14"/>
      <c r="D247" s="14"/>
      <c r="E247" s="14"/>
      <c r="F247" s="14"/>
      <c r="G247" s="15"/>
      <c r="H247" s="14"/>
      <c r="I247" s="14"/>
      <c r="J247" s="14"/>
      <c r="K247" s="14"/>
      <c r="L247" s="14"/>
      <c r="M247" s="16"/>
      <c r="N247" s="16"/>
      <c r="O247" s="16"/>
      <c r="P247" s="16"/>
      <c r="Q247" s="16"/>
      <c r="R247" s="16"/>
    </row>
    <row r="248" spans="3:18" s="10" customFormat="1" x14ac:dyDescent="0.2">
      <c r="C248" s="14"/>
      <c r="D248" s="14"/>
      <c r="E248" s="14"/>
      <c r="F248" s="14"/>
      <c r="G248" s="15"/>
      <c r="H248" s="14"/>
      <c r="I248" s="14"/>
      <c r="J248" s="14"/>
      <c r="K248" s="14"/>
      <c r="L248" s="14"/>
      <c r="M248" s="16"/>
      <c r="N248" s="16"/>
      <c r="O248" s="16"/>
      <c r="P248" s="16"/>
      <c r="Q248" s="16"/>
      <c r="R248" s="16"/>
    </row>
    <row r="249" spans="3:18" s="10" customFormat="1" x14ac:dyDescent="0.2">
      <c r="C249" s="14"/>
      <c r="D249" s="14"/>
      <c r="E249" s="14"/>
      <c r="F249" s="14"/>
      <c r="G249" s="15"/>
      <c r="H249" s="14"/>
      <c r="I249" s="14"/>
      <c r="J249" s="14"/>
      <c r="K249" s="14"/>
      <c r="L249" s="14"/>
      <c r="M249" s="16"/>
      <c r="N249" s="16"/>
      <c r="O249" s="16"/>
      <c r="P249" s="16"/>
      <c r="Q249" s="16"/>
      <c r="R249" s="16"/>
    </row>
    <row r="250" spans="3:18" s="10" customFormat="1" x14ac:dyDescent="0.2">
      <c r="C250" s="14"/>
      <c r="D250" s="14"/>
      <c r="E250" s="14"/>
      <c r="F250" s="14"/>
      <c r="G250" s="15"/>
      <c r="H250" s="14"/>
      <c r="I250" s="14"/>
      <c r="J250" s="14"/>
      <c r="K250" s="14"/>
      <c r="L250" s="14"/>
      <c r="M250" s="16"/>
      <c r="N250" s="16"/>
      <c r="O250" s="16"/>
      <c r="P250" s="16"/>
      <c r="Q250" s="16"/>
      <c r="R250" s="16"/>
    </row>
  </sheetData>
  <sheetProtection selectLockedCells="1"/>
  <mergeCells count="3">
    <mergeCell ref="H2:L2"/>
    <mergeCell ref="C2:G2"/>
    <mergeCell ref="N2:S2"/>
  </mergeCells>
  <phoneticPr fontId="2" type="noConversion"/>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921"/>
  <sheetViews>
    <sheetView showGridLines="0" zoomScale="102" workbookViewId="0">
      <pane xSplit="3" topLeftCell="D1" activePane="topRight" state="frozen"/>
      <selection pane="topRight" activeCell="C4" sqref="C4"/>
    </sheetView>
  </sheetViews>
  <sheetFormatPr defaultColWidth="9.21875" defaultRowHeight="14.4" x14ac:dyDescent="0.3"/>
  <cols>
    <col min="1" max="1" width="9.21875" style="17"/>
    <col min="2" max="2" width="20.77734375" style="31" customWidth="1"/>
    <col min="3" max="3" width="50" style="25" customWidth="1"/>
    <col min="4" max="4" width="20.5546875" style="32" customWidth="1"/>
    <col min="5" max="5" width="16.21875" style="25" customWidth="1"/>
    <col min="6" max="6" width="15.77734375" style="25" customWidth="1"/>
    <col min="7" max="7" width="14.77734375" style="25" customWidth="1"/>
    <col min="8" max="8" width="14.44140625" style="25" customWidth="1"/>
    <col min="9" max="9" width="18.77734375" style="25" customWidth="1"/>
    <col min="10" max="20" width="9.21875" style="17"/>
    <col min="21" max="16384" width="9.21875" style="25"/>
  </cols>
  <sheetData>
    <row r="1" spans="1:20" ht="20.100000000000001" customHeight="1" thickBot="1" x14ac:dyDescent="0.35"/>
    <row r="2" spans="1:20" ht="54.75" customHeight="1" x14ac:dyDescent="0.3">
      <c r="B2" s="102" t="s">
        <v>87</v>
      </c>
      <c r="C2" s="104">
        <f>SUM(E3:I3)</f>
        <v>8953.5714285714275</v>
      </c>
      <c r="D2" s="100" t="s">
        <v>88</v>
      </c>
      <c r="E2" s="67" t="s">
        <v>36</v>
      </c>
      <c r="F2" s="67" t="s">
        <v>37</v>
      </c>
      <c r="G2" s="67" t="s">
        <v>38</v>
      </c>
      <c r="H2" s="67" t="s">
        <v>39</v>
      </c>
      <c r="I2" s="68" t="s">
        <v>40</v>
      </c>
    </row>
    <row r="3" spans="1:20" ht="27.75" customHeight="1" thickBot="1" x14ac:dyDescent="0.35">
      <c r="B3" s="103"/>
      <c r="C3" s="105"/>
      <c r="D3" s="101"/>
      <c r="E3" s="65">
        <f t="shared" ref="E3:I3" si="0">SUM(E11,E18,E27,E32,E40)</f>
        <v>985</v>
      </c>
      <c r="F3" s="65">
        <f t="shared" si="0"/>
        <v>2600</v>
      </c>
      <c r="G3" s="65">
        <f t="shared" si="0"/>
        <v>2260</v>
      </c>
      <c r="H3" s="65">
        <f t="shared" si="0"/>
        <v>1554.2857142857142</v>
      </c>
      <c r="I3" s="66">
        <f t="shared" si="0"/>
        <v>1554.2857142857142</v>
      </c>
    </row>
    <row r="4" spans="1:20" s="17" customFormat="1" ht="52.5" customHeight="1" thickBot="1" x14ac:dyDescent="0.35">
      <c r="B4" s="18"/>
      <c r="D4" s="19"/>
    </row>
    <row r="5" spans="1:20" s="21" customFormat="1" ht="57.75" customHeight="1" thickBot="1" x14ac:dyDescent="0.3">
      <c r="A5" s="20"/>
      <c r="B5" s="41" t="s">
        <v>0</v>
      </c>
      <c r="C5" s="43" t="s">
        <v>89</v>
      </c>
      <c r="D5" s="42" t="s">
        <v>35</v>
      </c>
      <c r="E5" s="67" t="s">
        <v>36</v>
      </c>
      <c r="F5" s="67" t="s">
        <v>37</v>
      </c>
      <c r="G5" s="67" t="s">
        <v>38</v>
      </c>
      <c r="H5" s="67" t="s">
        <v>39</v>
      </c>
      <c r="I5" s="68" t="s">
        <v>40</v>
      </c>
      <c r="J5" s="20"/>
      <c r="K5" s="20"/>
      <c r="L5" s="20"/>
      <c r="M5" s="20"/>
      <c r="N5" s="20"/>
      <c r="O5" s="20"/>
      <c r="P5" s="20"/>
      <c r="Q5" s="20"/>
      <c r="R5" s="20"/>
      <c r="S5" s="20"/>
      <c r="T5" s="20"/>
    </row>
    <row r="6" spans="1:20" ht="28.8" x14ac:dyDescent="0.3">
      <c r="B6" s="95" t="s">
        <v>34</v>
      </c>
      <c r="C6" s="22" t="s">
        <v>1</v>
      </c>
      <c r="D6" s="40">
        <f>SUM(E6:AO6)</f>
        <v>55.585714285714289</v>
      </c>
      <c r="E6" s="23">
        <f t="shared" ref="E6:I6" si="1">0.1*E11</f>
        <v>0</v>
      </c>
      <c r="F6" s="23">
        <f t="shared" si="1"/>
        <v>13</v>
      </c>
      <c r="G6" s="23">
        <f t="shared" si="1"/>
        <v>11.5</v>
      </c>
      <c r="H6" s="23">
        <f t="shared" si="1"/>
        <v>15.542857142857144</v>
      </c>
      <c r="I6" s="24">
        <f t="shared" si="1"/>
        <v>15.542857142857144</v>
      </c>
    </row>
    <row r="7" spans="1:20" ht="28.8" x14ac:dyDescent="0.3">
      <c r="B7" s="96"/>
      <c r="C7" s="22" t="s">
        <v>2</v>
      </c>
      <c r="D7" s="40">
        <f>SUM(E7:AO7)</f>
        <v>83.378571428571433</v>
      </c>
      <c r="E7" s="23">
        <f t="shared" ref="E7:I7" si="2">0.15*E11</f>
        <v>0</v>
      </c>
      <c r="F7" s="23">
        <f t="shared" si="2"/>
        <v>19.5</v>
      </c>
      <c r="G7" s="23">
        <f t="shared" si="2"/>
        <v>17.25</v>
      </c>
      <c r="H7" s="23">
        <f t="shared" si="2"/>
        <v>23.314285714285717</v>
      </c>
      <c r="I7" s="24">
        <f t="shared" si="2"/>
        <v>23.314285714285717</v>
      </c>
    </row>
    <row r="8" spans="1:20" ht="28.8" x14ac:dyDescent="0.3">
      <c r="B8" s="96"/>
      <c r="C8" s="22" t="s">
        <v>3</v>
      </c>
      <c r="D8" s="40">
        <f>SUM(E8:AO8)</f>
        <v>166.75714285714287</v>
      </c>
      <c r="E8" s="23">
        <f t="shared" ref="E8:I8" si="3">0.3*E11</f>
        <v>0</v>
      </c>
      <c r="F8" s="23">
        <f t="shared" si="3"/>
        <v>39</v>
      </c>
      <c r="G8" s="23">
        <f t="shared" si="3"/>
        <v>34.5</v>
      </c>
      <c r="H8" s="23">
        <f t="shared" si="3"/>
        <v>46.628571428571433</v>
      </c>
      <c r="I8" s="24">
        <f t="shared" si="3"/>
        <v>46.628571428571433</v>
      </c>
    </row>
    <row r="9" spans="1:20" ht="57.6" x14ac:dyDescent="0.3">
      <c r="B9" s="96"/>
      <c r="C9" s="22" t="s">
        <v>4</v>
      </c>
      <c r="D9" s="40">
        <f>SUM(E9:AO9)</f>
        <v>83.378571428571433</v>
      </c>
      <c r="E9" s="23">
        <f t="shared" ref="E9:I9" si="4">0.15*E11</f>
        <v>0</v>
      </c>
      <c r="F9" s="23">
        <f t="shared" si="4"/>
        <v>19.5</v>
      </c>
      <c r="G9" s="23">
        <f t="shared" si="4"/>
        <v>17.25</v>
      </c>
      <c r="H9" s="23">
        <f t="shared" si="4"/>
        <v>23.314285714285717</v>
      </c>
      <c r="I9" s="24">
        <f t="shared" si="4"/>
        <v>23.314285714285717</v>
      </c>
    </row>
    <row r="10" spans="1:20" ht="28.8" x14ac:dyDescent="0.3">
      <c r="B10" s="96"/>
      <c r="C10" s="22" t="s">
        <v>5</v>
      </c>
      <c r="D10" s="40">
        <f>SUM(E10:AO10)</f>
        <v>166.75714285714287</v>
      </c>
      <c r="E10" s="23">
        <f t="shared" ref="E10:I10" si="5">0.3*E11</f>
        <v>0</v>
      </c>
      <c r="F10" s="23">
        <f t="shared" si="5"/>
        <v>39</v>
      </c>
      <c r="G10" s="23">
        <f t="shared" si="5"/>
        <v>34.5</v>
      </c>
      <c r="H10" s="23">
        <f t="shared" si="5"/>
        <v>46.628571428571433</v>
      </c>
      <c r="I10" s="24">
        <f t="shared" si="5"/>
        <v>46.628571428571433</v>
      </c>
    </row>
    <row r="11" spans="1:20" s="26" customFormat="1" ht="15.6" x14ac:dyDescent="0.3">
      <c r="A11" s="17"/>
      <c r="B11" s="97"/>
      <c r="C11" s="33"/>
      <c r="D11" s="34"/>
      <c r="E11" s="53">
        <f>'2.By Process Group'!N4</f>
        <v>0</v>
      </c>
      <c r="F11" s="53">
        <f>'2.By Process Group'!N5</f>
        <v>130</v>
      </c>
      <c r="G11" s="53">
        <f>'2.By Process Group'!N6</f>
        <v>115</v>
      </c>
      <c r="H11" s="53">
        <f>'2.By Process Group'!N7</f>
        <v>155.42857142857144</v>
      </c>
      <c r="I11" s="54">
        <f>'2.By Process Group'!N8</f>
        <v>155.42857142857144</v>
      </c>
      <c r="J11" s="17"/>
      <c r="K11" s="17"/>
      <c r="L11" s="17"/>
      <c r="M11" s="17"/>
      <c r="N11" s="17"/>
      <c r="O11" s="17"/>
      <c r="P11" s="17"/>
      <c r="Q11" s="17"/>
      <c r="R11" s="17"/>
      <c r="S11" s="17"/>
      <c r="T11" s="17"/>
    </row>
    <row r="12" spans="1:20" ht="43.2" x14ac:dyDescent="0.3">
      <c r="B12" s="95" t="s">
        <v>12</v>
      </c>
      <c r="C12" s="22" t="s">
        <v>6</v>
      </c>
      <c r="D12" s="40">
        <f t="shared" ref="D12:D17" si="6">SUM(E12:AO12)</f>
        <v>253.75714285714287</v>
      </c>
      <c r="E12" s="23">
        <f>0.15*E18</f>
        <v>15</v>
      </c>
      <c r="F12" s="23">
        <f t="shared" ref="F12:I12" si="7">0.15*F18</f>
        <v>78</v>
      </c>
      <c r="G12" s="23">
        <f t="shared" si="7"/>
        <v>67.5</v>
      </c>
      <c r="H12" s="23">
        <f t="shared" si="7"/>
        <v>46.628571428571433</v>
      </c>
      <c r="I12" s="24">
        <f t="shared" si="7"/>
        <v>46.628571428571433</v>
      </c>
    </row>
    <row r="13" spans="1:20" ht="43.2" x14ac:dyDescent="0.3">
      <c r="B13" s="96"/>
      <c r="C13" s="22" t="s">
        <v>7</v>
      </c>
      <c r="D13" s="40">
        <f t="shared" si="6"/>
        <v>592.1</v>
      </c>
      <c r="E13" s="23">
        <f>0.35*E18</f>
        <v>35</v>
      </c>
      <c r="F13" s="23">
        <f t="shared" ref="F13:I13" si="8">0.35*F18</f>
        <v>182</v>
      </c>
      <c r="G13" s="23">
        <f t="shared" si="8"/>
        <v>157.5</v>
      </c>
      <c r="H13" s="23">
        <f t="shared" si="8"/>
        <v>108.80000000000001</v>
      </c>
      <c r="I13" s="24">
        <f t="shared" si="8"/>
        <v>108.80000000000001</v>
      </c>
    </row>
    <row r="14" spans="1:20" ht="28.8" x14ac:dyDescent="0.3">
      <c r="B14" s="96"/>
      <c r="C14" s="22" t="s">
        <v>8</v>
      </c>
      <c r="D14" s="40">
        <f t="shared" si="6"/>
        <v>253.75714285714287</v>
      </c>
      <c r="E14" s="23">
        <f>0.15*E18</f>
        <v>15</v>
      </c>
      <c r="F14" s="23">
        <f t="shared" ref="F14:I14" si="9">0.15*F18</f>
        <v>78</v>
      </c>
      <c r="G14" s="23">
        <f t="shared" si="9"/>
        <v>67.5</v>
      </c>
      <c r="H14" s="23">
        <f t="shared" si="9"/>
        <v>46.628571428571433</v>
      </c>
      <c r="I14" s="24">
        <f t="shared" si="9"/>
        <v>46.628571428571433</v>
      </c>
    </row>
    <row r="15" spans="1:20" ht="28.8" x14ac:dyDescent="0.3">
      <c r="B15" s="96"/>
      <c r="C15" s="22" t="s">
        <v>9</v>
      </c>
      <c r="D15" s="40">
        <f t="shared" si="6"/>
        <v>169.17142857142858</v>
      </c>
      <c r="E15" s="23">
        <f>0.1*E18</f>
        <v>10</v>
      </c>
      <c r="F15" s="23">
        <f t="shared" ref="F15:I15" si="10">0.1*F18</f>
        <v>52</v>
      </c>
      <c r="G15" s="23">
        <f t="shared" si="10"/>
        <v>45</v>
      </c>
      <c r="H15" s="23">
        <f t="shared" si="10"/>
        <v>31.085714285714289</v>
      </c>
      <c r="I15" s="24">
        <f t="shared" si="10"/>
        <v>31.085714285714289</v>
      </c>
    </row>
    <row r="16" spans="1:20" ht="43.2" x14ac:dyDescent="0.3">
      <c r="B16" s="96"/>
      <c r="C16" s="22" t="s">
        <v>10</v>
      </c>
      <c r="D16" s="40">
        <f t="shared" si="6"/>
        <v>253.75714285714287</v>
      </c>
      <c r="E16" s="23">
        <f>0.15*E18</f>
        <v>15</v>
      </c>
      <c r="F16" s="23">
        <f t="shared" ref="F16:I16" si="11">0.15*F18</f>
        <v>78</v>
      </c>
      <c r="G16" s="23">
        <f t="shared" si="11"/>
        <v>67.5</v>
      </c>
      <c r="H16" s="23">
        <f t="shared" si="11"/>
        <v>46.628571428571433</v>
      </c>
      <c r="I16" s="24">
        <f t="shared" si="11"/>
        <v>46.628571428571433</v>
      </c>
    </row>
    <row r="17" spans="1:20" s="27" customFormat="1" ht="28.8" x14ac:dyDescent="0.3">
      <c r="A17" s="17"/>
      <c r="B17" s="96"/>
      <c r="C17" s="22" t="s">
        <v>11</v>
      </c>
      <c r="D17" s="40">
        <f t="shared" si="6"/>
        <v>169.17142857142858</v>
      </c>
      <c r="E17" s="23">
        <f>0.1*E18</f>
        <v>10</v>
      </c>
      <c r="F17" s="23">
        <f t="shared" ref="F17:I17" si="12">0.1*F18</f>
        <v>52</v>
      </c>
      <c r="G17" s="23">
        <f t="shared" si="12"/>
        <v>45</v>
      </c>
      <c r="H17" s="23">
        <f t="shared" si="12"/>
        <v>31.085714285714289</v>
      </c>
      <c r="I17" s="24">
        <f t="shared" si="12"/>
        <v>31.085714285714289</v>
      </c>
      <c r="J17" s="17"/>
      <c r="K17" s="17"/>
      <c r="L17" s="17"/>
      <c r="M17" s="17"/>
      <c r="N17" s="17"/>
      <c r="O17" s="17"/>
      <c r="P17" s="17"/>
      <c r="Q17" s="17"/>
      <c r="R17" s="17"/>
      <c r="S17" s="17"/>
      <c r="T17" s="17"/>
    </row>
    <row r="18" spans="1:20" s="27" customFormat="1" ht="15.6" x14ac:dyDescent="0.3">
      <c r="A18" s="17"/>
      <c r="B18" s="97"/>
      <c r="C18" s="35"/>
      <c r="D18" s="55"/>
      <c r="E18" s="53">
        <f>'2.By Process Group'!O4</f>
        <v>100</v>
      </c>
      <c r="F18" s="53">
        <f>'2.By Process Group'!O5</f>
        <v>520</v>
      </c>
      <c r="G18" s="53">
        <f>'2.By Process Group'!O6</f>
        <v>450</v>
      </c>
      <c r="H18" s="53">
        <f>'2.By Process Group'!O7</f>
        <v>310.85714285714289</v>
      </c>
      <c r="I18" s="54">
        <f>'2.By Process Group'!O8</f>
        <v>310.85714285714289</v>
      </c>
      <c r="J18" s="17"/>
      <c r="K18" s="17"/>
      <c r="L18" s="17"/>
      <c r="M18" s="17"/>
      <c r="N18" s="17"/>
      <c r="O18" s="17"/>
      <c r="P18" s="17"/>
      <c r="Q18" s="17"/>
      <c r="R18" s="17"/>
      <c r="S18" s="17"/>
      <c r="T18" s="17"/>
    </row>
    <row r="19" spans="1:20" ht="43.2" x14ac:dyDescent="0.3">
      <c r="B19" s="95" t="s">
        <v>21</v>
      </c>
      <c r="C19" s="22" t="s">
        <v>13</v>
      </c>
      <c r="D19" s="40">
        <f t="shared" ref="D19:D26" si="13">SUM(E19:AO19)</f>
        <v>377.84285714285716</v>
      </c>
      <c r="E19" s="28">
        <f t="shared" ref="E19:I19" si="14">0.1*E27</f>
        <v>59</v>
      </c>
      <c r="F19" s="28">
        <f t="shared" si="14"/>
        <v>104</v>
      </c>
      <c r="G19" s="28">
        <f t="shared" si="14"/>
        <v>90.5</v>
      </c>
      <c r="H19" s="28">
        <f t="shared" si="14"/>
        <v>62.171428571428578</v>
      </c>
      <c r="I19" s="29">
        <f t="shared" si="14"/>
        <v>62.171428571428578</v>
      </c>
    </row>
    <row r="20" spans="1:20" ht="28.8" x14ac:dyDescent="0.3">
      <c r="B20" s="96"/>
      <c r="C20" s="22" t="s">
        <v>14</v>
      </c>
      <c r="D20" s="40">
        <f t="shared" si="13"/>
        <v>944.60714285714289</v>
      </c>
      <c r="E20" s="23">
        <f t="shared" ref="E20:I20" si="15">0.25*E27</f>
        <v>147.5</v>
      </c>
      <c r="F20" s="23">
        <f t="shared" si="15"/>
        <v>260</v>
      </c>
      <c r="G20" s="23">
        <f t="shared" si="15"/>
        <v>226.25</v>
      </c>
      <c r="H20" s="23">
        <f t="shared" si="15"/>
        <v>155.42857142857144</v>
      </c>
      <c r="I20" s="24">
        <f t="shared" si="15"/>
        <v>155.42857142857144</v>
      </c>
    </row>
    <row r="21" spans="1:20" ht="43.2" x14ac:dyDescent="0.3">
      <c r="B21" s="96"/>
      <c r="C21" s="22" t="s">
        <v>15</v>
      </c>
      <c r="D21" s="40">
        <f t="shared" si="13"/>
        <v>377.84285714285716</v>
      </c>
      <c r="E21" s="23">
        <f t="shared" ref="E21:I21" si="16">0.1*E27</f>
        <v>59</v>
      </c>
      <c r="F21" s="23">
        <f t="shared" si="16"/>
        <v>104</v>
      </c>
      <c r="G21" s="23">
        <f t="shared" si="16"/>
        <v>90.5</v>
      </c>
      <c r="H21" s="23">
        <f t="shared" si="16"/>
        <v>62.171428571428578</v>
      </c>
      <c r="I21" s="24">
        <f t="shared" si="16"/>
        <v>62.171428571428578</v>
      </c>
    </row>
    <row r="22" spans="1:20" ht="51.75" customHeight="1" x14ac:dyDescent="0.3">
      <c r="B22" s="96"/>
      <c r="C22" s="22" t="s">
        <v>16</v>
      </c>
      <c r="D22" s="40">
        <f t="shared" si="13"/>
        <v>566.76428571428573</v>
      </c>
      <c r="E22" s="23">
        <f t="shared" ref="E22:I22" si="17">0.15*E27</f>
        <v>88.5</v>
      </c>
      <c r="F22" s="23">
        <f t="shared" si="17"/>
        <v>156</v>
      </c>
      <c r="G22" s="23">
        <f t="shared" si="17"/>
        <v>135.75</v>
      </c>
      <c r="H22" s="23">
        <f t="shared" si="17"/>
        <v>93.257142857142867</v>
      </c>
      <c r="I22" s="24">
        <f t="shared" si="17"/>
        <v>93.257142857142867</v>
      </c>
    </row>
    <row r="23" spans="1:20" ht="28.8" x14ac:dyDescent="0.3">
      <c r="B23" s="96"/>
      <c r="C23" s="22" t="s">
        <v>17</v>
      </c>
      <c r="D23" s="40">
        <f t="shared" si="13"/>
        <v>377.84285714285716</v>
      </c>
      <c r="E23" s="23">
        <f t="shared" ref="E23:I23" si="18">0.1*E27</f>
        <v>59</v>
      </c>
      <c r="F23" s="23">
        <f t="shared" si="18"/>
        <v>104</v>
      </c>
      <c r="G23" s="23">
        <f t="shared" si="18"/>
        <v>90.5</v>
      </c>
      <c r="H23" s="23">
        <f t="shared" si="18"/>
        <v>62.171428571428578</v>
      </c>
      <c r="I23" s="24">
        <f t="shared" si="18"/>
        <v>62.171428571428578</v>
      </c>
    </row>
    <row r="24" spans="1:20" ht="28.8" x14ac:dyDescent="0.3">
      <c r="B24" s="96"/>
      <c r="C24" s="22" t="s">
        <v>18</v>
      </c>
      <c r="D24" s="40">
        <f t="shared" si="13"/>
        <v>377.84285714285716</v>
      </c>
      <c r="E24" s="23">
        <f t="shared" ref="E24:I24" si="19">0.1*E27</f>
        <v>59</v>
      </c>
      <c r="F24" s="23">
        <f t="shared" si="19"/>
        <v>104</v>
      </c>
      <c r="G24" s="23">
        <f t="shared" si="19"/>
        <v>90.5</v>
      </c>
      <c r="H24" s="23">
        <f t="shared" si="19"/>
        <v>62.171428571428578</v>
      </c>
      <c r="I24" s="24">
        <f t="shared" si="19"/>
        <v>62.171428571428578</v>
      </c>
    </row>
    <row r="25" spans="1:20" ht="28.8" x14ac:dyDescent="0.3">
      <c r="B25" s="96"/>
      <c r="C25" s="22" t="s">
        <v>19</v>
      </c>
      <c r="D25" s="40">
        <f t="shared" si="13"/>
        <v>566.76428571428573</v>
      </c>
      <c r="E25" s="23">
        <f t="shared" ref="E25:I25" si="20">0.15*E27</f>
        <v>88.5</v>
      </c>
      <c r="F25" s="23">
        <f t="shared" si="20"/>
        <v>156</v>
      </c>
      <c r="G25" s="23">
        <f t="shared" si="20"/>
        <v>135.75</v>
      </c>
      <c r="H25" s="23">
        <f t="shared" si="20"/>
        <v>93.257142857142867</v>
      </c>
      <c r="I25" s="24">
        <f t="shared" si="20"/>
        <v>93.257142857142867</v>
      </c>
    </row>
    <row r="26" spans="1:20" ht="28.8" x14ac:dyDescent="0.3">
      <c r="B26" s="96"/>
      <c r="C26" s="22" t="s">
        <v>20</v>
      </c>
      <c r="D26" s="40">
        <f t="shared" si="13"/>
        <v>188.92142857142858</v>
      </c>
      <c r="E26" s="23">
        <f t="shared" ref="E26:I26" si="21">0.05*E27</f>
        <v>29.5</v>
      </c>
      <c r="F26" s="23">
        <f t="shared" si="21"/>
        <v>52</v>
      </c>
      <c r="G26" s="23">
        <f t="shared" si="21"/>
        <v>45.25</v>
      </c>
      <c r="H26" s="23">
        <f t="shared" si="21"/>
        <v>31.085714285714289</v>
      </c>
      <c r="I26" s="24">
        <f t="shared" si="21"/>
        <v>31.085714285714289</v>
      </c>
    </row>
    <row r="27" spans="1:20" s="26" customFormat="1" ht="15.6" x14ac:dyDescent="0.3">
      <c r="A27" s="17"/>
      <c r="B27" s="97"/>
      <c r="C27" s="33"/>
      <c r="D27" s="34"/>
      <c r="E27" s="53">
        <f>'2.By Process Group'!P4</f>
        <v>590</v>
      </c>
      <c r="F27" s="53">
        <f>'2.By Process Group'!P5</f>
        <v>1040</v>
      </c>
      <c r="G27" s="53">
        <f>'2.By Process Group'!P6</f>
        <v>905</v>
      </c>
      <c r="H27" s="53">
        <f>'2.By Process Group'!P7</f>
        <v>621.71428571428578</v>
      </c>
      <c r="I27" s="53">
        <f>'2.By Process Group'!P8</f>
        <v>621.71428571428578</v>
      </c>
      <c r="J27" s="17"/>
      <c r="K27" s="17"/>
      <c r="L27" s="17"/>
      <c r="M27" s="17"/>
      <c r="N27" s="17"/>
      <c r="O27" s="17"/>
      <c r="P27" s="17"/>
      <c r="Q27" s="17"/>
      <c r="R27" s="17"/>
      <c r="S27" s="17"/>
      <c r="T27" s="17"/>
    </row>
    <row r="28" spans="1:20" ht="28.8" x14ac:dyDescent="0.3">
      <c r="B28" s="98" t="s">
        <v>43</v>
      </c>
      <c r="C28" s="22" t="s">
        <v>22</v>
      </c>
      <c r="D28" s="40">
        <f>SUM(E28:AO28)</f>
        <v>789.77142857142849</v>
      </c>
      <c r="E28" s="28">
        <f t="shared" ref="E28:I28" si="22">0.3*E32</f>
        <v>73.5</v>
      </c>
      <c r="F28" s="28">
        <f t="shared" si="22"/>
        <v>234</v>
      </c>
      <c r="G28" s="28">
        <f t="shared" si="22"/>
        <v>202.5</v>
      </c>
      <c r="H28" s="28">
        <f t="shared" si="22"/>
        <v>139.88571428571427</v>
      </c>
      <c r="I28" s="29">
        <f t="shared" si="22"/>
        <v>139.88571428571427</v>
      </c>
    </row>
    <row r="29" spans="1:20" ht="43.2" x14ac:dyDescent="0.3">
      <c r="B29" s="96"/>
      <c r="C29" s="22" t="s">
        <v>23</v>
      </c>
      <c r="D29" s="40">
        <f>SUM(E29:AO29)</f>
        <v>526.51428571428573</v>
      </c>
      <c r="E29" s="28">
        <f t="shared" ref="E29:I29" si="23">0.2*E32</f>
        <v>49</v>
      </c>
      <c r="F29" s="28">
        <f t="shared" si="23"/>
        <v>156</v>
      </c>
      <c r="G29" s="28">
        <f t="shared" si="23"/>
        <v>135</v>
      </c>
      <c r="H29" s="28">
        <f t="shared" si="23"/>
        <v>93.257142857142853</v>
      </c>
      <c r="I29" s="29">
        <f t="shared" si="23"/>
        <v>93.257142857142853</v>
      </c>
    </row>
    <row r="30" spans="1:20" ht="43.2" x14ac:dyDescent="0.3">
      <c r="B30" s="96"/>
      <c r="C30" s="22" t="s">
        <v>24</v>
      </c>
      <c r="D30" s="40">
        <f>SUM(E30:AO30)</f>
        <v>526.51428571428573</v>
      </c>
      <c r="E30" s="28">
        <f t="shared" ref="E30:I30" si="24">0.2*E32</f>
        <v>49</v>
      </c>
      <c r="F30" s="28">
        <f t="shared" si="24"/>
        <v>156</v>
      </c>
      <c r="G30" s="28">
        <f t="shared" si="24"/>
        <v>135</v>
      </c>
      <c r="H30" s="28">
        <f t="shared" si="24"/>
        <v>93.257142857142853</v>
      </c>
      <c r="I30" s="29">
        <f t="shared" si="24"/>
        <v>93.257142857142853</v>
      </c>
    </row>
    <row r="31" spans="1:20" ht="28.8" x14ac:dyDescent="0.3">
      <c r="B31" s="96"/>
      <c r="C31" s="22" t="s">
        <v>25</v>
      </c>
      <c r="D31" s="39">
        <f>SUM(E31:AO31)</f>
        <v>789.77142857142849</v>
      </c>
      <c r="E31" s="23">
        <f t="shared" ref="E31:I31" si="25">0.3*E32</f>
        <v>73.5</v>
      </c>
      <c r="F31" s="23">
        <f t="shared" si="25"/>
        <v>234</v>
      </c>
      <c r="G31" s="23">
        <f t="shared" si="25"/>
        <v>202.5</v>
      </c>
      <c r="H31" s="23">
        <f t="shared" si="25"/>
        <v>139.88571428571427</v>
      </c>
      <c r="I31" s="24">
        <f t="shared" si="25"/>
        <v>139.88571428571427</v>
      </c>
    </row>
    <row r="32" spans="1:20" s="26" customFormat="1" ht="15.6" x14ac:dyDescent="0.3">
      <c r="A32" s="17"/>
      <c r="B32" s="97"/>
      <c r="C32" s="35"/>
      <c r="D32" s="36"/>
      <c r="E32" s="53">
        <f>'2.By Process Group'!Q4</f>
        <v>245</v>
      </c>
      <c r="F32" s="53">
        <f>'2.By Process Group'!Q5</f>
        <v>780</v>
      </c>
      <c r="G32" s="53">
        <f>'2.By Process Group'!Q6</f>
        <v>675</v>
      </c>
      <c r="H32" s="53">
        <f>'2.By Process Group'!Q7</f>
        <v>466.28571428571422</v>
      </c>
      <c r="I32" s="54">
        <f>'2.By Process Group'!Q8</f>
        <v>466.28571428571422</v>
      </c>
      <c r="J32" s="17"/>
      <c r="K32" s="17"/>
      <c r="L32" s="17"/>
      <c r="M32" s="17"/>
      <c r="N32" s="17"/>
      <c r="O32" s="17"/>
      <c r="P32" s="17"/>
      <c r="Q32" s="17"/>
      <c r="R32" s="17"/>
      <c r="S32" s="17"/>
      <c r="T32" s="17"/>
    </row>
    <row r="33" spans="1:20" x14ac:dyDescent="0.3">
      <c r="B33" s="95" t="s">
        <v>33</v>
      </c>
      <c r="C33" s="22" t="s">
        <v>26</v>
      </c>
      <c r="D33" s="40">
        <f t="shared" ref="D33:D39" si="26">SUM(E33:AO33)</f>
        <v>44.25</v>
      </c>
      <c r="E33" s="23">
        <f t="shared" ref="E33:I33" si="27">0.15*E40</f>
        <v>7.5</v>
      </c>
      <c r="F33" s="23">
        <f t="shared" si="27"/>
        <v>19.5</v>
      </c>
      <c r="G33" s="23">
        <f t="shared" si="27"/>
        <v>17.25</v>
      </c>
      <c r="H33" s="23">
        <f t="shared" si="27"/>
        <v>0</v>
      </c>
      <c r="I33" s="24">
        <f t="shared" si="27"/>
        <v>0</v>
      </c>
    </row>
    <row r="34" spans="1:20" x14ac:dyDescent="0.3">
      <c r="B34" s="96"/>
      <c r="C34" s="22" t="s">
        <v>27</v>
      </c>
      <c r="D34" s="40">
        <f t="shared" si="26"/>
        <v>59</v>
      </c>
      <c r="E34" s="23">
        <f t="shared" ref="E34:I34" si="28">0.2*E40</f>
        <v>10</v>
      </c>
      <c r="F34" s="23">
        <f t="shared" si="28"/>
        <v>26</v>
      </c>
      <c r="G34" s="23">
        <f t="shared" si="28"/>
        <v>23</v>
      </c>
      <c r="H34" s="23">
        <f t="shared" si="28"/>
        <v>0</v>
      </c>
      <c r="I34" s="24">
        <f t="shared" si="28"/>
        <v>0</v>
      </c>
    </row>
    <row r="35" spans="1:20" ht="86.4" x14ac:dyDescent="0.3">
      <c r="B35" s="96"/>
      <c r="C35" s="22" t="s">
        <v>28</v>
      </c>
      <c r="D35" s="40">
        <f t="shared" si="26"/>
        <v>88.5</v>
      </c>
      <c r="E35" s="23">
        <f t="shared" ref="E35:I35" si="29">0.3*E40</f>
        <v>15</v>
      </c>
      <c r="F35" s="23">
        <f t="shared" si="29"/>
        <v>39</v>
      </c>
      <c r="G35" s="23">
        <f t="shared" si="29"/>
        <v>34.5</v>
      </c>
      <c r="H35" s="23">
        <f t="shared" si="29"/>
        <v>0</v>
      </c>
      <c r="I35" s="24">
        <f t="shared" si="29"/>
        <v>0</v>
      </c>
    </row>
    <row r="36" spans="1:20" ht="28.8" x14ac:dyDescent="0.3">
      <c r="B36" s="96"/>
      <c r="C36" s="22" t="s">
        <v>29</v>
      </c>
      <c r="D36" s="40">
        <f t="shared" si="26"/>
        <v>29.5</v>
      </c>
      <c r="E36" s="23">
        <f t="shared" ref="E36:I36" si="30">0.1*E40</f>
        <v>5</v>
      </c>
      <c r="F36" s="23">
        <f t="shared" si="30"/>
        <v>13</v>
      </c>
      <c r="G36" s="23">
        <f t="shared" si="30"/>
        <v>11.5</v>
      </c>
      <c r="H36" s="23">
        <f t="shared" si="30"/>
        <v>0</v>
      </c>
      <c r="I36" s="24">
        <f t="shared" si="30"/>
        <v>0</v>
      </c>
    </row>
    <row r="37" spans="1:20" ht="28.8" x14ac:dyDescent="0.3">
      <c r="B37" s="96"/>
      <c r="C37" s="22" t="s">
        <v>30</v>
      </c>
      <c r="D37" s="40">
        <f t="shared" si="26"/>
        <v>14.75</v>
      </c>
      <c r="E37" s="23">
        <f t="shared" ref="E37:I37" si="31">0.05*E40</f>
        <v>2.5</v>
      </c>
      <c r="F37" s="23">
        <f t="shared" si="31"/>
        <v>6.5</v>
      </c>
      <c r="G37" s="23">
        <f t="shared" si="31"/>
        <v>5.75</v>
      </c>
      <c r="H37" s="23">
        <f t="shared" si="31"/>
        <v>0</v>
      </c>
      <c r="I37" s="24">
        <f t="shared" si="31"/>
        <v>0</v>
      </c>
    </row>
    <row r="38" spans="1:20" x14ac:dyDescent="0.3">
      <c r="B38" s="96"/>
      <c r="C38" s="22" t="s">
        <v>31</v>
      </c>
      <c r="D38" s="40">
        <f t="shared" si="26"/>
        <v>29.5</v>
      </c>
      <c r="E38" s="23">
        <f t="shared" ref="E38:I38" si="32">0.1*E40</f>
        <v>5</v>
      </c>
      <c r="F38" s="23">
        <f t="shared" si="32"/>
        <v>13</v>
      </c>
      <c r="G38" s="23">
        <f t="shared" si="32"/>
        <v>11.5</v>
      </c>
      <c r="H38" s="23">
        <f t="shared" si="32"/>
        <v>0</v>
      </c>
      <c r="I38" s="24">
        <f t="shared" si="32"/>
        <v>0</v>
      </c>
    </row>
    <row r="39" spans="1:20" x14ac:dyDescent="0.3">
      <c r="B39" s="96"/>
      <c r="C39" s="22" t="s">
        <v>32</v>
      </c>
      <c r="D39" s="40">
        <f t="shared" si="26"/>
        <v>29.5</v>
      </c>
      <c r="E39" s="23">
        <f t="shared" ref="E39:I39" si="33">0.1*E40</f>
        <v>5</v>
      </c>
      <c r="F39" s="23">
        <f t="shared" si="33"/>
        <v>13</v>
      </c>
      <c r="G39" s="23">
        <f t="shared" si="33"/>
        <v>11.5</v>
      </c>
      <c r="H39" s="23">
        <f t="shared" si="33"/>
        <v>0</v>
      </c>
      <c r="I39" s="24">
        <f t="shared" si="33"/>
        <v>0</v>
      </c>
    </row>
    <row r="40" spans="1:20" s="30" customFormat="1" ht="16.2" thickBot="1" x14ac:dyDescent="0.35">
      <c r="A40" s="17"/>
      <c r="B40" s="99"/>
      <c r="C40" s="37"/>
      <c r="D40" s="38"/>
      <c r="E40" s="56">
        <f>'2.By Process Group'!R4</f>
        <v>50</v>
      </c>
      <c r="F40" s="56">
        <f>'2.By Process Group'!R5</f>
        <v>130</v>
      </c>
      <c r="G40" s="56">
        <f>'2.By Process Group'!R6</f>
        <v>115</v>
      </c>
      <c r="H40" s="56">
        <f>'2.By Process Group'!R7</f>
        <v>0</v>
      </c>
      <c r="I40" s="57">
        <f>'2.By Process Group'!R8</f>
        <v>0</v>
      </c>
      <c r="J40" s="17"/>
      <c r="K40" s="17"/>
      <c r="L40" s="17"/>
      <c r="M40" s="17"/>
      <c r="N40" s="17"/>
      <c r="O40" s="17"/>
      <c r="P40" s="17"/>
      <c r="Q40" s="17"/>
      <c r="R40" s="17"/>
      <c r="S40" s="17"/>
      <c r="T40" s="17"/>
    </row>
    <row r="41" spans="1:20" s="17" customFormat="1" x14ac:dyDescent="0.3">
      <c r="B41" s="18"/>
      <c r="D41" s="19"/>
    </row>
    <row r="42" spans="1:20" s="17" customFormat="1" x14ac:dyDescent="0.3">
      <c r="B42" s="18"/>
      <c r="D42" s="19"/>
    </row>
    <row r="43" spans="1:20" s="17" customFormat="1" x14ac:dyDescent="0.3">
      <c r="B43" s="18"/>
      <c r="D43" s="19"/>
    </row>
    <row r="44" spans="1:20" s="17" customFormat="1" x14ac:dyDescent="0.3">
      <c r="B44" s="18"/>
      <c r="D44" s="19"/>
    </row>
    <row r="45" spans="1:20" s="17" customFormat="1" x14ac:dyDescent="0.3">
      <c r="B45" s="18"/>
      <c r="D45" s="19"/>
    </row>
    <row r="46" spans="1:20" s="17" customFormat="1" x14ac:dyDescent="0.3">
      <c r="B46" s="18"/>
      <c r="D46" s="19"/>
    </row>
    <row r="47" spans="1:20" s="17" customFormat="1" x14ac:dyDescent="0.3">
      <c r="B47" s="18"/>
      <c r="D47" s="19"/>
    </row>
    <row r="48" spans="1:20" s="17" customFormat="1" x14ac:dyDescent="0.3">
      <c r="B48" s="18"/>
      <c r="D48" s="19"/>
    </row>
    <row r="49" spans="2:4" s="17" customFormat="1" x14ac:dyDescent="0.3">
      <c r="B49" s="18"/>
      <c r="D49" s="19"/>
    </row>
    <row r="50" spans="2:4" s="17" customFormat="1" x14ac:dyDescent="0.3">
      <c r="B50" s="18"/>
      <c r="D50" s="19"/>
    </row>
    <row r="51" spans="2:4" s="17" customFormat="1" x14ac:dyDescent="0.3">
      <c r="B51" s="18"/>
      <c r="D51" s="19"/>
    </row>
    <row r="52" spans="2:4" s="17" customFormat="1" x14ac:dyDescent="0.3">
      <c r="B52" s="18"/>
      <c r="D52" s="19"/>
    </row>
    <row r="53" spans="2:4" s="17" customFormat="1" x14ac:dyDescent="0.3">
      <c r="B53" s="18"/>
      <c r="D53" s="19"/>
    </row>
    <row r="54" spans="2:4" s="17" customFormat="1" x14ac:dyDescent="0.3">
      <c r="B54" s="18"/>
      <c r="D54" s="19"/>
    </row>
    <row r="55" spans="2:4" s="17" customFormat="1" x14ac:dyDescent="0.3">
      <c r="B55" s="18"/>
      <c r="D55" s="19"/>
    </row>
    <row r="56" spans="2:4" s="17" customFormat="1" x14ac:dyDescent="0.3">
      <c r="B56" s="18"/>
      <c r="D56" s="19"/>
    </row>
    <row r="57" spans="2:4" s="17" customFormat="1" x14ac:dyDescent="0.3">
      <c r="B57" s="18"/>
      <c r="D57" s="19"/>
    </row>
    <row r="58" spans="2:4" s="17" customFormat="1" x14ac:dyDescent="0.3">
      <c r="B58" s="18"/>
      <c r="D58" s="19"/>
    </row>
    <row r="59" spans="2:4" s="17" customFormat="1" x14ac:dyDescent="0.3">
      <c r="B59" s="18"/>
      <c r="D59" s="19"/>
    </row>
    <row r="60" spans="2:4" s="17" customFormat="1" x14ac:dyDescent="0.3">
      <c r="B60" s="18"/>
      <c r="D60" s="19"/>
    </row>
    <row r="61" spans="2:4" s="17" customFormat="1" x14ac:dyDescent="0.3">
      <c r="B61" s="18"/>
      <c r="D61" s="19"/>
    </row>
    <row r="62" spans="2:4" s="17" customFormat="1" x14ac:dyDescent="0.3">
      <c r="B62" s="18"/>
      <c r="D62" s="19"/>
    </row>
    <row r="63" spans="2:4" s="17" customFormat="1" x14ac:dyDescent="0.3">
      <c r="B63" s="18"/>
      <c r="D63" s="19"/>
    </row>
    <row r="64" spans="2:4" s="17" customFormat="1" x14ac:dyDescent="0.3">
      <c r="B64" s="18"/>
      <c r="D64" s="19"/>
    </row>
    <row r="65" spans="2:4" s="17" customFormat="1" x14ac:dyDescent="0.3">
      <c r="B65" s="18"/>
      <c r="D65" s="19"/>
    </row>
    <row r="66" spans="2:4" s="17" customFormat="1" x14ac:dyDescent="0.3">
      <c r="B66" s="18"/>
      <c r="D66" s="19"/>
    </row>
    <row r="67" spans="2:4" s="17" customFormat="1" x14ac:dyDescent="0.3">
      <c r="B67" s="18"/>
      <c r="D67" s="19"/>
    </row>
    <row r="68" spans="2:4" s="17" customFormat="1" x14ac:dyDescent="0.3">
      <c r="B68" s="18"/>
      <c r="D68" s="19"/>
    </row>
    <row r="69" spans="2:4" s="17" customFormat="1" x14ac:dyDescent="0.3">
      <c r="B69" s="18"/>
      <c r="D69" s="19"/>
    </row>
    <row r="70" spans="2:4" s="17" customFormat="1" x14ac:dyDescent="0.3">
      <c r="B70" s="18"/>
      <c r="D70" s="19"/>
    </row>
    <row r="71" spans="2:4" s="17" customFormat="1" x14ac:dyDescent="0.3">
      <c r="B71" s="18"/>
      <c r="D71" s="19"/>
    </row>
    <row r="72" spans="2:4" s="17" customFormat="1" x14ac:dyDescent="0.3">
      <c r="B72" s="18"/>
      <c r="D72" s="19"/>
    </row>
    <row r="73" spans="2:4" s="17" customFormat="1" x14ac:dyDescent="0.3">
      <c r="B73" s="18"/>
      <c r="D73" s="19"/>
    </row>
    <row r="74" spans="2:4" s="17" customFormat="1" x14ac:dyDescent="0.3">
      <c r="B74" s="18"/>
      <c r="D74" s="19"/>
    </row>
    <row r="75" spans="2:4" s="17" customFormat="1" x14ac:dyDescent="0.3">
      <c r="B75" s="18"/>
      <c r="D75" s="19"/>
    </row>
    <row r="76" spans="2:4" s="17" customFormat="1" x14ac:dyDescent="0.3">
      <c r="B76" s="18"/>
      <c r="D76" s="19"/>
    </row>
    <row r="77" spans="2:4" s="17" customFormat="1" x14ac:dyDescent="0.3">
      <c r="B77" s="18"/>
      <c r="D77" s="19"/>
    </row>
    <row r="78" spans="2:4" s="17" customFormat="1" x14ac:dyDescent="0.3">
      <c r="B78" s="18"/>
      <c r="D78" s="19"/>
    </row>
    <row r="79" spans="2:4" s="17" customFormat="1" x14ac:dyDescent="0.3">
      <c r="B79" s="18"/>
      <c r="D79" s="19"/>
    </row>
    <row r="80" spans="2:4" s="17" customFormat="1" x14ac:dyDescent="0.3">
      <c r="B80" s="18"/>
      <c r="D80" s="19"/>
    </row>
    <row r="81" spans="2:4" s="17" customFormat="1" x14ac:dyDescent="0.3">
      <c r="B81" s="18"/>
      <c r="D81" s="19"/>
    </row>
    <row r="82" spans="2:4" s="17" customFormat="1" x14ac:dyDescent="0.3">
      <c r="B82" s="18"/>
      <c r="D82" s="19"/>
    </row>
    <row r="83" spans="2:4" s="17" customFormat="1" x14ac:dyDescent="0.3">
      <c r="B83" s="18"/>
      <c r="D83" s="19"/>
    </row>
    <row r="84" spans="2:4" s="17" customFormat="1" x14ac:dyDescent="0.3">
      <c r="B84" s="18"/>
      <c r="D84" s="19"/>
    </row>
    <row r="85" spans="2:4" s="17" customFormat="1" x14ac:dyDescent="0.3">
      <c r="B85" s="18"/>
      <c r="D85" s="19"/>
    </row>
    <row r="86" spans="2:4" s="17" customFormat="1" x14ac:dyDescent="0.3">
      <c r="B86" s="18"/>
      <c r="D86" s="19"/>
    </row>
    <row r="87" spans="2:4" s="17" customFormat="1" x14ac:dyDescent="0.3">
      <c r="B87" s="18"/>
      <c r="D87" s="19"/>
    </row>
    <row r="88" spans="2:4" s="17" customFormat="1" x14ac:dyDescent="0.3">
      <c r="B88" s="18"/>
      <c r="D88" s="19"/>
    </row>
    <row r="89" spans="2:4" s="17" customFormat="1" x14ac:dyDescent="0.3">
      <c r="B89" s="18"/>
      <c r="D89" s="19"/>
    </row>
    <row r="90" spans="2:4" s="17" customFormat="1" x14ac:dyDescent="0.3">
      <c r="B90" s="18"/>
      <c r="D90" s="19"/>
    </row>
    <row r="91" spans="2:4" s="17" customFormat="1" x14ac:dyDescent="0.3">
      <c r="B91" s="18"/>
      <c r="D91" s="19"/>
    </row>
    <row r="92" spans="2:4" s="17" customFormat="1" x14ac:dyDescent="0.3">
      <c r="B92" s="18"/>
      <c r="D92" s="19"/>
    </row>
    <row r="93" spans="2:4" s="17" customFormat="1" x14ac:dyDescent="0.3">
      <c r="B93" s="18"/>
      <c r="D93" s="19"/>
    </row>
    <row r="94" spans="2:4" s="17" customFormat="1" x14ac:dyDescent="0.3">
      <c r="B94" s="18"/>
      <c r="D94" s="19"/>
    </row>
    <row r="95" spans="2:4" s="17" customFormat="1" x14ac:dyDescent="0.3">
      <c r="B95" s="18"/>
      <c r="D95" s="19"/>
    </row>
    <row r="96" spans="2:4" s="17" customFormat="1" x14ac:dyDescent="0.3">
      <c r="B96" s="18"/>
      <c r="D96" s="19"/>
    </row>
    <row r="97" spans="2:4" s="17" customFormat="1" x14ac:dyDescent="0.3">
      <c r="B97" s="18"/>
      <c r="D97" s="19"/>
    </row>
    <row r="98" spans="2:4" s="17" customFormat="1" x14ac:dyDescent="0.3">
      <c r="B98" s="18"/>
      <c r="D98" s="19"/>
    </row>
    <row r="99" spans="2:4" s="17" customFormat="1" x14ac:dyDescent="0.3">
      <c r="B99" s="18"/>
      <c r="D99" s="19"/>
    </row>
    <row r="100" spans="2:4" s="17" customFormat="1" x14ac:dyDescent="0.3">
      <c r="B100" s="18"/>
      <c r="D100" s="19"/>
    </row>
    <row r="101" spans="2:4" s="17" customFormat="1" x14ac:dyDescent="0.3">
      <c r="B101" s="18"/>
      <c r="D101" s="19"/>
    </row>
    <row r="102" spans="2:4" s="17" customFormat="1" x14ac:dyDescent="0.3">
      <c r="B102" s="18"/>
      <c r="D102" s="19"/>
    </row>
    <row r="103" spans="2:4" s="17" customFormat="1" x14ac:dyDescent="0.3">
      <c r="B103" s="18"/>
      <c r="D103" s="19"/>
    </row>
    <row r="104" spans="2:4" s="17" customFormat="1" x14ac:dyDescent="0.3">
      <c r="B104" s="18"/>
      <c r="D104" s="19"/>
    </row>
    <row r="105" spans="2:4" s="17" customFormat="1" x14ac:dyDescent="0.3">
      <c r="B105" s="18"/>
      <c r="D105" s="19"/>
    </row>
    <row r="106" spans="2:4" s="17" customFormat="1" x14ac:dyDescent="0.3">
      <c r="B106" s="18"/>
      <c r="D106" s="19"/>
    </row>
    <row r="107" spans="2:4" s="17" customFormat="1" x14ac:dyDescent="0.3">
      <c r="B107" s="18"/>
      <c r="D107" s="19"/>
    </row>
    <row r="108" spans="2:4" s="17" customFormat="1" x14ac:dyDescent="0.3">
      <c r="B108" s="18"/>
      <c r="D108" s="19"/>
    </row>
    <row r="109" spans="2:4" s="17" customFormat="1" x14ac:dyDescent="0.3">
      <c r="B109" s="18"/>
      <c r="D109" s="19"/>
    </row>
    <row r="110" spans="2:4" s="17" customFormat="1" x14ac:dyDescent="0.3">
      <c r="B110" s="18"/>
      <c r="D110" s="19"/>
    </row>
    <row r="111" spans="2:4" s="17" customFormat="1" x14ac:dyDescent="0.3">
      <c r="B111" s="18"/>
      <c r="D111" s="19"/>
    </row>
    <row r="112" spans="2:4" s="17" customFormat="1" x14ac:dyDescent="0.3">
      <c r="B112" s="18"/>
      <c r="D112" s="19"/>
    </row>
    <row r="113" spans="2:4" s="17" customFormat="1" x14ac:dyDescent="0.3">
      <c r="B113" s="18"/>
      <c r="D113" s="19"/>
    </row>
    <row r="114" spans="2:4" s="17" customFormat="1" x14ac:dyDescent="0.3">
      <c r="B114" s="18"/>
      <c r="D114" s="19"/>
    </row>
    <row r="115" spans="2:4" s="17" customFormat="1" x14ac:dyDescent="0.3">
      <c r="B115" s="18"/>
      <c r="D115" s="19"/>
    </row>
    <row r="116" spans="2:4" s="17" customFormat="1" x14ac:dyDescent="0.3">
      <c r="B116" s="18"/>
      <c r="D116" s="19"/>
    </row>
    <row r="117" spans="2:4" s="17" customFormat="1" x14ac:dyDescent="0.3">
      <c r="B117" s="18"/>
      <c r="D117" s="19"/>
    </row>
    <row r="118" spans="2:4" s="17" customFormat="1" x14ac:dyDescent="0.3">
      <c r="B118" s="18"/>
      <c r="D118" s="19"/>
    </row>
    <row r="119" spans="2:4" s="17" customFormat="1" x14ac:dyDescent="0.3">
      <c r="B119" s="18"/>
      <c r="D119" s="19"/>
    </row>
    <row r="120" spans="2:4" s="17" customFormat="1" x14ac:dyDescent="0.3">
      <c r="B120" s="18"/>
      <c r="D120" s="19"/>
    </row>
    <row r="121" spans="2:4" s="17" customFormat="1" x14ac:dyDescent="0.3">
      <c r="B121" s="18"/>
      <c r="D121" s="19"/>
    </row>
    <row r="122" spans="2:4" s="17" customFormat="1" x14ac:dyDescent="0.3">
      <c r="B122" s="18"/>
      <c r="D122" s="19"/>
    </row>
    <row r="123" spans="2:4" s="17" customFormat="1" x14ac:dyDescent="0.3">
      <c r="B123" s="18"/>
      <c r="D123" s="19"/>
    </row>
    <row r="124" spans="2:4" s="17" customFormat="1" x14ac:dyDescent="0.3">
      <c r="B124" s="18"/>
      <c r="D124" s="19"/>
    </row>
    <row r="125" spans="2:4" s="17" customFormat="1" x14ac:dyDescent="0.3">
      <c r="B125" s="18"/>
      <c r="D125" s="19"/>
    </row>
    <row r="126" spans="2:4" s="17" customFormat="1" x14ac:dyDescent="0.3">
      <c r="B126" s="18"/>
      <c r="D126" s="19"/>
    </row>
    <row r="127" spans="2:4" s="17" customFormat="1" x14ac:dyDescent="0.3">
      <c r="B127" s="18"/>
      <c r="D127" s="19"/>
    </row>
    <row r="128" spans="2:4" s="17" customFormat="1" x14ac:dyDescent="0.3">
      <c r="B128" s="18"/>
      <c r="D128" s="19"/>
    </row>
    <row r="129" spans="2:4" s="17" customFormat="1" x14ac:dyDescent="0.3">
      <c r="B129" s="18"/>
      <c r="D129" s="19"/>
    </row>
    <row r="130" spans="2:4" s="17" customFormat="1" x14ac:dyDescent="0.3">
      <c r="B130" s="18"/>
      <c r="D130" s="19"/>
    </row>
    <row r="131" spans="2:4" s="17" customFormat="1" x14ac:dyDescent="0.3">
      <c r="B131" s="18"/>
      <c r="D131" s="19"/>
    </row>
    <row r="132" spans="2:4" s="17" customFormat="1" x14ac:dyDescent="0.3">
      <c r="B132" s="18"/>
      <c r="D132" s="19"/>
    </row>
    <row r="133" spans="2:4" s="17" customFormat="1" x14ac:dyDescent="0.3">
      <c r="B133" s="18"/>
      <c r="D133" s="19"/>
    </row>
    <row r="134" spans="2:4" s="17" customFormat="1" x14ac:dyDescent="0.3">
      <c r="B134" s="18"/>
      <c r="D134" s="19"/>
    </row>
    <row r="135" spans="2:4" s="17" customFormat="1" x14ac:dyDescent="0.3">
      <c r="B135" s="18"/>
      <c r="D135" s="19"/>
    </row>
    <row r="136" spans="2:4" s="17" customFormat="1" x14ac:dyDescent="0.3">
      <c r="B136" s="18"/>
      <c r="D136" s="19"/>
    </row>
    <row r="137" spans="2:4" s="17" customFormat="1" x14ac:dyDescent="0.3">
      <c r="B137" s="18"/>
      <c r="D137" s="19"/>
    </row>
    <row r="138" spans="2:4" s="17" customFormat="1" x14ac:dyDescent="0.3">
      <c r="B138" s="18"/>
      <c r="D138" s="19"/>
    </row>
    <row r="139" spans="2:4" s="17" customFormat="1" x14ac:dyDescent="0.3">
      <c r="B139" s="18"/>
      <c r="D139" s="19"/>
    </row>
    <row r="140" spans="2:4" s="17" customFormat="1" x14ac:dyDescent="0.3">
      <c r="B140" s="18"/>
      <c r="D140" s="19"/>
    </row>
    <row r="141" spans="2:4" s="17" customFormat="1" x14ac:dyDescent="0.3">
      <c r="B141" s="18"/>
      <c r="D141" s="19"/>
    </row>
    <row r="142" spans="2:4" s="17" customFormat="1" x14ac:dyDescent="0.3">
      <c r="B142" s="18"/>
      <c r="D142" s="19"/>
    </row>
    <row r="143" spans="2:4" s="17" customFormat="1" x14ac:dyDescent="0.3">
      <c r="B143" s="18"/>
      <c r="D143" s="19"/>
    </row>
    <row r="144" spans="2:4" s="17" customFormat="1" x14ac:dyDescent="0.3">
      <c r="B144" s="18"/>
      <c r="D144" s="19"/>
    </row>
    <row r="145" spans="2:4" s="17" customFormat="1" x14ac:dyDescent="0.3">
      <c r="B145" s="18"/>
      <c r="D145" s="19"/>
    </row>
    <row r="146" spans="2:4" s="17" customFormat="1" x14ac:dyDescent="0.3">
      <c r="B146" s="18"/>
      <c r="D146" s="19"/>
    </row>
    <row r="147" spans="2:4" s="17" customFormat="1" x14ac:dyDescent="0.3">
      <c r="B147" s="18"/>
      <c r="D147" s="19"/>
    </row>
    <row r="148" spans="2:4" s="17" customFormat="1" x14ac:dyDescent="0.3">
      <c r="B148" s="18"/>
      <c r="D148" s="19"/>
    </row>
    <row r="149" spans="2:4" s="17" customFormat="1" x14ac:dyDescent="0.3">
      <c r="B149" s="18"/>
      <c r="D149" s="19"/>
    </row>
    <row r="150" spans="2:4" s="17" customFormat="1" x14ac:dyDescent="0.3">
      <c r="B150" s="18"/>
      <c r="D150" s="19"/>
    </row>
    <row r="151" spans="2:4" s="17" customFormat="1" x14ac:dyDescent="0.3">
      <c r="B151" s="18"/>
      <c r="D151" s="19"/>
    </row>
    <row r="152" spans="2:4" s="17" customFormat="1" x14ac:dyDescent="0.3">
      <c r="B152" s="18"/>
      <c r="D152" s="19"/>
    </row>
    <row r="153" spans="2:4" s="17" customFormat="1" x14ac:dyDescent="0.3">
      <c r="B153" s="18"/>
      <c r="D153" s="19"/>
    </row>
    <row r="154" spans="2:4" s="17" customFormat="1" x14ac:dyDescent="0.3">
      <c r="B154" s="18"/>
      <c r="D154" s="19"/>
    </row>
    <row r="155" spans="2:4" s="17" customFormat="1" x14ac:dyDescent="0.3">
      <c r="B155" s="18"/>
      <c r="D155" s="19"/>
    </row>
    <row r="156" spans="2:4" s="17" customFormat="1" x14ac:dyDescent="0.3">
      <c r="B156" s="18"/>
      <c r="D156" s="19"/>
    </row>
    <row r="157" spans="2:4" s="17" customFormat="1" x14ac:dyDescent="0.3">
      <c r="B157" s="18"/>
      <c r="D157" s="19"/>
    </row>
    <row r="158" spans="2:4" s="17" customFormat="1" x14ac:dyDescent="0.3">
      <c r="B158" s="18"/>
      <c r="D158" s="19"/>
    </row>
    <row r="159" spans="2:4" s="17" customFormat="1" x14ac:dyDescent="0.3">
      <c r="B159" s="18"/>
      <c r="D159" s="19"/>
    </row>
    <row r="160" spans="2:4" s="17" customFormat="1" x14ac:dyDescent="0.3">
      <c r="B160" s="18"/>
      <c r="D160" s="19"/>
    </row>
    <row r="161" spans="2:4" s="17" customFormat="1" x14ac:dyDescent="0.3">
      <c r="B161" s="18"/>
      <c r="D161" s="19"/>
    </row>
    <row r="162" spans="2:4" s="17" customFormat="1" x14ac:dyDescent="0.3">
      <c r="B162" s="18"/>
      <c r="D162" s="19"/>
    </row>
    <row r="163" spans="2:4" s="17" customFormat="1" x14ac:dyDescent="0.3">
      <c r="B163" s="18"/>
      <c r="D163" s="19"/>
    </row>
    <row r="164" spans="2:4" s="17" customFormat="1" x14ac:dyDescent="0.3">
      <c r="B164" s="18"/>
      <c r="D164" s="19"/>
    </row>
    <row r="165" spans="2:4" s="17" customFormat="1" x14ac:dyDescent="0.3">
      <c r="B165" s="18"/>
      <c r="D165" s="19"/>
    </row>
    <row r="166" spans="2:4" s="17" customFormat="1" x14ac:dyDescent="0.3">
      <c r="B166" s="18"/>
      <c r="D166" s="19"/>
    </row>
    <row r="167" spans="2:4" s="17" customFormat="1" x14ac:dyDescent="0.3">
      <c r="B167" s="18"/>
      <c r="D167" s="19"/>
    </row>
    <row r="168" spans="2:4" s="17" customFormat="1" x14ac:dyDescent="0.3">
      <c r="B168" s="18"/>
      <c r="D168" s="19"/>
    </row>
    <row r="169" spans="2:4" s="17" customFormat="1" x14ac:dyDescent="0.3">
      <c r="B169" s="18"/>
      <c r="D169" s="19"/>
    </row>
    <row r="170" spans="2:4" s="17" customFormat="1" x14ac:dyDescent="0.3">
      <c r="B170" s="18"/>
      <c r="D170" s="19"/>
    </row>
    <row r="171" spans="2:4" s="17" customFormat="1" x14ac:dyDescent="0.3">
      <c r="B171" s="18"/>
      <c r="D171" s="19"/>
    </row>
    <row r="172" spans="2:4" s="17" customFormat="1" x14ac:dyDescent="0.3">
      <c r="B172" s="18"/>
      <c r="D172" s="19"/>
    </row>
    <row r="173" spans="2:4" s="17" customFormat="1" x14ac:dyDescent="0.3">
      <c r="B173" s="18"/>
      <c r="D173" s="19"/>
    </row>
    <row r="174" spans="2:4" s="17" customFormat="1" x14ac:dyDescent="0.3">
      <c r="B174" s="18"/>
      <c r="D174" s="19"/>
    </row>
    <row r="175" spans="2:4" s="17" customFormat="1" x14ac:dyDescent="0.3">
      <c r="B175" s="18"/>
      <c r="D175" s="19"/>
    </row>
    <row r="176" spans="2:4" s="17" customFormat="1" x14ac:dyDescent="0.3">
      <c r="B176" s="18"/>
      <c r="D176" s="19"/>
    </row>
    <row r="177" spans="2:4" s="17" customFormat="1" x14ac:dyDescent="0.3">
      <c r="B177" s="18"/>
      <c r="D177" s="19"/>
    </row>
    <row r="178" spans="2:4" s="17" customFormat="1" x14ac:dyDescent="0.3">
      <c r="B178" s="18"/>
      <c r="D178" s="19"/>
    </row>
    <row r="179" spans="2:4" s="17" customFormat="1" x14ac:dyDescent="0.3">
      <c r="B179" s="18"/>
      <c r="D179" s="19"/>
    </row>
    <row r="180" spans="2:4" s="17" customFormat="1" x14ac:dyDescent="0.3">
      <c r="B180" s="18"/>
      <c r="D180" s="19"/>
    </row>
    <row r="181" spans="2:4" s="17" customFormat="1" x14ac:dyDescent="0.3">
      <c r="B181" s="18"/>
      <c r="D181" s="19"/>
    </row>
    <row r="182" spans="2:4" s="17" customFormat="1" x14ac:dyDescent="0.3">
      <c r="B182" s="18"/>
      <c r="D182" s="19"/>
    </row>
    <row r="183" spans="2:4" s="17" customFormat="1" x14ac:dyDescent="0.3">
      <c r="B183" s="18"/>
      <c r="D183" s="19"/>
    </row>
    <row r="184" spans="2:4" s="17" customFormat="1" x14ac:dyDescent="0.3">
      <c r="B184" s="18"/>
      <c r="D184" s="19"/>
    </row>
    <row r="185" spans="2:4" s="17" customFormat="1" x14ac:dyDescent="0.3">
      <c r="B185" s="18"/>
      <c r="D185" s="19"/>
    </row>
    <row r="186" spans="2:4" s="17" customFormat="1" x14ac:dyDescent="0.3">
      <c r="B186" s="18"/>
      <c r="D186" s="19"/>
    </row>
    <row r="187" spans="2:4" s="17" customFormat="1" x14ac:dyDescent="0.3">
      <c r="B187" s="18"/>
      <c r="D187" s="19"/>
    </row>
    <row r="188" spans="2:4" s="17" customFormat="1" x14ac:dyDescent="0.3">
      <c r="B188" s="18"/>
      <c r="D188" s="19"/>
    </row>
    <row r="189" spans="2:4" s="17" customFormat="1" x14ac:dyDescent="0.3">
      <c r="B189" s="18"/>
      <c r="D189" s="19"/>
    </row>
    <row r="190" spans="2:4" s="17" customFormat="1" x14ac:dyDescent="0.3">
      <c r="B190" s="18"/>
      <c r="D190" s="19"/>
    </row>
    <row r="191" spans="2:4" s="17" customFormat="1" x14ac:dyDescent="0.3">
      <c r="B191" s="18"/>
      <c r="D191" s="19"/>
    </row>
    <row r="192" spans="2:4" s="17" customFormat="1" x14ac:dyDescent="0.3">
      <c r="B192" s="18"/>
      <c r="D192" s="19"/>
    </row>
    <row r="193" spans="2:4" s="17" customFormat="1" x14ac:dyDescent="0.3">
      <c r="B193" s="18"/>
      <c r="D193" s="19"/>
    </row>
    <row r="194" spans="2:4" s="17" customFormat="1" x14ac:dyDescent="0.3">
      <c r="B194" s="18"/>
      <c r="D194" s="19"/>
    </row>
    <row r="195" spans="2:4" s="17" customFormat="1" x14ac:dyDescent="0.3">
      <c r="B195" s="18"/>
      <c r="D195" s="19"/>
    </row>
    <row r="196" spans="2:4" s="17" customFormat="1" x14ac:dyDescent="0.3">
      <c r="B196" s="18"/>
      <c r="D196" s="19"/>
    </row>
    <row r="197" spans="2:4" s="17" customFormat="1" x14ac:dyDescent="0.3">
      <c r="B197" s="18"/>
      <c r="D197" s="19"/>
    </row>
    <row r="198" spans="2:4" s="17" customFormat="1" x14ac:dyDescent="0.3">
      <c r="B198" s="18"/>
      <c r="D198" s="19"/>
    </row>
    <row r="199" spans="2:4" s="17" customFormat="1" x14ac:dyDescent="0.3">
      <c r="B199" s="18"/>
      <c r="D199" s="19"/>
    </row>
    <row r="200" spans="2:4" s="17" customFormat="1" x14ac:dyDescent="0.3">
      <c r="B200" s="18"/>
      <c r="D200" s="19"/>
    </row>
    <row r="201" spans="2:4" s="17" customFormat="1" x14ac:dyDescent="0.3">
      <c r="B201" s="18"/>
      <c r="D201" s="19"/>
    </row>
    <row r="202" spans="2:4" s="17" customFormat="1" x14ac:dyDescent="0.3">
      <c r="B202" s="18"/>
      <c r="D202" s="19"/>
    </row>
    <row r="203" spans="2:4" s="17" customFormat="1" x14ac:dyDescent="0.3">
      <c r="B203" s="18"/>
      <c r="D203" s="19"/>
    </row>
    <row r="204" spans="2:4" s="17" customFormat="1" x14ac:dyDescent="0.3">
      <c r="B204" s="18"/>
      <c r="D204" s="19"/>
    </row>
    <row r="205" spans="2:4" s="17" customFormat="1" x14ac:dyDescent="0.3">
      <c r="B205" s="18"/>
      <c r="D205" s="19"/>
    </row>
    <row r="206" spans="2:4" s="17" customFormat="1" x14ac:dyDescent="0.3">
      <c r="B206" s="18"/>
      <c r="D206" s="19"/>
    </row>
    <row r="207" spans="2:4" s="17" customFormat="1" x14ac:dyDescent="0.3">
      <c r="B207" s="18"/>
      <c r="D207" s="19"/>
    </row>
    <row r="208" spans="2:4" s="17" customFormat="1" x14ac:dyDescent="0.3">
      <c r="B208" s="18"/>
      <c r="D208" s="19"/>
    </row>
    <row r="209" spans="2:4" s="17" customFormat="1" x14ac:dyDescent="0.3">
      <c r="B209" s="18"/>
      <c r="D209" s="19"/>
    </row>
    <row r="210" spans="2:4" s="17" customFormat="1" x14ac:dyDescent="0.3">
      <c r="B210" s="18"/>
      <c r="D210" s="19"/>
    </row>
    <row r="211" spans="2:4" s="17" customFormat="1" x14ac:dyDescent="0.3">
      <c r="B211" s="18"/>
      <c r="D211" s="19"/>
    </row>
    <row r="212" spans="2:4" s="17" customFormat="1" x14ac:dyDescent="0.3">
      <c r="B212" s="18"/>
      <c r="D212" s="19"/>
    </row>
    <row r="213" spans="2:4" s="17" customFormat="1" x14ac:dyDescent="0.3">
      <c r="B213" s="18"/>
      <c r="D213" s="19"/>
    </row>
    <row r="214" spans="2:4" s="17" customFormat="1" x14ac:dyDescent="0.3">
      <c r="B214" s="18"/>
      <c r="D214" s="19"/>
    </row>
    <row r="215" spans="2:4" s="17" customFormat="1" x14ac:dyDescent="0.3">
      <c r="B215" s="18"/>
      <c r="D215" s="19"/>
    </row>
    <row r="216" spans="2:4" s="17" customFormat="1" x14ac:dyDescent="0.3">
      <c r="B216" s="18"/>
      <c r="D216" s="19"/>
    </row>
    <row r="217" spans="2:4" s="17" customFormat="1" x14ac:dyDescent="0.3">
      <c r="B217" s="18"/>
      <c r="D217" s="19"/>
    </row>
    <row r="218" spans="2:4" s="17" customFormat="1" x14ac:dyDescent="0.3">
      <c r="B218" s="18"/>
      <c r="D218" s="19"/>
    </row>
    <row r="219" spans="2:4" s="17" customFormat="1" x14ac:dyDescent="0.3">
      <c r="B219" s="18"/>
      <c r="D219" s="19"/>
    </row>
    <row r="220" spans="2:4" s="17" customFormat="1" x14ac:dyDescent="0.3">
      <c r="B220" s="18"/>
      <c r="D220" s="19"/>
    </row>
    <row r="221" spans="2:4" s="17" customFormat="1" x14ac:dyDescent="0.3">
      <c r="B221" s="18"/>
      <c r="D221" s="19"/>
    </row>
    <row r="222" spans="2:4" s="17" customFormat="1" x14ac:dyDescent="0.3">
      <c r="B222" s="18"/>
      <c r="D222" s="19"/>
    </row>
    <row r="223" spans="2:4" s="17" customFormat="1" x14ac:dyDescent="0.3">
      <c r="B223" s="18"/>
      <c r="D223" s="19"/>
    </row>
    <row r="224" spans="2:4" s="17" customFormat="1" x14ac:dyDescent="0.3">
      <c r="B224" s="18"/>
      <c r="D224" s="19"/>
    </row>
    <row r="225" spans="2:4" s="17" customFormat="1" x14ac:dyDescent="0.3">
      <c r="B225" s="18"/>
      <c r="D225" s="19"/>
    </row>
    <row r="226" spans="2:4" s="17" customFormat="1" x14ac:dyDescent="0.3">
      <c r="B226" s="18"/>
      <c r="D226" s="19"/>
    </row>
    <row r="227" spans="2:4" s="17" customFormat="1" x14ac:dyDescent="0.3">
      <c r="B227" s="18"/>
      <c r="D227" s="19"/>
    </row>
    <row r="228" spans="2:4" s="17" customFormat="1" x14ac:dyDescent="0.3">
      <c r="B228" s="18"/>
      <c r="D228" s="19"/>
    </row>
    <row r="229" spans="2:4" s="17" customFormat="1" x14ac:dyDescent="0.3">
      <c r="B229" s="18"/>
      <c r="D229" s="19"/>
    </row>
    <row r="230" spans="2:4" s="17" customFormat="1" x14ac:dyDescent="0.3">
      <c r="B230" s="18"/>
      <c r="D230" s="19"/>
    </row>
    <row r="231" spans="2:4" s="17" customFormat="1" x14ac:dyDescent="0.3">
      <c r="B231" s="18"/>
      <c r="D231" s="19"/>
    </row>
    <row r="232" spans="2:4" s="17" customFormat="1" x14ac:dyDescent="0.3">
      <c r="B232" s="18"/>
      <c r="D232" s="19"/>
    </row>
    <row r="233" spans="2:4" s="17" customFormat="1" x14ac:dyDescent="0.3">
      <c r="B233" s="18"/>
      <c r="D233" s="19"/>
    </row>
    <row r="234" spans="2:4" s="17" customFormat="1" x14ac:dyDescent="0.3">
      <c r="B234" s="18"/>
      <c r="D234" s="19"/>
    </row>
    <row r="235" spans="2:4" s="17" customFormat="1" x14ac:dyDescent="0.3">
      <c r="B235" s="18"/>
      <c r="D235" s="19"/>
    </row>
    <row r="236" spans="2:4" s="17" customFormat="1" x14ac:dyDescent="0.3">
      <c r="B236" s="18"/>
      <c r="D236" s="19"/>
    </row>
    <row r="237" spans="2:4" s="17" customFormat="1" x14ac:dyDescent="0.3">
      <c r="B237" s="18"/>
      <c r="D237" s="19"/>
    </row>
    <row r="238" spans="2:4" s="17" customFormat="1" x14ac:dyDescent="0.3">
      <c r="B238" s="18"/>
      <c r="D238" s="19"/>
    </row>
    <row r="239" spans="2:4" s="17" customFormat="1" x14ac:dyDescent="0.3">
      <c r="B239" s="18"/>
      <c r="D239" s="19"/>
    </row>
    <row r="240" spans="2:4" s="17" customFormat="1" x14ac:dyDescent="0.3">
      <c r="B240" s="18"/>
      <c r="D240" s="19"/>
    </row>
    <row r="241" spans="2:4" s="17" customFormat="1" x14ac:dyDescent="0.3">
      <c r="B241" s="18"/>
      <c r="D241" s="19"/>
    </row>
    <row r="242" spans="2:4" s="17" customFormat="1" x14ac:dyDescent="0.3">
      <c r="B242" s="18"/>
      <c r="D242" s="19"/>
    </row>
    <row r="243" spans="2:4" s="17" customFormat="1" x14ac:dyDescent="0.3">
      <c r="B243" s="18"/>
      <c r="D243" s="19"/>
    </row>
    <row r="244" spans="2:4" s="17" customFormat="1" x14ac:dyDescent="0.3">
      <c r="B244" s="18"/>
      <c r="D244" s="19"/>
    </row>
    <row r="245" spans="2:4" s="17" customFormat="1" x14ac:dyDescent="0.3">
      <c r="B245" s="18"/>
      <c r="D245" s="19"/>
    </row>
    <row r="246" spans="2:4" s="17" customFormat="1" x14ac:dyDescent="0.3">
      <c r="B246" s="18"/>
      <c r="D246" s="19"/>
    </row>
    <row r="247" spans="2:4" s="17" customFormat="1" x14ac:dyDescent="0.3">
      <c r="B247" s="18"/>
      <c r="D247" s="19"/>
    </row>
    <row r="248" spans="2:4" s="17" customFormat="1" x14ac:dyDescent="0.3">
      <c r="B248" s="18"/>
      <c r="D248" s="19"/>
    </row>
    <row r="249" spans="2:4" s="17" customFormat="1" x14ac:dyDescent="0.3">
      <c r="B249" s="18"/>
      <c r="D249" s="19"/>
    </row>
    <row r="250" spans="2:4" s="17" customFormat="1" x14ac:dyDescent="0.3">
      <c r="B250" s="18"/>
      <c r="D250" s="19"/>
    </row>
    <row r="251" spans="2:4" s="17" customFormat="1" x14ac:dyDescent="0.3">
      <c r="B251" s="18"/>
      <c r="D251" s="19"/>
    </row>
    <row r="252" spans="2:4" s="17" customFormat="1" x14ac:dyDescent="0.3">
      <c r="B252" s="18"/>
      <c r="D252" s="19"/>
    </row>
    <row r="253" spans="2:4" s="17" customFormat="1" x14ac:dyDescent="0.3">
      <c r="B253" s="18"/>
      <c r="D253" s="19"/>
    </row>
    <row r="254" spans="2:4" s="17" customFormat="1" x14ac:dyDescent="0.3">
      <c r="B254" s="18"/>
      <c r="D254" s="19"/>
    </row>
    <row r="255" spans="2:4" s="17" customFormat="1" x14ac:dyDescent="0.3">
      <c r="B255" s="18"/>
      <c r="D255" s="19"/>
    </row>
    <row r="256" spans="2:4" s="17" customFormat="1" x14ac:dyDescent="0.3">
      <c r="B256" s="18"/>
      <c r="D256" s="19"/>
    </row>
    <row r="257" spans="2:4" s="17" customFormat="1" x14ac:dyDescent="0.3">
      <c r="B257" s="18"/>
      <c r="D257" s="19"/>
    </row>
    <row r="258" spans="2:4" s="17" customFormat="1" x14ac:dyDescent="0.3">
      <c r="B258" s="18"/>
      <c r="D258" s="19"/>
    </row>
    <row r="259" spans="2:4" s="17" customFormat="1" x14ac:dyDescent="0.3">
      <c r="B259" s="18"/>
      <c r="D259" s="19"/>
    </row>
    <row r="260" spans="2:4" s="17" customFormat="1" x14ac:dyDescent="0.3">
      <c r="B260" s="18"/>
      <c r="D260" s="19"/>
    </row>
    <row r="261" spans="2:4" s="17" customFormat="1" x14ac:dyDescent="0.3">
      <c r="B261" s="18"/>
      <c r="D261" s="19"/>
    </row>
    <row r="262" spans="2:4" s="17" customFormat="1" x14ac:dyDescent="0.3">
      <c r="B262" s="18"/>
      <c r="D262" s="19"/>
    </row>
    <row r="263" spans="2:4" s="17" customFormat="1" x14ac:dyDescent="0.3">
      <c r="B263" s="18"/>
      <c r="D263" s="19"/>
    </row>
    <row r="264" spans="2:4" s="17" customFormat="1" x14ac:dyDescent="0.3">
      <c r="B264" s="18"/>
      <c r="D264" s="19"/>
    </row>
    <row r="265" spans="2:4" s="17" customFormat="1" x14ac:dyDescent="0.3">
      <c r="B265" s="18"/>
      <c r="D265" s="19"/>
    </row>
    <row r="266" spans="2:4" s="17" customFormat="1" x14ac:dyDescent="0.3">
      <c r="B266" s="18"/>
      <c r="D266" s="19"/>
    </row>
    <row r="267" spans="2:4" s="17" customFormat="1" x14ac:dyDescent="0.3">
      <c r="B267" s="18"/>
      <c r="D267" s="19"/>
    </row>
    <row r="268" spans="2:4" s="17" customFormat="1" x14ac:dyDescent="0.3">
      <c r="B268" s="18"/>
      <c r="D268" s="19"/>
    </row>
    <row r="269" spans="2:4" s="17" customFormat="1" x14ac:dyDescent="0.3">
      <c r="B269" s="18"/>
      <c r="D269" s="19"/>
    </row>
    <row r="270" spans="2:4" s="17" customFormat="1" x14ac:dyDescent="0.3">
      <c r="B270" s="18"/>
      <c r="D270" s="19"/>
    </row>
    <row r="271" spans="2:4" s="17" customFormat="1" x14ac:dyDescent="0.3">
      <c r="B271" s="18"/>
      <c r="D271" s="19"/>
    </row>
    <row r="272" spans="2:4" s="17" customFormat="1" x14ac:dyDescent="0.3">
      <c r="B272" s="18"/>
      <c r="D272" s="19"/>
    </row>
    <row r="273" spans="2:4" s="17" customFormat="1" x14ac:dyDescent="0.3">
      <c r="B273" s="18"/>
      <c r="D273" s="19"/>
    </row>
    <row r="274" spans="2:4" s="17" customFormat="1" x14ac:dyDescent="0.3">
      <c r="B274" s="18"/>
      <c r="D274" s="19"/>
    </row>
    <row r="275" spans="2:4" s="17" customFormat="1" x14ac:dyDescent="0.3">
      <c r="B275" s="18"/>
      <c r="D275" s="19"/>
    </row>
    <row r="276" spans="2:4" s="17" customFormat="1" x14ac:dyDescent="0.3">
      <c r="B276" s="18"/>
      <c r="D276" s="19"/>
    </row>
    <row r="277" spans="2:4" s="17" customFormat="1" x14ac:dyDescent="0.3">
      <c r="B277" s="18"/>
      <c r="D277" s="19"/>
    </row>
    <row r="278" spans="2:4" s="17" customFormat="1" x14ac:dyDescent="0.3">
      <c r="B278" s="18"/>
      <c r="D278" s="19"/>
    </row>
    <row r="279" spans="2:4" s="17" customFormat="1" x14ac:dyDescent="0.3">
      <c r="B279" s="18"/>
      <c r="D279" s="19"/>
    </row>
    <row r="280" spans="2:4" s="17" customFormat="1" x14ac:dyDescent="0.3">
      <c r="B280" s="18"/>
      <c r="D280" s="19"/>
    </row>
    <row r="281" spans="2:4" s="17" customFormat="1" x14ac:dyDescent="0.3">
      <c r="B281" s="18"/>
      <c r="D281" s="19"/>
    </row>
    <row r="282" spans="2:4" s="17" customFormat="1" x14ac:dyDescent="0.3">
      <c r="B282" s="18"/>
      <c r="D282" s="19"/>
    </row>
    <row r="283" spans="2:4" s="17" customFormat="1" x14ac:dyDescent="0.3">
      <c r="B283" s="18"/>
      <c r="D283" s="19"/>
    </row>
    <row r="284" spans="2:4" s="17" customFormat="1" x14ac:dyDescent="0.3">
      <c r="B284" s="18"/>
      <c r="D284" s="19"/>
    </row>
    <row r="285" spans="2:4" s="17" customFormat="1" x14ac:dyDescent="0.3">
      <c r="B285" s="18"/>
      <c r="D285" s="19"/>
    </row>
    <row r="286" spans="2:4" s="17" customFormat="1" x14ac:dyDescent="0.3">
      <c r="B286" s="18"/>
      <c r="D286" s="19"/>
    </row>
    <row r="287" spans="2:4" s="17" customFormat="1" x14ac:dyDescent="0.3">
      <c r="B287" s="18"/>
      <c r="D287" s="19"/>
    </row>
    <row r="288" spans="2:4" s="17" customFormat="1" x14ac:dyDescent="0.3">
      <c r="B288" s="18"/>
      <c r="D288" s="19"/>
    </row>
    <row r="289" spans="2:4" s="17" customFormat="1" x14ac:dyDescent="0.3">
      <c r="B289" s="18"/>
      <c r="D289" s="19"/>
    </row>
    <row r="290" spans="2:4" s="17" customFormat="1" x14ac:dyDescent="0.3">
      <c r="B290" s="18"/>
      <c r="D290" s="19"/>
    </row>
    <row r="291" spans="2:4" s="17" customFormat="1" x14ac:dyDescent="0.3">
      <c r="B291" s="18"/>
      <c r="D291" s="19"/>
    </row>
    <row r="292" spans="2:4" s="17" customFormat="1" x14ac:dyDescent="0.3">
      <c r="B292" s="18"/>
      <c r="D292" s="19"/>
    </row>
    <row r="293" spans="2:4" s="17" customFormat="1" x14ac:dyDescent="0.3">
      <c r="B293" s="18"/>
      <c r="D293" s="19"/>
    </row>
    <row r="294" spans="2:4" s="17" customFormat="1" x14ac:dyDescent="0.3">
      <c r="B294" s="18"/>
      <c r="D294" s="19"/>
    </row>
    <row r="295" spans="2:4" s="17" customFormat="1" x14ac:dyDescent="0.3">
      <c r="B295" s="18"/>
      <c r="D295" s="19"/>
    </row>
    <row r="296" spans="2:4" s="17" customFormat="1" x14ac:dyDescent="0.3">
      <c r="B296" s="18"/>
      <c r="D296" s="19"/>
    </row>
    <row r="297" spans="2:4" s="17" customFormat="1" x14ac:dyDescent="0.3">
      <c r="B297" s="18"/>
      <c r="D297" s="19"/>
    </row>
    <row r="298" spans="2:4" s="17" customFormat="1" x14ac:dyDescent="0.3">
      <c r="B298" s="18"/>
      <c r="D298" s="19"/>
    </row>
    <row r="299" spans="2:4" s="17" customFormat="1" x14ac:dyDescent="0.3">
      <c r="B299" s="18"/>
      <c r="D299" s="19"/>
    </row>
    <row r="300" spans="2:4" s="17" customFormat="1" x14ac:dyDescent="0.3">
      <c r="B300" s="18"/>
      <c r="D300" s="19"/>
    </row>
    <row r="301" spans="2:4" s="17" customFormat="1" x14ac:dyDescent="0.3">
      <c r="B301" s="18"/>
      <c r="D301" s="19"/>
    </row>
    <row r="302" spans="2:4" s="17" customFormat="1" x14ac:dyDescent="0.3">
      <c r="B302" s="18"/>
      <c r="D302" s="19"/>
    </row>
    <row r="303" spans="2:4" s="17" customFormat="1" x14ac:dyDescent="0.3">
      <c r="B303" s="18"/>
      <c r="D303" s="19"/>
    </row>
    <row r="304" spans="2:4" s="17" customFormat="1" x14ac:dyDescent="0.3">
      <c r="B304" s="18"/>
      <c r="D304" s="19"/>
    </row>
    <row r="305" spans="2:4" s="17" customFormat="1" x14ac:dyDescent="0.3">
      <c r="B305" s="18"/>
      <c r="D305" s="19"/>
    </row>
    <row r="306" spans="2:4" s="17" customFormat="1" x14ac:dyDescent="0.3">
      <c r="B306" s="18"/>
      <c r="D306" s="19"/>
    </row>
    <row r="307" spans="2:4" s="17" customFormat="1" x14ac:dyDescent="0.3">
      <c r="B307" s="18"/>
      <c r="D307" s="19"/>
    </row>
    <row r="308" spans="2:4" s="17" customFormat="1" x14ac:dyDescent="0.3">
      <c r="B308" s="18"/>
      <c r="D308" s="19"/>
    </row>
    <row r="309" spans="2:4" s="17" customFormat="1" x14ac:dyDescent="0.3">
      <c r="B309" s="18"/>
      <c r="D309" s="19"/>
    </row>
    <row r="310" spans="2:4" s="17" customFormat="1" x14ac:dyDescent="0.3">
      <c r="B310" s="18"/>
      <c r="D310" s="19"/>
    </row>
    <row r="311" spans="2:4" s="17" customFormat="1" x14ac:dyDescent="0.3">
      <c r="B311" s="18"/>
      <c r="D311" s="19"/>
    </row>
    <row r="312" spans="2:4" s="17" customFormat="1" x14ac:dyDescent="0.3">
      <c r="B312" s="18"/>
      <c r="D312" s="19"/>
    </row>
    <row r="313" spans="2:4" s="17" customFormat="1" x14ac:dyDescent="0.3">
      <c r="B313" s="18"/>
      <c r="D313" s="19"/>
    </row>
    <row r="314" spans="2:4" s="17" customFormat="1" x14ac:dyDescent="0.3">
      <c r="B314" s="18"/>
      <c r="D314" s="19"/>
    </row>
    <row r="315" spans="2:4" s="17" customFormat="1" x14ac:dyDescent="0.3">
      <c r="B315" s="18"/>
      <c r="D315" s="19"/>
    </row>
    <row r="316" spans="2:4" s="17" customFormat="1" x14ac:dyDescent="0.3">
      <c r="B316" s="18"/>
      <c r="D316" s="19"/>
    </row>
    <row r="317" spans="2:4" s="17" customFormat="1" x14ac:dyDescent="0.3">
      <c r="B317" s="18"/>
      <c r="D317" s="19"/>
    </row>
    <row r="318" spans="2:4" s="17" customFormat="1" x14ac:dyDescent="0.3">
      <c r="B318" s="18"/>
      <c r="D318" s="19"/>
    </row>
    <row r="319" spans="2:4" s="17" customFormat="1" x14ac:dyDescent="0.3">
      <c r="B319" s="18"/>
      <c r="D319" s="19"/>
    </row>
    <row r="320" spans="2:4" s="17" customFormat="1" x14ac:dyDescent="0.3">
      <c r="B320" s="18"/>
      <c r="D320" s="19"/>
    </row>
    <row r="321" spans="2:4" s="17" customFormat="1" x14ac:dyDescent="0.3">
      <c r="B321" s="18"/>
      <c r="D321" s="19"/>
    </row>
    <row r="322" spans="2:4" s="17" customFormat="1" x14ac:dyDescent="0.3">
      <c r="B322" s="18"/>
      <c r="D322" s="19"/>
    </row>
    <row r="323" spans="2:4" s="17" customFormat="1" x14ac:dyDescent="0.3">
      <c r="B323" s="18"/>
      <c r="D323" s="19"/>
    </row>
    <row r="324" spans="2:4" s="17" customFormat="1" x14ac:dyDescent="0.3">
      <c r="B324" s="18"/>
      <c r="D324" s="19"/>
    </row>
    <row r="325" spans="2:4" s="17" customFormat="1" x14ac:dyDescent="0.3">
      <c r="B325" s="18"/>
      <c r="D325" s="19"/>
    </row>
    <row r="326" spans="2:4" s="17" customFormat="1" x14ac:dyDescent="0.3">
      <c r="B326" s="18"/>
      <c r="D326" s="19"/>
    </row>
    <row r="327" spans="2:4" s="17" customFormat="1" x14ac:dyDescent="0.3">
      <c r="B327" s="18"/>
      <c r="D327" s="19"/>
    </row>
    <row r="328" spans="2:4" s="17" customFormat="1" x14ac:dyDescent="0.3">
      <c r="B328" s="18"/>
      <c r="D328" s="19"/>
    </row>
    <row r="329" spans="2:4" s="17" customFormat="1" x14ac:dyDescent="0.3">
      <c r="B329" s="18"/>
      <c r="D329" s="19"/>
    </row>
    <row r="330" spans="2:4" s="17" customFormat="1" x14ac:dyDescent="0.3">
      <c r="B330" s="18"/>
      <c r="D330" s="19"/>
    </row>
    <row r="331" spans="2:4" s="17" customFormat="1" x14ac:dyDescent="0.3">
      <c r="B331" s="18"/>
      <c r="D331" s="19"/>
    </row>
    <row r="332" spans="2:4" s="17" customFormat="1" x14ac:dyDescent="0.3">
      <c r="B332" s="18"/>
      <c r="D332" s="19"/>
    </row>
    <row r="333" spans="2:4" s="17" customFormat="1" x14ac:dyDescent="0.3">
      <c r="B333" s="18"/>
      <c r="D333" s="19"/>
    </row>
    <row r="334" spans="2:4" s="17" customFormat="1" x14ac:dyDescent="0.3">
      <c r="B334" s="18"/>
      <c r="D334" s="19"/>
    </row>
    <row r="335" spans="2:4" s="17" customFormat="1" x14ac:dyDescent="0.3">
      <c r="B335" s="18"/>
      <c r="D335" s="19"/>
    </row>
    <row r="336" spans="2:4" s="17" customFormat="1" x14ac:dyDescent="0.3">
      <c r="B336" s="18"/>
      <c r="D336" s="19"/>
    </row>
    <row r="337" spans="2:4" s="17" customFormat="1" x14ac:dyDescent="0.3">
      <c r="B337" s="18"/>
      <c r="D337" s="19"/>
    </row>
    <row r="338" spans="2:4" s="17" customFormat="1" x14ac:dyDescent="0.3">
      <c r="B338" s="18"/>
      <c r="D338" s="19"/>
    </row>
    <row r="339" spans="2:4" s="17" customFormat="1" x14ac:dyDescent="0.3">
      <c r="B339" s="18"/>
      <c r="D339" s="19"/>
    </row>
    <row r="340" spans="2:4" s="17" customFormat="1" x14ac:dyDescent="0.3">
      <c r="B340" s="18"/>
      <c r="D340" s="19"/>
    </row>
    <row r="341" spans="2:4" s="17" customFormat="1" x14ac:dyDescent="0.3">
      <c r="B341" s="18"/>
      <c r="D341" s="19"/>
    </row>
    <row r="342" spans="2:4" s="17" customFormat="1" x14ac:dyDescent="0.3">
      <c r="B342" s="18"/>
      <c r="D342" s="19"/>
    </row>
    <row r="343" spans="2:4" s="17" customFormat="1" x14ac:dyDescent="0.3">
      <c r="B343" s="18"/>
      <c r="D343" s="19"/>
    </row>
    <row r="344" spans="2:4" s="17" customFormat="1" x14ac:dyDescent="0.3">
      <c r="B344" s="18"/>
      <c r="D344" s="19"/>
    </row>
    <row r="345" spans="2:4" s="17" customFormat="1" x14ac:dyDescent="0.3">
      <c r="B345" s="18"/>
      <c r="D345" s="19"/>
    </row>
    <row r="346" spans="2:4" s="17" customFormat="1" x14ac:dyDescent="0.3">
      <c r="B346" s="18"/>
      <c r="D346" s="19"/>
    </row>
    <row r="347" spans="2:4" s="17" customFormat="1" x14ac:dyDescent="0.3">
      <c r="B347" s="18"/>
      <c r="D347" s="19"/>
    </row>
    <row r="348" spans="2:4" s="17" customFormat="1" x14ac:dyDescent="0.3">
      <c r="B348" s="18"/>
      <c r="D348" s="19"/>
    </row>
    <row r="349" spans="2:4" s="17" customFormat="1" x14ac:dyDescent="0.3">
      <c r="B349" s="18"/>
      <c r="D349" s="19"/>
    </row>
    <row r="350" spans="2:4" s="17" customFormat="1" x14ac:dyDescent="0.3">
      <c r="B350" s="18"/>
      <c r="D350" s="19"/>
    </row>
    <row r="351" spans="2:4" s="17" customFormat="1" x14ac:dyDescent="0.3">
      <c r="B351" s="18"/>
      <c r="D351" s="19"/>
    </row>
    <row r="352" spans="2:4" s="17" customFormat="1" x14ac:dyDescent="0.3">
      <c r="B352" s="18"/>
      <c r="D352" s="19"/>
    </row>
    <row r="353" spans="2:4" s="17" customFormat="1" x14ac:dyDescent="0.3">
      <c r="B353" s="18"/>
      <c r="D353" s="19"/>
    </row>
    <row r="354" spans="2:4" s="17" customFormat="1" x14ac:dyDescent="0.3">
      <c r="B354" s="18"/>
      <c r="D354" s="19"/>
    </row>
    <row r="355" spans="2:4" s="17" customFormat="1" x14ac:dyDescent="0.3">
      <c r="B355" s="18"/>
      <c r="D355" s="19"/>
    </row>
    <row r="356" spans="2:4" s="17" customFormat="1" x14ac:dyDescent="0.3">
      <c r="B356" s="18"/>
      <c r="D356" s="19"/>
    </row>
    <row r="357" spans="2:4" s="17" customFormat="1" x14ac:dyDescent="0.3">
      <c r="B357" s="18"/>
      <c r="D357" s="19"/>
    </row>
    <row r="358" spans="2:4" s="17" customFormat="1" x14ac:dyDescent="0.3">
      <c r="B358" s="18"/>
      <c r="D358" s="19"/>
    </row>
    <row r="359" spans="2:4" s="17" customFormat="1" x14ac:dyDescent="0.3">
      <c r="B359" s="18"/>
      <c r="D359" s="19"/>
    </row>
    <row r="360" spans="2:4" s="17" customFormat="1" x14ac:dyDescent="0.3">
      <c r="B360" s="18"/>
      <c r="D360" s="19"/>
    </row>
    <row r="361" spans="2:4" s="17" customFormat="1" x14ac:dyDescent="0.3">
      <c r="B361" s="18"/>
      <c r="D361" s="19"/>
    </row>
    <row r="362" spans="2:4" s="17" customFormat="1" x14ac:dyDescent="0.3">
      <c r="B362" s="18"/>
      <c r="D362" s="19"/>
    </row>
    <row r="363" spans="2:4" s="17" customFormat="1" x14ac:dyDescent="0.3">
      <c r="B363" s="18"/>
      <c r="D363" s="19"/>
    </row>
    <row r="364" spans="2:4" s="17" customFormat="1" x14ac:dyDescent="0.3">
      <c r="B364" s="18"/>
      <c r="D364" s="19"/>
    </row>
    <row r="365" spans="2:4" s="17" customFormat="1" x14ac:dyDescent="0.3">
      <c r="B365" s="18"/>
      <c r="D365" s="19"/>
    </row>
    <row r="366" spans="2:4" s="17" customFormat="1" x14ac:dyDescent="0.3">
      <c r="B366" s="18"/>
      <c r="D366" s="19"/>
    </row>
    <row r="367" spans="2:4" s="17" customFormat="1" x14ac:dyDescent="0.3">
      <c r="B367" s="18"/>
      <c r="D367" s="19"/>
    </row>
    <row r="368" spans="2:4" s="17" customFormat="1" x14ac:dyDescent="0.3">
      <c r="B368" s="18"/>
      <c r="D368" s="19"/>
    </row>
    <row r="369" spans="2:4" s="17" customFormat="1" x14ac:dyDescent="0.3">
      <c r="B369" s="18"/>
      <c r="D369" s="19"/>
    </row>
    <row r="370" spans="2:4" s="17" customFormat="1" x14ac:dyDescent="0.3">
      <c r="B370" s="18"/>
      <c r="D370" s="19"/>
    </row>
    <row r="371" spans="2:4" s="17" customFormat="1" x14ac:dyDescent="0.3">
      <c r="B371" s="18"/>
      <c r="D371" s="19"/>
    </row>
    <row r="372" spans="2:4" s="17" customFormat="1" x14ac:dyDescent="0.3">
      <c r="B372" s="18"/>
      <c r="D372" s="19"/>
    </row>
    <row r="373" spans="2:4" s="17" customFormat="1" x14ac:dyDescent="0.3">
      <c r="B373" s="18"/>
      <c r="D373" s="19"/>
    </row>
    <row r="374" spans="2:4" s="17" customFormat="1" x14ac:dyDescent="0.3">
      <c r="B374" s="18"/>
      <c r="D374" s="19"/>
    </row>
    <row r="375" spans="2:4" s="17" customFormat="1" x14ac:dyDescent="0.3">
      <c r="B375" s="18"/>
      <c r="D375" s="19"/>
    </row>
    <row r="376" spans="2:4" s="17" customFormat="1" x14ac:dyDescent="0.3">
      <c r="B376" s="18"/>
      <c r="D376" s="19"/>
    </row>
    <row r="377" spans="2:4" s="17" customFormat="1" x14ac:dyDescent="0.3">
      <c r="B377" s="18"/>
      <c r="D377" s="19"/>
    </row>
    <row r="378" spans="2:4" s="17" customFormat="1" x14ac:dyDescent="0.3">
      <c r="B378" s="18"/>
      <c r="D378" s="19"/>
    </row>
    <row r="379" spans="2:4" s="17" customFormat="1" x14ac:dyDescent="0.3">
      <c r="B379" s="18"/>
      <c r="D379" s="19"/>
    </row>
    <row r="380" spans="2:4" s="17" customFormat="1" x14ac:dyDescent="0.3">
      <c r="B380" s="18"/>
      <c r="D380" s="19"/>
    </row>
    <row r="381" spans="2:4" s="17" customFormat="1" x14ac:dyDescent="0.3">
      <c r="B381" s="18"/>
      <c r="D381" s="19"/>
    </row>
    <row r="382" spans="2:4" s="17" customFormat="1" x14ac:dyDescent="0.3">
      <c r="B382" s="18"/>
      <c r="D382" s="19"/>
    </row>
    <row r="383" spans="2:4" s="17" customFormat="1" x14ac:dyDescent="0.3">
      <c r="B383" s="18"/>
      <c r="D383" s="19"/>
    </row>
    <row r="384" spans="2:4" s="17" customFormat="1" x14ac:dyDescent="0.3">
      <c r="B384" s="18"/>
      <c r="D384" s="19"/>
    </row>
    <row r="385" spans="2:4" s="17" customFormat="1" x14ac:dyDescent="0.3">
      <c r="B385" s="18"/>
      <c r="D385" s="19"/>
    </row>
    <row r="386" spans="2:4" s="17" customFormat="1" x14ac:dyDescent="0.3">
      <c r="B386" s="18"/>
      <c r="D386" s="19"/>
    </row>
    <row r="387" spans="2:4" s="17" customFormat="1" x14ac:dyDescent="0.3">
      <c r="B387" s="18"/>
      <c r="D387" s="19"/>
    </row>
    <row r="388" spans="2:4" s="17" customFormat="1" x14ac:dyDescent="0.3">
      <c r="B388" s="18"/>
      <c r="D388" s="19"/>
    </row>
    <row r="389" spans="2:4" s="17" customFormat="1" x14ac:dyDescent="0.3">
      <c r="B389" s="18"/>
      <c r="D389" s="19"/>
    </row>
    <row r="390" spans="2:4" s="17" customFormat="1" x14ac:dyDescent="0.3">
      <c r="B390" s="18"/>
      <c r="D390" s="19"/>
    </row>
    <row r="391" spans="2:4" s="17" customFormat="1" x14ac:dyDescent="0.3">
      <c r="B391" s="18"/>
      <c r="D391" s="19"/>
    </row>
    <row r="392" spans="2:4" s="17" customFormat="1" x14ac:dyDescent="0.3">
      <c r="B392" s="18"/>
      <c r="D392" s="19"/>
    </row>
    <row r="393" spans="2:4" s="17" customFormat="1" x14ac:dyDescent="0.3">
      <c r="B393" s="18"/>
      <c r="D393" s="19"/>
    </row>
    <row r="394" spans="2:4" s="17" customFormat="1" x14ac:dyDescent="0.3">
      <c r="B394" s="18"/>
      <c r="D394" s="19"/>
    </row>
    <row r="395" spans="2:4" s="17" customFormat="1" x14ac:dyDescent="0.3">
      <c r="B395" s="18"/>
      <c r="D395" s="19"/>
    </row>
    <row r="396" spans="2:4" s="17" customFormat="1" x14ac:dyDescent="0.3">
      <c r="B396" s="18"/>
      <c r="D396" s="19"/>
    </row>
    <row r="397" spans="2:4" s="17" customFormat="1" x14ac:dyDescent="0.3">
      <c r="B397" s="18"/>
      <c r="D397" s="19"/>
    </row>
    <row r="398" spans="2:4" s="17" customFormat="1" x14ac:dyDescent="0.3">
      <c r="B398" s="18"/>
      <c r="D398" s="19"/>
    </row>
    <row r="399" spans="2:4" s="17" customFormat="1" x14ac:dyDescent="0.3">
      <c r="B399" s="18"/>
      <c r="D399" s="19"/>
    </row>
    <row r="400" spans="2:4" s="17" customFormat="1" x14ac:dyDescent="0.3">
      <c r="B400" s="18"/>
      <c r="D400" s="19"/>
    </row>
    <row r="401" spans="2:4" s="17" customFormat="1" x14ac:dyDescent="0.3">
      <c r="B401" s="18"/>
      <c r="D401" s="19"/>
    </row>
    <row r="402" spans="2:4" s="17" customFormat="1" x14ac:dyDescent="0.3">
      <c r="B402" s="18"/>
      <c r="D402" s="19"/>
    </row>
    <row r="403" spans="2:4" s="17" customFormat="1" x14ac:dyDescent="0.3">
      <c r="B403" s="18"/>
      <c r="D403" s="19"/>
    </row>
    <row r="404" spans="2:4" s="17" customFormat="1" x14ac:dyDescent="0.3">
      <c r="B404" s="18"/>
      <c r="D404" s="19"/>
    </row>
    <row r="405" spans="2:4" s="17" customFormat="1" x14ac:dyDescent="0.3">
      <c r="B405" s="18"/>
      <c r="D405" s="19"/>
    </row>
    <row r="406" spans="2:4" s="17" customFormat="1" x14ac:dyDescent="0.3">
      <c r="B406" s="18"/>
      <c r="D406" s="19"/>
    </row>
    <row r="407" spans="2:4" s="17" customFormat="1" x14ac:dyDescent="0.3">
      <c r="B407" s="18"/>
      <c r="D407" s="19"/>
    </row>
    <row r="408" spans="2:4" s="17" customFormat="1" x14ac:dyDescent="0.3">
      <c r="B408" s="18"/>
      <c r="D408" s="19"/>
    </row>
    <row r="409" spans="2:4" s="17" customFormat="1" x14ac:dyDescent="0.3">
      <c r="B409" s="18"/>
      <c r="D409" s="19"/>
    </row>
    <row r="410" spans="2:4" s="17" customFormat="1" x14ac:dyDescent="0.3">
      <c r="B410" s="18"/>
      <c r="D410" s="19"/>
    </row>
    <row r="411" spans="2:4" s="17" customFormat="1" x14ac:dyDescent="0.3">
      <c r="B411" s="18"/>
      <c r="D411" s="19"/>
    </row>
    <row r="412" spans="2:4" s="17" customFormat="1" x14ac:dyDescent="0.3">
      <c r="B412" s="18"/>
      <c r="D412" s="19"/>
    </row>
    <row r="413" spans="2:4" s="17" customFormat="1" x14ac:dyDescent="0.3">
      <c r="B413" s="18"/>
      <c r="D413" s="19"/>
    </row>
    <row r="414" spans="2:4" s="17" customFormat="1" x14ac:dyDescent="0.3">
      <c r="B414" s="18"/>
      <c r="D414" s="19"/>
    </row>
    <row r="415" spans="2:4" s="17" customFormat="1" x14ac:dyDescent="0.3">
      <c r="B415" s="18"/>
      <c r="D415" s="19"/>
    </row>
    <row r="416" spans="2:4" s="17" customFormat="1" x14ac:dyDescent="0.3">
      <c r="B416" s="18"/>
      <c r="D416" s="19"/>
    </row>
    <row r="417" spans="2:4" s="17" customFormat="1" x14ac:dyDescent="0.3">
      <c r="B417" s="18"/>
      <c r="D417" s="19"/>
    </row>
    <row r="418" spans="2:4" s="17" customFormat="1" x14ac:dyDescent="0.3">
      <c r="B418" s="18"/>
      <c r="D418" s="19"/>
    </row>
    <row r="419" spans="2:4" s="17" customFormat="1" x14ac:dyDescent="0.3">
      <c r="B419" s="18"/>
      <c r="D419" s="19"/>
    </row>
    <row r="420" spans="2:4" s="17" customFormat="1" x14ac:dyDescent="0.3">
      <c r="B420" s="18"/>
      <c r="D420" s="19"/>
    </row>
    <row r="421" spans="2:4" s="17" customFormat="1" x14ac:dyDescent="0.3">
      <c r="B421" s="18"/>
      <c r="D421" s="19"/>
    </row>
    <row r="422" spans="2:4" s="17" customFormat="1" x14ac:dyDescent="0.3">
      <c r="B422" s="18"/>
      <c r="D422" s="19"/>
    </row>
    <row r="423" spans="2:4" s="17" customFormat="1" x14ac:dyDescent="0.3">
      <c r="B423" s="18"/>
      <c r="D423" s="19"/>
    </row>
    <row r="424" spans="2:4" s="17" customFormat="1" x14ac:dyDescent="0.3">
      <c r="B424" s="18"/>
      <c r="D424" s="19"/>
    </row>
    <row r="425" spans="2:4" s="17" customFormat="1" x14ac:dyDescent="0.3">
      <c r="B425" s="18"/>
      <c r="D425" s="19"/>
    </row>
    <row r="426" spans="2:4" s="17" customFormat="1" x14ac:dyDescent="0.3">
      <c r="B426" s="18"/>
      <c r="D426" s="19"/>
    </row>
    <row r="427" spans="2:4" s="17" customFormat="1" x14ac:dyDescent="0.3">
      <c r="B427" s="18"/>
      <c r="D427" s="19"/>
    </row>
    <row r="428" spans="2:4" s="17" customFormat="1" x14ac:dyDescent="0.3">
      <c r="B428" s="18"/>
      <c r="D428" s="19"/>
    </row>
    <row r="429" spans="2:4" s="17" customFormat="1" x14ac:dyDescent="0.3">
      <c r="B429" s="18"/>
      <c r="D429" s="19"/>
    </row>
    <row r="430" spans="2:4" s="17" customFormat="1" x14ac:dyDescent="0.3">
      <c r="B430" s="18"/>
      <c r="D430" s="19"/>
    </row>
    <row r="431" spans="2:4" s="17" customFormat="1" x14ac:dyDescent="0.3">
      <c r="B431" s="18"/>
      <c r="D431" s="19"/>
    </row>
    <row r="432" spans="2:4" s="17" customFormat="1" x14ac:dyDescent="0.3">
      <c r="B432" s="18"/>
      <c r="D432" s="19"/>
    </row>
    <row r="433" spans="2:4" s="17" customFormat="1" x14ac:dyDescent="0.3">
      <c r="B433" s="18"/>
      <c r="D433" s="19"/>
    </row>
    <row r="434" spans="2:4" s="17" customFormat="1" x14ac:dyDescent="0.3">
      <c r="B434" s="18"/>
      <c r="D434" s="19"/>
    </row>
    <row r="435" spans="2:4" s="17" customFormat="1" x14ac:dyDescent="0.3">
      <c r="B435" s="18"/>
      <c r="D435" s="19"/>
    </row>
    <row r="436" spans="2:4" s="17" customFormat="1" x14ac:dyDescent="0.3">
      <c r="B436" s="18"/>
      <c r="D436" s="19"/>
    </row>
    <row r="437" spans="2:4" s="17" customFormat="1" x14ac:dyDescent="0.3">
      <c r="B437" s="18"/>
      <c r="D437" s="19"/>
    </row>
    <row r="438" spans="2:4" s="17" customFormat="1" x14ac:dyDescent="0.3">
      <c r="B438" s="18"/>
      <c r="D438" s="19"/>
    </row>
    <row r="439" spans="2:4" s="17" customFormat="1" x14ac:dyDescent="0.3">
      <c r="B439" s="18"/>
      <c r="D439" s="19"/>
    </row>
    <row r="440" spans="2:4" s="17" customFormat="1" x14ac:dyDescent="0.3">
      <c r="B440" s="18"/>
      <c r="D440" s="19"/>
    </row>
    <row r="441" spans="2:4" s="17" customFormat="1" x14ac:dyDescent="0.3">
      <c r="B441" s="18"/>
      <c r="D441" s="19"/>
    </row>
    <row r="442" spans="2:4" s="17" customFormat="1" x14ac:dyDescent="0.3">
      <c r="B442" s="18"/>
      <c r="D442" s="19"/>
    </row>
    <row r="443" spans="2:4" s="17" customFormat="1" x14ac:dyDescent="0.3">
      <c r="B443" s="18"/>
      <c r="D443" s="19"/>
    </row>
    <row r="444" spans="2:4" s="17" customFormat="1" x14ac:dyDescent="0.3">
      <c r="B444" s="18"/>
      <c r="D444" s="19"/>
    </row>
    <row r="445" spans="2:4" s="17" customFormat="1" x14ac:dyDescent="0.3">
      <c r="B445" s="18"/>
      <c r="D445" s="19"/>
    </row>
    <row r="446" spans="2:4" s="17" customFormat="1" x14ac:dyDescent="0.3">
      <c r="B446" s="18"/>
      <c r="D446" s="19"/>
    </row>
    <row r="447" spans="2:4" s="17" customFormat="1" x14ac:dyDescent="0.3">
      <c r="B447" s="18"/>
      <c r="D447" s="19"/>
    </row>
    <row r="448" spans="2:4" s="17" customFormat="1" x14ac:dyDescent="0.3">
      <c r="B448" s="18"/>
      <c r="D448" s="19"/>
    </row>
    <row r="449" spans="2:4" s="17" customFormat="1" x14ac:dyDescent="0.3">
      <c r="B449" s="18"/>
      <c r="D449" s="19"/>
    </row>
    <row r="450" spans="2:4" s="17" customFormat="1" x14ac:dyDescent="0.3">
      <c r="B450" s="18"/>
      <c r="D450" s="19"/>
    </row>
    <row r="451" spans="2:4" s="17" customFormat="1" x14ac:dyDescent="0.3">
      <c r="B451" s="18"/>
      <c r="D451" s="19"/>
    </row>
    <row r="452" spans="2:4" s="17" customFormat="1" x14ac:dyDescent="0.3">
      <c r="B452" s="18"/>
      <c r="D452" s="19"/>
    </row>
    <row r="453" spans="2:4" s="17" customFormat="1" x14ac:dyDescent="0.3">
      <c r="B453" s="18"/>
      <c r="D453" s="19"/>
    </row>
    <row r="454" spans="2:4" s="17" customFormat="1" x14ac:dyDescent="0.3">
      <c r="B454" s="18"/>
      <c r="D454" s="19"/>
    </row>
    <row r="455" spans="2:4" s="17" customFormat="1" x14ac:dyDescent="0.3">
      <c r="B455" s="18"/>
      <c r="D455" s="19"/>
    </row>
    <row r="456" spans="2:4" s="17" customFormat="1" x14ac:dyDescent="0.3">
      <c r="B456" s="18"/>
      <c r="D456" s="19"/>
    </row>
    <row r="457" spans="2:4" s="17" customFormat="1" x14ac:dyDescent="0.3">
      <c r="B457" s="18"/>
      <c r="D457" s="19"/>
    </row>
    <row r="458" spans="2:4" s="17" customFormat="1" x14ac:dyDescent="0.3">
      <c r="B458" s="18"/>
      <c r="D458" s="19"/>
    </row>
    <row r="459" spans="2:4" s="17" customFormat="1" x14ac:dyDescent="0.3">
      <c r="B459" s="18"/>
      <c r="D459" s="19"/>
    </row>
    <row r="460" spans="2:4" s="17" customFormat="1" x14ac:dyDescent="0.3">
      <c r="B460" s="18"/>
      <c r="D460" s="19"/>
    </row>
    <row r="461" spans="2:4" s="17" customFormat="1" x14ac:dyDescent="0.3">
      <c r="B461" s="18"/>
      <c r="D461" s="19"/>
    </row>
    <row r="462" spans="2:4" s="17" customFormat="1" x14ac:dyDescent="0.3">
      <c r="B462" s="18"/>
      <c r="D462" s="19"/>
    </row>
    <row r="463" spans="2:4" s="17" customFormat="1" x14ac:dyDescent="0.3">
      <c r="B463" s="18"/>
      <c r="D463" s="19"/>
    </row>
    <row r="464" spans="2:4" s="17" customFormat="1" x14ac:dyDescent="0.3">
      <c r="B464" s="18"/>
      <c r="D464" s="19"/>
    </row>
    <row r="465" spans="2:4" s="17" customFormat="1" x14ac:dyDescent="0.3">
      <c r="B465" s="18"/>
      <c r="D465" s="19"/>
    </row>
    <row r="466" spans="2:4" s="17" customFormat="1" x14ac:dyDescent="0.3">
      <c r="B466" s="18"/>
      <c r="D466" s="19"/>
    </row>
    <row r="467" spans="2:4" s="17" customFormat="1" x14ac:dyDescent="0.3">
      <c r="B467" s="18"/>
      <c r="D467" s="19"/>
    </row>
    <row r="468" spans="2:4" s="17" customFormat="1" x14ac:dyDescent="0.3">
      <c r="B468" s="18"/>
      <c r="D468" s="19"/>
    </row>
    <row r="469" spans="2:4" s="17" customFormat="1" x14ac:dyDescent="0.3">
      <c r="B469" s="18"/>
      <c r="D469" s="19"/>
    </row>
    <row r="470" spans="2:4" s="17" customFormat="1" x14ac:dyDescent="0.3">
      <c r="B470" s="18"/>
      <c r="D470" s="19"/>
    </row>
    <row r="471" spans="2:4" s="17" customFormat="1" x14ac:dyDescent="0.3">
      <c r="B471" s="18"/>
      <c r="D471" s="19"/>
    </row>
    <row r="472" spans="2:4" s="17" customFormat="1" x14ac:dyDescent="0.3">
      <c r="B472" s="18"/>
      <c r="D472" s="19"/>
    </row>
    <row r="473" spans="2:4" s="17" customFormat="1" x14ac:dyDescent="0.3">
      <c r="B473" s="18"/>
      <c r="D473" s="19"/>
    </row>
    <row r="474" spans="2:4" s="17" customFormat="1" x14ac:dyDescent="0.3">
      <c r="B474" s="18"/>
      <c r="D474" s="19"/>
    </row>
    <row r="475" spans="2:4" s="17" customFormat="1" x14ac:dyDescent="0.3">
      <c r="B475" s="18"/>
      <c r="D475" s="19"/>
    </row>
    <row r="476" spans="2:4" s="17" customFormat="1" x14ac:dyDescent="0.3">
      <c r="B476" s="18"/>
      <c r="D476" s="19"/>
    </row>
    <row r="477" spans="2:4" s="17" customFormat="1" x14ac:dyDescent="0.3">
      <c r="B477" s="18"/>
      <c r="D477" s="19"/>
    </row>
    <row r="478" spans="2:4" s="17" customFormat="1" x14ac:dyDescent="0.3">
      <c r="B478" s="18"/>
      <c r="D478" s="19"/>
    </row>
    <row r="479" spans="2:4" s="17" customFormat="1" x14ac:dyDescent="0.3">
      <c r="B479" s="18"/>
      <c r="D479" s="19"/>
    </row>
    <row r="480" spans="2:4" s="17" customFormat="1" x14ac:dyDescent="0.3">
      <c r="B480" s="18"/>
      <c r="D480" s="19"/>
    </row>
    <row r="481" spans="2:4" s="17" customFormat="1" x14ac:dyDescent="0.3">
      <c r="B481" s="18"/>
      <c r="D481" s="19"/>
    </row>
    <row r="482" spans="2:4" s="17" customFormat="1" x14ac:dyDescent="0.3">
      <c r="B482" s="18"/>
      <c r="D482" s="19"/>
    </row>
    <row r="483" spans="2:4" s="17" customFormat="1" x14ac:dyDescent="0.3">
      <c r="B483" s="18"/>
      <c r="D483" s="19"/>
    </row>
    <row r="484" spans="2:4" s="17" customFormat="1" x14ac:dyDescent="0.3">
      <c r="B484" s="18"/>
      <c r="D484" s="19"/>
    </row>
    <row r="485" spans="2:4" s="17" customFormat="1" x14ac:dyDescent="0.3">
      <c r="B485" s="18"/>
      <c r="D485" s="19"/>
    </row>
    <row r="486" spans="2:4" s="17" customFormat="1" x14ac:dyDescent="0.3">
      <c r="B486" s="18"/>
      <c r="D486" s="19"/>
    </row>
    <row r="487" spans="2:4" s="17" customFormat="1" x14ac:dyDescent="0.3">
      <c r="B487" s="18"/>
      <c r="D487" s="19"/>
    </row>
    <row r="488" spans="2:4" s="17" customFormat="1" x14ac:dyDescent="0.3">
      <c r="B488" s="18"/>
      <c r="D488" s="19"/>
    </row>
    <row r="489" spans="2:4" s="17" customFormat="1" x14ac:dyDescent="0.3">
      <c r="B489" s="18"/>
      <c r="D489" s="19"/>
    </row>
    <row r="490" spans="2:4" s="17" customFormat="1" x14ac:dyDescent="0.3">
      <c r="B490" s="18"/>
      <c r="D490" s="19"/>
    </row>
    <row r="491" spans="2:4" s="17" customFormat="1" x14ac:dyDescent="0.3">
      <c r="B491" s="18"/>
      <c r="D491" s="19"/>
    </row>
    <row r="492" spans="2:4" s="17" customFormat="1" x14ac:dyDescent="0.3">
      <c r="B492" s="18"/>
      <c r="D492" s="19"/>
    </row>
    <row r="493" spans="2:4" s="17" customFormat="1" x14ac:dyDescent="0.3">
      <c r="B493" s="18"/>
      <c r="D493" s="19"/>
    </row>
    <row r="494" spans="2:4" s="17" customFormat="1" x14ac:dyDescent="0.3">
      <c r="B494" s="18"/>
      <c r="D494" s="19"/>
    </row>
    <row r="495" spans="2:4" s="17" customFormat="1" x14ac:dyDescent="0.3">
      <c r="B495" s="18"/>
      <c r="D495" s="19"/>
    </row>
    <row r="496" spans="2:4" s="17" customFormat="1" x14ac:dyDescent="0.3">
      <c r="B496" s="18"/>
      <c r="D496" s="19"/>
    </row>
    <row r="497" spans="2:4" s="17" customFormat="1" x14ac:dyDescent="0.3">
      <c r="B497" s="18"/>
      <c r="D497" s="19"/>
    </row>
    <row r="498" spans="2:4" s="17" customFormat="1" x14ac:dyDescent="0.3">
      <c r="B498" s="18"/>
      <c r="D498" s="19"/>
    </row>
    <row r="499" spans="2:4" s="17" customFormat="1" x14ac:dyDescent="0.3">
      <c r="B499" s="18"/>
      <c r="D499" s="19"/>
    </row>
    <row r="500" spans="2:4" s="17" customFormat="1" x14ac:dyDescent="0.3">
      <c r="B500" s="18"/>
      <c r="D500" s="19"/>
    </row>
    <row r="501" spans="2:4" s="17" customFormat="1" x14ac:dyDescent="0.3">
      <c r="B501" s="18"/>
      <c r="D501" s="19"/>
    </row>
    <row r="502" spans="2:4" s="17" customFormat="1" x14ac:dyDescent="0.3">
      <c r="B502" s="18"/>
      <c r="D502" s="19"/>
    </row>
    <row r="503" spans="2:4" s="17" customFormat="1" x14ac:dyDescent="0.3">
      <c r="B503" s="18"/>
      <c r="D503" s="19"/>
    </row>
    <row r="504" spans="2:4" s="17" customFormat="1" x14ac:dyDescent="0.3">
      <c r="B504" s="18"/>
      <c r="D504" s="19"/>
    </row>
    <row r="505" spans="2:4" s="17" customFormat="1" x14ac:dyDescent="0.3">
      <c r="B505" s="18"/>
      <c r="D505" s="19"/>
    </row>
    <row r="506" spans="2:4" s="17" customFormat="1" x14ac:dyDescent="0.3">
      <c r="B506" s="18"/>
      <c r="D506" s="19"/>
    </row>
    <row r="507" spans="2:4" s="17" customFormat="1" x14ac:dyDescent="0.3">
      <c r="B507" s="18"/>
      <c r="D507" s="19"/>
    </row>
    <row r="508" spans="2:4" s="17" customFormat="1" x14ac:dyDescent="0.3">
      <c r="B508" s="18"/>
      <c r="D508" s="19"/>
    </row>
    <row r="509" spans="2:4" s="17" customFormat="1" x14ac:dyDescent="0.3">
      <c r="B509" s="18"/>
      <c r="D509" s="19"/>
    </row>
    <row r="510" spans="2:4" s="17" customFormat="1" x14ac:dyDescent="0.3">
      <c r="B510" s="18"/>
      <c r="D510" s="19"/>
    </row>
    <row r="511" spans="2:4" s="17" customFormat="1" x14ac:dyDescent="0.3">
      <c r="B511" s="18"/>
      <c r="D511" s="19"/>
    </row>
    <row r="512" spans="2:4" s="17" customFormat="1" x14ac:dyDescent="0.3">
      <c r="B512" s="18"/>
      <c r="D512" s="19"/>
    </row>
    <row r="513" spans="2:4" s="17" customFormat="1" x14ac:dyDescent="0.3">
      <c r="B513" s="18"/>
      <c r="D513" s="19"/>
    </row>
    <row r="514" spans="2:4" s="17" customFormat="1" x14ac:dyDescent="0.3">
      <c r="B514" s="18"/>
      <c r="D514" s="19"/>
    </row>
    <row r="515" spans="2:4" s="17" customFormat="1" x14ac:dyDescent="0.3">
      <c r="B515" s="18"/>
      <c r="D515" s="19"/>
    </row>
    <row r="516" spans="2:4" s="17" customFormat="1" x14ac:dyDescent="0.3">
      <c r="B516" s="18"/>
      <c r="D516" s="19"/>
    </row>
    <row r="517" spans="2:4" s="17" customFormat="1" x14ac:dyDescent="0.3">
      <c r="B517" s="18"/>
      <c r="D517" s="19"/>
    </row>
    <row r="518" spans="2:4" s="17" customFormat="1" x14ac:dyDescent="0.3">
      <c r="B518" s="18"/>
      <c r="D518" s="19"/>
    </row>
    <row r="519" spans="2:4" s="17" customFormat="1" x14ac:dyDescent="0.3">
      <c r="B519" s="18"/>
      <c r="D519" s="19"/>
    </row>
    <row r="520" spans="2:4" s="17" customFormat="1" x14ac:dyDescent="0.3">
      <c r="B520" s="18"/>
      <c r="D520" s="19"/>
    </row>
    <row r="521" spans="2:4" s="17" customFormat="1" x14ac:dyDescent="0.3">
      <c r="B521" s="18"/>
      <c r="D521" s="19"/>
    </row>
    <row r="522" spans="2:4" s="17" customFormat="1" x14ac:dyDescent="0.3">
      <c r="B522" s="18"/>
      <c r="D522" s="19"/>
    </row>
    <row r="523" spans="2:4" s="17" customFormat="1" x14ac:dyDescent="0.3">
      <c r="B523" s="18"/>
      <c r="D523" s="19"/>
    </row>
    <row r="524" spans="2:4" s="17" customFormat="1" x14ac:dyDescent="0.3">
      <c r="B524" s="18"/>
      <c r="D524" s="19"/>
    </row>
    <row r="525" spans="2:4" s="17" customFormat="1" x14ac:dyDescent="0.3">
      <c r="B525" s="18"/>
      <c r="D525" s="19"/>
    </row>
    <row r="526" spans="2:4" s="17" customFormat="1" x14ac:dyDescent="0.3">
      <c r="B526" s="18"/>
      <c r="D526" s="19"/>
    </row>
    <row r="527" spans="2:4" s="17" customFormat="1" x14ac:dyDescent="0.3">
      <c r="B527" s="18"/>
      <c r="D527" s="19"/>
    </row>
    <row r="528" spans="2:4" s="17" customFormat="1" x14ac:dyDescent="0.3">
      <c r="B528" s="18"/>
      <c r="D528" s="19"/>
    </row>
    <row r="529" spans="2:4" s="17" customFormat="1" x14ac:dyDescent="0.3">
      <c r="B529" s="18"/>
      <c r="D529" s="19"/>
    </row>
    <row r="530" spans="2:4" s="17" customFormat="1" x14ac:dyDescent="0.3">
      <c r="B530" s="18"/>
      <c r="D530" s="19"/>
    </row>
    <row r="531" spans="2:4" s="17" customFormat="1" x14ac:dyDescent="0.3">
      <c r="B531" s="18"/>
      <c r="D531" s="19"/>
    </row>
    <row r="532" spans="2:4" s="17" customFormat="1" x14ac:dyDescent="0.3">
      <c r="B532" s="18"/>
      <c r="D532" s="19"/>
    </row>
    <row r="533" spans="2:4" s="17" customFormat="1" x14ac:dyDescent="0.3">
      <c r="B533" s="18"/>
      <c r="D533" s="19"/>
    </row>
    <row r="534" spans="2:4" s="17" customFormat="1" x14ac:dyDescent="0.3">
      <c r="B534" s="18"/>
      <c r="D534" s="19"/>
    </row>
    <row r="535" spans="2:4" s="17" customFormat="1" x14ac:dyDescent="0.3">
      <c r="B535" s="18"/>
      <c r="D535" s="19"/>
    </row>
    <row r="536" spans="2:4" s="17" customFormat="1" x14ac:dyDescent="0.3">
      <c r="B536" s="18"/>
      <c r="D536" s="19"/>
    </row>
    <row r="537" spans="2:4" s="17" customFormat="1" x14ac:dyDescent="0.3">
      <c r="B537" s="18"/>
      <c r="D537" s="19"/>
    </row>
    <row r="538" spans="2:4" s="17" customFormat="1" x14ac:dyDescent="0.3">
      <c r="B538" s="18"/>
      <c r="D538" s="19"/>
    </row>
    <row r="539" spans="2:4" s="17" customFormat="1" x14ac:dyDescent="0.3">
      <c r="B539" s="18"/>
      <c r="D539" s="19"/>
    </row>
    <row r="540" spans="2:4" s="17" customFormat="1" x14ac:dyDescent="0.3">
      <c r="B540" s="18"/>
      <c r="D540" s="19"/>
    </row>
    <row r="541" spans="2:4" s="17" customFormat="1" x14ac:dyDescent="0.3">
      <c r="B541" s="18"/>
      <c r="D541" s="19"/>
    </row>
    <row r="542" spans="2:4" s="17" customFormat="1" x14ac:dyDescent="0.3">
      <c r="B542" s="18"/>
      <c r="D542" s="19"/>
    </row>
    <row r="543" spans="2:4" s="17" customFormat="1" x14ac:dyDescent="0.3">
      <c r="B543" s="18"/>
      <c r="D543" s="19"/>
    </row>
    <row r="544" spans="2:4" s="17" customFormat="1" x14ac:dyDescent="0.3">
      <c r="B544" s="18"/>
      <c r="D544" s="19"/>
    </row>
    <row r="545" spans="2:4" s="17" customFormat="1" x14ac:dyDescent="0.3">
      <c r="B545" s="18"/>
      <c r="D545" s="19"/>
    </row>
    <row r="546" spans="2:4" s="17" customFormat="1" x14ac:dyDescent="0.3">
      <c r="B546" s="18"/>
      <c r="D546" s="19"/>
    </row>
    <row r="547" spans="2:4" s="17" customFormat="1" x14ac:dyDescent="0.3">
      <c r="B547" s="18"/>
      <c r="D547" s="19"/>
    </row>
    <row r="548" spans="2:4" s="17" customFormat="1" x14ac:dyDescent="0.3">
      <c r="B548" s="18"/>
      <c r="D548" s="19"/>
    </row>
    <row r="549" spans="2:4" s="17" customFormat="1" x14ac:dyDescent="0.3">
      <c r="B549" s="18"/>
      <c r="D549" s="19"/>
    </row>
    <row r="550" spans="2:4" s="17" customFormat="1" x14ac:dyDescent="0.3">
      <c r="B550" s="18"/>
      <c r="D550" s="19"/>
    </row>
    <row r="551" spans="2:4" s="17" customFormat="1" x14ac:dyDescent="0.3">
      <c r="B551" s="18"/>
      <c r="D551" s="19"/>
    </row>
    <row r="552" spans="2:4" s="17" customFormat="1" x14ac:dyDescent="0.3">
      <c r="B552" s="18"/>
      <c r="D552" s="19"/>
    </row>
    <row r="553" spans="2:4" s="17" customFormat="1" x14ac:dyDescent="0.3">
      <c r="B553" s="18"/>
      <c r="D553" s="19"/>
    </row>
    <row r="554" spans="2:4" s="17" customFormat="1" x14ac:dyDescent="0.3">
      <c r="B554" s="18"/>
      <c r="D554" s="19"/>
    </row>
    <row r="555" spans="2:4" s="17" customFormat="1" x14ac:dyDescent="0.3">
      <c r="B555" s="18"/>
      <c r="D555" s="19"/>
    </row>
    <row r="556" spans="2:4" s="17" customFormat="1" x14ac:dyDescent="0.3">
      <c r="B556" s="18"/>
      <c r="D556" s="19"/>
    </row>
    <row r="557" spans="2:4" s="17" customFormat="1" x14ac:dyDescent="0.3">
      <c r="B557" s="18"/>
      <c r="D557" s="19"/>
    </row>
    <row r="558" spans="2:4" s="17" customFormat="1" x14ac:dyDescent="0.3">
      <c r="B558" s="18"/>
      <c r="D558" s="19"/>
    </row>
    <row r="559" spans="2:4" s="17" customFormat="1" x14ac:dyDescent="0.3">
      <c r="B559" s="18"/>
      <c r="D559" s="19"/>
    </row>
    <row r="560" spans="2:4" s="17" customFormat="1" x14ac:dyDescent="0.3">
      <c r="B560" s="18"/>
      <c r="D560" s="19"/>
    </row>
    <row r="561" spans="2:4" s="17" customFormat="1" x14ac:dyDescent="0.3">
      <c r="B561" s="18"/>
      <c r="D561" s="19"/>
    </row>
    <row r="562" spans="2:4" s="17" customFormat="1" x14ac:dyDescent="0.3">
      <c r="B562" s="18"/>
      <c r="D562" s="19"/>
    </row>
    <row r="563" spans="2:4" s="17" customFormat="1" x14ac:dyDescent="0.3">
      <c r="B563" s="18"/>
      <c r="D563" s="19"/>
    </row>
    <row r="564" spans="2:4" s="17" customFormat="1" x14ac:dyDescent="0.3">
      <c r="B564" s="18"/>
      <c r="D564" s="19"/>
    </row>
    <row r="565" spans="2:4" s="17" customFormat="1" x14ac:dyDescent="0.3">
      <c r="B565" s="18"/>
      <c r="D565" s="19"/>
    </row>
    <row r="566" spans="2:4" s="17" customFormat="1" x14ac:dyDescent="0.3">
      <c r="B566" s="18"/>
      <c r="D566" s="19"/>
    </row>
    <row r="567" spans="2:4" s="17" customFormat="1" x14ac:dyDescent="0.3">
      <c r="B567" s="18"/>
      <c r="D567" s="19"/>
    </row>
    <row r="568" spans="2:4" s="17" customFormat="1" x14ac:dyDescent="0.3">
      <c r="B568" s="18"/>
      <c r="D568" s="19"/>
    </row>
    <row r="569" spans="2:4" s="17" customFormat="1" x14ac:dyDescent="0.3">
      <c r="B569" s="18"/>
      <c r="D569" s="19"/>
    </row>
    <row r="570" spans="2:4" s="17" customFormat="1" x14ac:dyDescent="0.3">
      <c r="B570" s="18"/>
      <c r="D570" s="19"/>
    </row>
    <row r="571" spans="2:4" s="17" customFormat="1" x14ac:dyDescent="0.3">
      <c r="B571" s="18"/>
      <c r="D571" s="19"/>
    </row>
    <row r="572" spans="2:4" s="17" customFormat="1" x14ac:dyDescent="0.3">
      <c r="B572" s="18"/>
      <c r="D572" s="19"/>
    </row>
    <row r="573" spans="2:4" s="17" customFormat="1" x14ac:dyDescent="0.3">
      <c r="B573" s="18"/>
      <c r="D573" s="19"/>
    </row>
    <row r="574" spans="2:4" s="17" customFormat="1" x14ac:dyDescent="0.3">
      <c r="B574" s="18"/>
      <c r="D574" s="19"/>
    </row>
    <row r="575" spans="2:4" s="17" customFormat="1" x14ac:dyDescent="0.3">
      <c r="B575" s="18"/>
      <c r="D575" s="19"/>
    </row>
    <row r="576" spans="2:4" s="17" customFormat="1" x14ac:dyDescent="0.3">
      <c r="B576" s="18"/>
      <c r="D576" s="19"/>
    </row>
    <row r="577" spans="2:4" s="17" customFormat="1" x14ac:dyDescent="0.3">
      <c r="B577" s="18"/>
      <c r="D577" s="19"/>
    </row>
    <row r="578" spans="2:4" s="17" customFormat="1" x14ac:dyDescent="0.3">
      <c r="B578" s="18"/>
      <c r="D578" s="19"/>
    </row>
    <row r="579" spans="2:4" s="17" customFormat="1" x14ac:dyDescent="0.3">
      <c r="B579" s="18"/>
      <c r="D579" s="19"/>
    </row>
    <row r="580" spans="2:4" s="17" customFormat="1" x14ac:dyDescent="0.3">
      <c r="B580" s="18"/>
      <c r="D580" s="19"/>
    </row>
    <row r="581" spans="2:4" s="17" customFormat="1" x14ac:dyDescent="0.3">
      <c r="B581" s="18"/>
      <c r="D581" s="19"/>
    </row>
    <row r="582" spans="2:4" s="17" customFormat="1" x14ac:dyDescent="0.3">
      <c r="B582" s="18"/>
      <c r="D582" s="19"/>
    </row>
    <row r="583" spans="2:4" s="17" customFormat="1" x14ac:dyDescent="0.3">
      <c r="B583" s="18"/>
      <c r="D583" s="19"/>
    </row>
    <row r="584" spans="2:4" s="17" customFormat="1" x14ac:dyDescent="0.3">
      <c r="B584" s="18"/>
      <c r="D584" s="19"/>
    </row>
    <row r="585" spans="2:4" s="17" customFormat="1" x14ac:dyDescent="0.3">
      <c r="B585" s="18"/>
      <c r="D585" s="19"/>
    </row>
    <row r="586" spans="2:4" s="17" customFormat="1" x14ac:dyDescent="0.3">
      <c r="B586" s="18"/>
      <c r="D586" s="19"/>
    </row>
    <row r="587" spans="2:4" s="17" customFormat="1" x14ac:dyDescent="0.3">
      <c r="B587" s="18"/>
      <c r="D587" s="19"/>
    </row>
    <row r="588" spans="2:4" s="17" customFormat="1" x14ac:dyDescent="0.3">
      <c r="B588" s="18"/>
      <c r="D588" s="19"/>
    </row>
    <row r="589" spans="2:4" s="17" customFormat="1" x14ac:dyDescent="0.3">
      <c r="B589" s="18"/>
      <c r="D589" s="19"/>
    </row>
    <row r="590" spans="2:4" s="17" customFormat="1" x14ac:dyDescent="0.3">
      <c r="B590" s="18"/>
      <c r="D590" s="19"/>
    </row>
    <row r="591" spans="2:4" s="17" customFormat="1" x14ac:dyDescent="0.3">
      <c r="B591" s="18"/>
      <c r="D591" s="19"/>
    </row>
    <row r="592" spans="2:4" s="17" customFormat="1" x14ac:dyDescent="0.3">
      <c r="B592" s="18"/>
      <c r="D592" s="19"/>
    </row>
    <row r="593" spans="2:4" s="17" customFormat="1" x14ac:dyDescent="0.3">
      <c r="B593" s="18"/>
      <c r="D593" s="19"/>
    </row>
    <row r="594" spans="2:4" s="17" customFormat="1" x14ac:dyDescent="0.3">
      <c r="B594" s="18"/>
      <c r="D594" s="19"/>
    </row>
    <row r="595" spans="2:4" s="17" customFormat="1" x14ac:dyDescent="0.3">
      <c r="B595" s="18"/>
      <c r="D595" s="19"/>
    </row>
    <row r="596" spans="2:4" s="17" customFormat="1" x14ac:dyDescent="0.3">
      <c r="B596" s="18"/>
      <c r="D596" s="19"/>
    </row>
    <row r="597" spans="2:4" s="17" customFormat="1" x14ac:dyDescent="0.3">
      <c r="B597" s="18"/>
      <c r="D597" s="19"/>
    </row>
    <row r="598" spans="2:4" s="17" customFormat="1" x14ac:dyDescent="0.3">
      <c r="B598" s="18"/>
      <c r="D598" s="19"/>
    </row>
    <row r="599" spans="2:4" s="17" customFormat="1" x14ac:dyDescent="0.3">
      <c r="B599" s="18"/>
      <c r="D599" s="19"/>
    </row>
    <row r="600" spans="2:4" s="17" customFormat="1" x14ac:dyDescent="0.3">
      <c r="B600" s="18"/>
      <c r="D600" s="19"/>
    </row>
    <row r="601" spans="2:4" s="17" customFormat="1" x14ac:dyDescent="0.3">
      <c r="B601" s="18"/>
      <c r="D601" s="19"/>
    </row>
    <row r="602" spans="2:4" s="17" customFormat="1" x14ac:dyDescent="0.3">
      <c r="B602" s="18"/>
      <c r="D602" s="19"/>
    </row>
    <row r="603" spans="2:4" s="17" customFormat="1" x14ac:dyDescent="0.3">
      <c r="B603" s="18"/>
      <c r="D603" s="19"/>
    </row>
    <row r="604" spans="2:4" s="17" customFormat="1" x14ac:dyDescent="0.3">
      <c r="B604" s="18"/>
      <c r="D604" s="19"/>
    </row>
    <row r="605" spans="2:4" s="17" customFormat="1" x14ac:dyDescent="0.3">
      <c r="B605" s="18"/>
      <c r="D605" s="19"/>
    </row>
    <row r="606" spans="2:4" s="17" customFormat="1" x14ac:dyDescent="0.3">
      <c r="B606" s="18"/>
      <c r="D606" s="19"/>
    </row>
    <row r="607" spans="2:4" s="17" customFormat="1" x14ac:dyDescent="0.3">
      <c r="B607" s="18"/>
      <c r="D607" s="19"/>
    </row>
    <row r="608" spans="2:4" s="17" customFormat="1" x14ac:dyDescent="0.3">
      <c r="B608" s="18"/>
      <c r="D608" s="19"/>
    </row>
    <row r="609" spans="2:4" s="17" customFormat="1" x14ac:dyDescent="0.3">
      <c r="B609" s="18"/>
      <c r="D609" s="19"/>
    </row>
    <row r="610" spans="2:4" s="17" customFormat="1" x14ac:dyDescent="0.3">
      <c r="B610" s="18"/>
      <c r="D610" s="19"/>
    </row>
    <row r="611" spans="2:4" s="17" customFormat="1" x14ac:dyDescent="0.3">
      <c r="B611" s="18"/>
      <c r="D611" s="19"/>
    </row>
    <row r="612" spans="2:4" s="17" customFormat="1" x14ac:dyDescent="0.3">
      <c r="B612" s="18"/>
      <c r="D612" s="19"/>
    </row>
    <row r="613" spans="2:4" s="17" customFormat="1" x14ac:dyDescent="0.3">
      <c r="B613" s="18"/>
      <c r="D613" s="19"/>
    </row>
    <row r="614" spans="2:4" s="17" customFormat="1" x14ac:dyDescent="0.3">
      <c r="B614" s="18"/>
      <c r="D614" s="19"/>
    </row>
    <row r="615" spans="2:4" s="17" customFormat="1" x14ac:dyDescent="0.3">
      <c r="B615" s="18"/>
      <c r="D615" s="19"/>
    </row>
    <row r="616" spans="2:4" s="17" customFormat="1" x14ac:dyDescent="0.3">
      <c r="B616" s="18"/>
      <c r="D616" s="19"/>
    </row>
    <row r="617" spans="2:4" s="17" customFormat="1" x14ac:dyDescent="0.3">
      <c r="B617" s="18"/>
      <c r="D617" s="19"/>
    </row>
    <row r="618" spans="2:4" s="17" customFormat="1" x14ac:dyDescent="0.3">
      <c r="B618" s="18"/>
      <c r="D618" s="19"/>
    </row>
    <row r="619" spans="2:4" s="17" customFormat="1" x14ac:dyDescent="0.3">
      <c r="B619" s="18"/>
      <c r="D619" s="19"/>
    </row>
    <row r="620" spans="2:4" s="17" customFormat="1" x14ac:dyDescent="0.3">
      <c r="B620" s="18"/>
      <c r="D620" s="19"/>
    </row>
    <row r="621" spans="2:4" s="17" customFormat="1" x14ac:dyDescent="0.3">
      <c r="B621" s="18"/>
      <c r="D621" s="19"/>
    </row>
    <row r="622" spans="2:4" s="17" customFormat="1" x14ac:dyDescent="0.3">
      <c r="B622" s="18"/>
      <c r="D622" s="19"/>
    </row>
    <row r="623" spans="2:4" s="17" customFormat="1" x14ac:dyDescent="0.3">
      <c r="B623" s="18"/>
      <c r="D623" s="19"/>
    </row>
    <row r="624" spans="2:4" s="17" customFormat="1" x14ac:dyDescent="0.3">
      <c r="B624" s="18"/>
      <c r="D624" s="19"/>
    </row>
    <row r="625" spans="2:4" s="17" customFormat="1" x14ac:dyDescent="0.3">
      <c r="B625" s="18"/>
      <c r="D625" s="19"/>
    </row>
    <row r="626" spans="2:4" s="17" customFormat="1" x14ac:dyDescent="0.3">
      <c r="B626" s="18"/>
      <c r="D626" s="19"/>
    </row>
    <row r="627" spans="2:4" s="17" customFormat="1" x14ac:dyDescent="0.3">
      <c r="B627" s="18"/>
      <c r="D627" s="19"/>
    </row>
    <row r="628" spans="2:4" s="17" customFormat="1" x14ac:dyDescent="0.3">
      <c r="B628" s="18"/>
      <c r="D628" s="19"/>
    </row>
    <row r="629" spans="2:4" s="17" customFormat="1" x14ac:dyDescent="0.3">
      <c r="B629" s="18"/>
      <c r="D629" s="19"/>
    </row>
    <row r="630" spans="2:4" s="17" customFormat="1" x14ac:dyDescent="0.3">
      <c r="B630" s="18"/>
      <c r="D630" s="19"/>
    </row>
    <row r="631" spans="2:4" s="17" customFormat="1" x14ac:dyDescent="0.3">
      <c r="B631" s="18"/>
      <c r="D631" s="19"/>
    </row>
    <row r="632" spans="2:4" s="17" customFormat="1" x14ac:dyDescent="0.3">
      <c r="B632" s="18"/>
      <c r="D632" s="19"/>
    </row>
    <row r="633" spans="2:4" s="17" customFormat="1" x14ac:dyDescent="0.3">
      <c r="B633" s="18"/>
      <c r="D633" s="19"/>
    </row>
    <row r="634" spans="2:4" s="17" customFormat="1" x14ac:dyDescent="0.3">
      <c r="B634" s="18"/>
      <c r="D634" s="19"/>
    </row>
    <row r="635" spans="2:4" s="17" customFormat="1" x14ac:dyDescent="0.3">
      <c r="B635" s="18"/>
      <c r="D635" s="19"/>
    </row>
    <row r="636" spans="2:4" s="17" customFormat="1" x14ac:dyDescent="0.3">
      <c r="B636" s="18"/>
      <c r="D636" s="19"/>
    </row>
    <row r="637" spans="2:4" s="17" customFormat="1" x14ac:dyDescent="0.3">
      <c r="B637" s="18"/>
      <c r="D637" s="19"/>
    </row>
    <row r="638" spans="2:4" s="17" customFormat="1" x14ac:dyDescent="0.3">
      <c r="B638" s="18"/>
      <c r="D638" s="19"/>
    </row>
    <row r="639" spans="2:4" s="17" customFormat="1" x14ac:dyDescent="0.3">
      <c r="B639" s="18"/>
      <c r="D639" s="19"/>
    </row>
    <row r="640" spans="2:4" s="17" customFormat="1" x14ac:dyDescent="0.3">
      <c r="B640" s="18"/>
      <c r="D640" s="19"/>
    </row>
    <row r="641" spans="2:4" s="17" customFormat="1" x14ac:dyDescent="0.3">
      <c r="B641" s="18"/>
      <c r="D641" s="19"/>
    </row>
    <row r="642" spans="2:4" s="17" customFormat="1" x14ac:dyDescent="0.3">
      <c r="B642" s="18"/>
      <c r="D642" s="19"/>
    </row>
    <row r="643" spans="2:4" s="17" customFormat="1" x14ac:dyDescent="0.3">
      <c r="B643" s="18"/>
      <c r="D643" s="19"/>
    </row>
    <row r="644" spans="2:4" s="17" customFormat="1" x14ac:dyDescent="0.3">
      <c r="B644" s="18"/>
      <c r="D644" s="19"/>
    </row>
    <row r="645" spans="2:4" s="17" customFormat="1" x14ac:dyDescent="0.3">
      <c r="B645" s="18"/>
      <c r="D645" s="19"/>
    </row>
    <row r="646" spans="2:4" s="17" customFormat="1" x14ac:dyDescent="0.3">
      <c r="B646" s="18"/>
      <c r="D646" s="19"/>
    </row>
    <row r="647" spans="2:4" s="17" customFormat="1" x14ac:dyDescent="0.3">
      <c r="B647" s="18"/>
      <c r="D647" s="19"/>
    </row>
    <row r="648" spans="2:4" s="17" customFormat="1" x14ac:dyDescent="0.3">
      <c r="B648" s="18"/>
      <c r="D648" s="19"/>
    </row>
    <row r="649" spans="2:4" s="17" customFormat="1" x14ac:dyDescent="0.3">
      <c r="B649" s="18"/>
      <c r="D649" s="19"/>
    </row>
    <row r="650" spans="2:4" s="17" customFormat="1" x14ac:dyDescent="0.3">
      <c r="B650" s="18"/>
      <c r="D650" s="19"/>
    </row>
    <row r="651" spans="2:4" s="17" customFormat="1" x14ac:dyDescent="0.3">
      <c r="B651" s="18"/>
      <c r="D651" s="19"/>
    </row>
    <row r="652" spans="2:4" s="17" customFormat="1" x14ac:dyDescent="0.3">
      <c r="B652" s="18"/>
      <c r="D652" s="19"/>
    </row>
    <row r="653" spans="2:4" s="17" customFormat="1" x14ac:dyDescent="0.3">
      <c r="B653" s="18"/>
      <c r="D653" s="19"/>
    </row>
    <row r="654" spans="2:4" s="17" customFormat="1" x14ac:dyDescent="0.3">
      <c r="B654" s="18"/>
      <c r="D654" s="19"/>
    </row>
    <row r="655" spans="2:4" s="17" customFormat="1" x14ac:dyDescent="0.3">
      <c r="B655" s="18"/>
      <c r="D655" s="19"/>
    </row>
    <row r="656" spans="2:4" s="17" customFormat="1" x14ac:dyDescent="0.3">
      <c r="B656" s="18"/>
      <c r="D656" s="19"/>
    </row>
    <row r="657" spans="2:4" s="17" customFormat="1" x14ac:dyDescent="0.3">
      <c r="B657" s="18"/>
      <c r="D657" s="19"/>
    </row>
    <row r="658" spans="2:4" s="17" customFormat="1" x14ac:dyDescent="0.3">
      <c r="B658" s="18"/>
      <c r="D658" s="19"/>
    </row>
    <row r="659" spans="2:4" s="17" customFormat="1" x14ac:dyDescent="0.3">
      <c r="B659" s="18"/>
      <c r="D659" s="19"/>
    </row>
    <row r="660" spans="2:4" s="17" customFormat="1" x14ac:dyDescent="0.3">
      <c r="B660" s="18"/>
      <c r="D660" s="19"/>
    </row>
    <row r="661" spans="2:4" s="17" customFormat="1" x14ac:dyDescent="0.3">
      <c r="B661" s="18"/>
      <c r="D661" s="19"/>
    </row>
    <row r="662" spans="2:4" s="17" customFormat="1" x14ac:dyDescent="0.3">
      <c r="B662" s="18"/>
      <c r="D662" s="19"/>
    </row>
    <row r="663" spans="2:4" s="17" customFormat="1" x14ac:dyDescent="0.3">
      <c r="B663" s="18"/>
      <c r="D663" s="19"/>
    </row>
    <row r="664" spans="2:4" s="17" customFormat="1" x14ac:dyDescent="0.3">
      <c r="B664" s="18"/>
      <c r="D664" s="19"/>
    </row>
    <row r="665" spans="2:4" s="17" customFormat="1" x14ac:dyDescent="0.3">
      <c r="B665" s="18"/>
      <c r="D665" s="19"/>
    </row>
    <row r="666" spans="2:4" s="17" customFormat="1" x14ac:dyDescent="0.3">
      <c r="B666" s="18"/>
      <c r="D666" s="19"/>
    </row>
    <row r="667" spans="2:4" s="17" customFormat="1" x14ac:dyDescent="0.3">
      <c r="B667" s="18"/>
      <c r="D667" s="19"/>
    </row>
    <row r="668" spans="2:4" s="17" customFormat="1" x14ac:dyDescent="0.3">
      <c r="B668" s="18"/>
      <c r="D668" s="19"/>
    </row>
    <row r="669" spans="2:4" s="17" customFormat="1" x14ac:dyDescent="0.3">
      <c r="B669" s="18"/>
      <c r="D669" s="19"/>
    </row>
    <row r="670" spans="2:4" s="17" customFormat="1" x14ac:dyDescent="0.3">
      <c r="B670" s="18"/>
      <c r="D670" s="19"/>
    </row>
    <row r="671" spans="2:4" s="17" customFormat="1" x14ac:dyDescent="0.3">
      <c r="B671" s="18"/>
      <c r="D671" s="19"/>
    </row>
    <row r="672" spans="2:4" s="17" customFormat="1" x14ac:dyDescent="0.3">
      <c r="B672" s="18"/>
      <c r="D672" s="19"/>
    </row>
    <row r="673" spans="2:4" s="17" customFormat="1" x14ac:dyDescent="0.3">
      <c r="B673" s="18"/>
      <c r="D673" s="19"/>
    </row>
    <row r="674" spans="2:4" s="17" customFormat="1" x14ac:dyDescent="0.3">
      <c r="B674" s="18"/>
      <c r="D674" s="19"/>
    </row>
    <row r="675" spans="2:4" s="17" customFormat="1" x14ac:dyDescent="0.3">
      <c r="B675" s="18"/>
      <c r="D675" s="19"/>
    </row>
    <row r="676" spans="2:4" s="17" customFormat="1" x14ac:dyDescent="0.3">
      <c r="B676" s="18"/>
      <c r="D676" s="19"/>
    </row>
    <row r="677" spans="2:4" s="17" customFormat="1" x14ac:dyDescent="0.3">
      <c r="B677" s="18"/>
      <c r="D677" s="19"/>
    </row>
    <row r="678" spans="2:4" s="17" customFormat="1" x14ac:dyDescent="0.3">
      <c r="B678" s="18"/>
      <c r="D678" s="19"/>
    </row>
    <row r="679" spans="2:4" s="17" customFormat="1" x14ac:dyDescent="0.3">
      <c r="B679" s="18"/>
      <c r="D679" s="19"/>
    </row>
    <row r="680" spans="2:4" s="17" customFormat="1" x14ac:dyDescent="0.3">
      <c r="B680" s="18"/>
      <c r="D680" s="19"/>
    </row>
    <row r="681" spans="2:4" s="17" customFormat="1" x14ac:dyDescent="0.3">
      <c r="B681" s="18"/>
      <c r="D681" s="19"/>
    </row>
    <row r="682" spans="2:4" s="17" customFormat="1" x14ac:dyDescent="0.3">
      <c r="B682" s="18"/>
      <c r="D682" s="19"/>
    </row>
    <row r="683" spans="2:4" s="17" customFormat="1" x14ac:dyDescent="0.3">
      <c r="B683" s="18"/>
      <c r="D683" s="19"/>
    </row>
    <row r="684" spans="2:4" s="17" customFormat="1" x14ac:dyDescent="0.3">
      <c r="B684" s="18"/>
      <c r="D684" s="19"/>
    </row>
    <row r="685" spans="2:4" s="17" customFormat="1" x14ac:dyDescent="0.3">
      <c r="B685" s="18"/>
      <c r="D685" s="19"/>
    </row>
    <row r="686" spans="2:4" s="17" customFormat="1" x14ac:dyDescent="0.3">
      <c r="B686" s="18"/>
      <c r="D686" s="19"/>
    </row>
    <row r="687" spans="2:4" s="17" customFormat="1" x14ac:dyDescent="0.3">
      <c r="B687" s="18"/>
      <c r="D687" s="19"/>
    </row>
    <row r="688" spans="2:4" s="17" customFormat="1" x14ac:dyDescent="0.3">
      <c r="B688" s="18"/>
      <c r="D688" s="19"/>
    </row>
    <row r="689" spans="2:4" s="17" customFormat="1" x14ac:dyDescent="0.3">
      <c r="B689" s="18"/>
      <c r="D689" s="19"/>
    </row>
    <row r="690" spans="2:4" s="17" customFormat="1" x14ac:dyDescent="0.3">
      <c r="B690" s="18"/>
      <c r="D690" s="19"/>
    </row>
    <row r="691" spans="2:4" s="17" customFormat="1" x14ac:dyDescent="0.3">
      <c r="B691" s="18"/>
      <c r="D691" s="19"/>
    </row>
    <row r="692" spans="2:4" s="17" customFormat="1" x14ac:dyDescent="0.3">
      <c r="B692" s="18"/>
      <c r="D692" s="19"/>
    </row>
    <row r="693" spans="2:4" s="17" customFormat="1" x14ac:dyDescent="0.3">
      <c r="B693" s="18"/>
      <c r="D693" s="19"/>
    </row>
    <row r="694" spans="2:4" s="17" customFormat="1" x14ac:dyDescent="0.3">
      <c r="B694" s="18"/>
      <c r="D694" s="19"/>
    </row>
    <row r="695" spans="2:4" s="17" customFormat="1" x14ac:dyDescent="0.3">
      <c r="B695" s="18"/>
      <c r="D695" s="19"/>
    </row>
    <row r="696" spans="2:4" s="17" customFormat="1" x14ac:dyDescent="0.3">
      <c r="B696" s="18"/>
      <c r="D696" s="19"/>
    </row>
    <row r="697" spans="2:4" s="17" customFormat="1" x14ac:dyDescent="0.3">
      <c r="B697" s="18"/>
      <c r="D697" s="19"/>
    </row>
    <row r="698" spans="2:4" s="17" customFormat="1" x14ac:dyDescent="0.3">
      <c r="B698" s="18"/>
      <c r="D698" s="19"/>
    </row>
    <row r="699" spans="2:4" s="17" customFormat="1" x14ac:dyDescent="0.3">
      <c r="B699" s="18"/>
      <c r="D699" s="19"/>
    </row>
    <row r="700" spans="2:4" s="17" customFormat="1" x14ac:dyDescent="0.3">
      <c r="B700" s="18"/>
      <c r="D700" s="19"/>
    </row>
    <row r="701" spans="2:4" s="17" customFormat="1" x14ac:dyDescent="0.3">
      <c r="B701" s="18"/>
      <c r="D701" s="19"/>
    </row>
    <row r="702" spans="2:4" s="17" customFormat="1" x14ac:dyDescent="0.3">
      <c r="B702" s="18"/>
      <c r="D702" s="19"/>
    </row>
    <row r="703" spans="2:4" s="17" customFormat="1" x14ac:dyDescent="0.3">
      <c r="B703" s="18"/>
      <c r="D703" s="19"/>
    </row>
    <row r="704" spans="2:4" s="17" customFormat="1" x14ac:dyDescent="0.3">
      <c r="B704" s="18"/>
      <c r="D704" s="19"/>
    </row>
    <row r="705" spans="2:4" s="17" customFormat="1" x14ac:dyDescent="0.3">
      <c r="B705" s="18"/>
      <c r="D705" s="19"/>
    </row>
    <row r="706" spans="2:4" s="17" customFormat="1" x14ac:dyDescent="0.3">
      <c r="B706" s="18"/>
      <c r="D706" s="19"/>
    </row>
    <row r="707" spans="2:4" s="17" customFormat="1" x14ac:dyDescent="0.3">
      <c r="B707" s="18"/>
      <c r="D707" s="19"/>
    </row>
    <row r="708" spans="2:4" s="17" customFormat="1" x14ac:dyDescent="0.3">
      <c r="B708" s="18"/>
      <c r="D708" s="19"/>
    </row>
    <row r="709" spans="2:4" s="17" customFormat="1" x14ac:dyDescent="0.3">
      <c r="B709" s="18"/>
      <c r="D709" s="19"/>
    </row>
    <row r="710" spans="2:4" s="17" customFormat="1" x14ac:dyDescent="0.3">
      <c r="B710" s="18"/>
      <c r="D710" s="19"/>
    </row>
    <row r="711" spans="2:4" s="17" customFormat="1" x14ac:dyDescent="0.3">
      <c r="B711" s="18"/>
      <c r="D711" s="19"/>
    </row>
    <row r="712" spans="2:4" s="17" customFormat="1" x14ac:dyDescent="0.3">
      <c r="B712" s="18"/>
      <c r="D712" s="19"/>
    </row>
    <row r="713" spans="2:4" s="17" customFormat="1" x14ac:dyDescent="0.3">
      <c r="B713" s="18"/>
      <c r="D713" s="19"/>
    </row>
    <row r="714" spans="2:4" s="17" customFormat="1" x14ac:dyDescent="0.3">
      <c r="B714" s="18"/>
      <c r="D714" s="19"/>
    </row>
    <row r="715" spans="2:4" s="17" customFormat="1" x14ac:dyDescent="0.3">
      <c r="B715" s="18"/>
      <c r="D715" s="19"/>
    </row>
    <row r="716" spans="2:4" s="17" customFormat="1" x14ac:dyDescent="0.3">
      <c r="B716" s="18"/>
      <c r="D716" s="19"/>
    </row>
    <row r="717" spans="2:4" s="17" customFormat="1" x14ac:dyDescent="0.3">
      <c r="B717" s="18"/>
      <c r="D717" s="19"/>
    </row>
    <row r="718" spans="2:4" s="17" customFormat="1" x14ac:dyDescent="0.3">
      <c r="B718" s="18"/>
      <c r="D718" s="19"/>
    </row>
    <row r="719" spans="2:4" s="17" customFormat="1" x14ac:dyDescent="0.3">
      <c r="B719" s="18"/>
      <c r="D719" s="19"/>
    </row>
    <row r="720" spans="2:4" s="17" customFormat="1" x14ac:dyDescent="0.3">
      <c r="B720" s="18"/>
      <c r="D720" s="19"/>
    </row>
    <row r="721" spans="2:4" s="17" customFormat="1" x14ac:dyDescent="0.3">
      <c r="B721" s="18"/>
      <c r="D721" s="19"/>
    </row>
    <row r="722" spans="2:4" s="17" customFormat="1" x14ac:dyDescent="0.3">
      <c r="B722" s="18"/>
      <c r="D722" s="19"/>
    </row>
    <row r="723" spans="2:4" s="17" customFormat="1" x14ac:dyDescent="0.3">
      <c r="B723" s="18"/>
      <c r="D723" s="19"/>
    </row>
    <row r="724" spans="2:4" s="17" customFormat="1" x14ac:dyDescent="0.3">
      <c r="B724" s="18"/>
      <c r="D724" s="19"/>
    </row>
    <row r="725" spans="2:4" s="17" customFormat="1" x14ac:dyDescent="0.3">
      <c r="B725" s="18"/>
      <c r="D725" s="19"/>
    </row>
    <row r="726" spans="2:4" s="17" customFormat="1" x14ac:dyDescent="0.3">
      <c r="B726" s="18"/>
      <c r="D726" s="19"/>
    </row>
    <row r="727" spans="2:4" s="17" customFormat="1" x14ac:dyDescent="0.3">
      <c r="B727" s="18"/>
      <c r="D727" s="19"/>
    </row>
    <row r="728" spans="2:4" s="17" customFormat="1" x14ac:dyDescent="0.3">
      <c r="B728" s="18"/>
      <c r="D728" s="19"/>
    </row>
    <row r="729" spans="2:4" s="17" customFormat="1" x14ac:dyDescent="0.3">
      <c r="B729" s="18"/>
      <c r="D729" s="19"/>
    </row>
    <row r="730" spans="2:4" s="17" customFormat="1" x14ac:dyDescent="0.3">
      <c r="B730" s="18"/>
      <c r="D730" s="19"/>
    </row>
    <row r="731" spans="2:4" s="17" customFormat="1" x14ac:dyDescent="0.3">
      <c r="B731" s="18"/>
      <c r="D731" s="19"/>
    </row>
    <row r="732" spans="2:4" s="17" customFormat="1" x14ac:dyDescent="0.3">
      <c r="B732" s="18"/>
      <c r="D732" s="19"/>
    </row>
    <row r="733" spans="2:4" s="17" customFormat="1" x14ac:dyDescent="0.3">
      <c r="B733" s="18"/>
      <c r="D733" s="19"/>
    </row>
    <row r="734" spans="2:4" s="17" customFormat="1" x14ac:dyDescent="0.3">
      <c r="B734" s="18"/>
      <c r="D734" s="19"/>
    </row>
    <row r="735" spans="2:4" s="17" customFormat="1" x14ac:dyDescent="0.3">
      <c r="B735" s="18"/>
      <c r="D735" s="19"/>
    </row>
    <row r="736" spans="2:4" s="17" customFormat="1" x14ac:dyDescent="0.3">
      <c r="B736" s="18"/>
      <c r="D736" s="19"/>
    </row>
    <row r="737" spans="2:4" s="17" customFormat="1" x14ac:dyDescent="0.3">
      <c r="B737" s="18"/>
      <c r="D737" s="19"/>
    </row>
    <row r="738" spans="2:4" s="17" customFormat="1" x14ac:dyDescent="0.3">
      <c r="B738" s="18"/>
      <c r="D738" s="19"/>
    </row>
    <row r="739" spans="2:4" s="17" customFormat="1" x14ac:dyDescent="0.3">
      <c r="B739" s="18"/>
      <c r="D739" s="19"/>
    </row>
    <row r="740" spans="2:4" s="17" customFormat="1" x14ac:dyDescent="0.3">
      <c r="B740" s="18"/>
      <c r="D740" s="19"/>
    </row>
    <row r="741" spans="2:4" s="17" customFormat="1" x14ac:dyDescent="0.3">
      <c r="B741" s="18"/>
      <c r="D741" s="19"/>
    </row>
    <row r="742" spans="2:4" s="17" customFormat="1" x14ac:dyDescent="0.3">
      <c r="B742" s="18"/>
      <c r="D742" s="19"/>
    </row>
    <row r="743" spans="2:4" s="17" customFormat="1" x14ac:dyDescent="0.3">
      <c r="B743" s="18"/>
      <c r="D743" s="19"/>
    </row>
    <row r="744" spans="2:4" s="17" customFormat="1" x14ac:dyDescent="0.3">
      <c r="B744" s="18"/>
      <c r="D744" s="19"/>
    </row>
    <row r="745" spans="2:4" s="17" customFormat="1" x14ac:dyDescent="0.3">
      <c r="B745" s="18"/>
      <c r="D745" s="19"/>
    </row>
    <row r="746" spans="2:4" s="17" customFormat="1" x14ac:dyDescent="0.3">
      <c r="B746" s="18"/>
      <c r="D746" s="19"/>
    </row>
    <row r="747" spans="2:4" s="17" customFormat="1" x14ac:dyDescent="0.3">
      <c r="B747" s="18"/>
      <c r="D747" s="19"/>
    </row>
    <row r="748" spans="2:4" s="17" customFormat="1" x14ac:dyDescent="0.3">
      <c r="B748" s="18"/>
      <c r="D748" s="19"/>
    </row>
    <row r="749" spans="2:4" s="17" customFormat="1" x14ac:dyDescent="0.3">
      <c r="B749" s="18"/>
      <c r="D749" s="19"/>
    </row>
    <row r="750" spans="2:4" s="17" customFormat="1" x14ac:dyDescent="0.3">
      <c r="B750" s="18"/>
      <c r="D750" s="19"/>
    </row>
    <row r="751" spans="2:4" s="17" customFormat="1" x14ac:dyDescent="0.3">
      <c r="B751" s="18"/>
      <c r="D751" s="19"/>
    </row>
    <row r="752" spans="2:4" s="17" customFormat="1" x14ac:dyDescent="0.3">
      <c r="B752" s="18"/>
      <c r="D752" s="19"/>
    </row>
    <row r="753" spans="2:4" s="17" customFormat="1" x14ac:dyDescent="0.3">
      <c r="B753" s="18"/>
      <c r="D753" s="19"/>
    </row>
    <row r="754" spans="2:4" s="17" customFormat="1" x14ac:dyDescent="0.3">
      <c r="B754" s="18"/>
      <c r="D754" s="19"/>
    </row>
    <row r="755" spans="2:4" s="17" customFormat="1" x14ac:dyDescent="0.3">
      <c r="B755" s="18"/>
      <c r="D755" s="19"/>
    </row>
    <row r="756" spans="2:4" s="17" customFormat="1" x14ac:dyDescent="0.3">
      <c r="B756" s="18"/>
      <c r="D756" s="19"/>
    </row>
    <row r="757" spans="2:4" s="17" customFormat="1" x14ac:dyDescent="0.3">
      <c r="B757" s="18"/>
      <c r="D757" s="19"/>
    </row>
    <row r="758" spans="2:4" s="17" customFormat="1" x14ac:dyDescent="0.3">
      <c r="B758" s="18"/>
      <c r="D758" s="19"/>
    </row>
    <row r="759" spans="2:4" s="17" customFormat="1" x14ac:dyDescent="0.3">
      <c r="B759" s="18"/>
      <c r="D759" s="19"/>
    </row>
    <row r="760" spans="2:4" s="17" customFormat="1" x14ac:dyDescent="0.3">
      <c r="B760" s="18"/>
      <c r="D760" s="19"/>
    </row>
    <row r="761" spans="2:4" s="17" customFormat="1" x14ac:dyDescent="0.3">
      <c r="B761" s="18"/>
      <c r="D761" s="19"/>
    </row>
    <row r="762" spans="2:4" s="17" customFormat="1" x14ac:dyDescent="0.3">
      <c r="B762" s="18"/>
      <c r="D762" s="19"/>
    </row>
    <row r="763" spans="2:4" s="17" customFormat="1" x14ac:dyDescent="0.3">
      <c r="B763" s="18"/>
      <c r="D763" s="19"/>
    </row>
    <row r="764" spans="2:4" s="17" customFormat="1" x14ac:dyDescent="0.3">
      <c r="B764" s="18"/>
      <c r="D764" s="19"/>
    </row>
    <row r="765" spans="2:4" s="17" customFormat="1" x14ac:dyDescent="0.3">
      <c r="B765" s="18"/>
      <c r="D765" s="19"/>
    </row>
    <row r="766" spans="2:4" s="17" customFormat="1" x14ac:dyDescent="0.3">
      <c r="B766" s="18"/>
      <c r="D766" s="19"/>
    </row>
    <row r="767" spans="2:4" s="17" customFormat="1" x14ac:dyDescent="0.3">
      <c r="B767" s="18"/>
      <c r="D767" s="19"/>
    </row>
    <row r="768" spans="2:4" s="17" customFormat="1" x14ac:dyDescent="0.3">
      <c r="B768" s="18"/>
      <c r="D768" s="19"/>
    </row>
    <row r="769" spans="2:4" s="17" customFormat="1" x14ac:dyDescent="0.3">
      <c r="B769" s="18"/>
      <c r="D769" s="19"/>
    </row>
    <row r="770" spans="2:4" s="17" customFormat="1" x14ac:dyDescent="0.3">
      <c r="B770" s="18"/>
      <c r="D770" s="19"/>
    </row>
    <row r="771" spans="2:4" s="17" customFormat="1" x14ac:dyDescent="0.3">
      <c r="B771" s="18"/>
      <c r="D771" s="19"/>
    </row>
    <row r="772" spans="2:4" s="17" customFormat="1" x14ac:dyDescent="0.3">
      <c r="B772" s="18"/>
      <c r="D772" s="19"/>
    </row>
    <row r="773" spans="2:4" s="17" customFormat="1" x14ac:dyDescent="0.3">
      <c r="B773" s="18"/>
      <c r="D773" s="19"/>
    </row>
    <row r="774" spans="2:4" s="17" customFormat="1" x14ac:dyDescent="0.3">
      <c r="B774" s="18"/>
      <c r="D774" s="19"/>
    </row>
    <row r="775" spans="2:4" s="17" customFormat="1" x14ac:dyDescent="0.3">
      <c r="B775" s="18"/>
      <c r="D775" s="19"/>
    </row>
    <row r="776" spans="2:4" s="17" customFormat="1" x14ac:dyDescent="0.3">
      <c r="B776" s="18"/>
      <c r="D776" s="19"/>
    </row>
    <row r="777" spans="2:4" s="17" customFormat="1" x14ac:dyDescent="0.3">
      <c r="B777" s="18"/>
      <c r="D777" s="19"/>
    </row>
    <row r="778" spans="2:4" s="17" customFormat="1" x14ac:dyDescent="0.3">
      <c r="B778" s="18"/>
      <c r="D778" s="19"/>
    </row>
    <row r="779" spans="2:4" s="17" customFormat="1" x14ac:dyDescent="0.3">
      <c r="B779" s="18"/>
      <c r="D779" s="19"/>
    </row>
    <row r="780" spans="2:4" s="17" customFormat="1" x14ac:dyDescent="0.3">
      <c r="B780" s="18"/>
      <c r="D780" s="19"/>
    </row>
    <row r="781" spans="2:4" s="17" customFormat="1" x14ac:dyDescent="0.3">
      <c r="B781" s="18"/>
      <c r="D781" s="19"/>
    </row>
    <row r="782" spans="2:4" s="17" customFormat="1" x14ac:dyDescent="0.3">
      <c r="B782" s="18"/>
      <c r="D782" s="19"/>
    </row>
    <row r="783" spans="2:4" s="17" customFormat="1" x14ac:dyDescent="0.3">
      <c r="B783" s="18"/>
      <c r="D783" s="19"/>
    </row>
    <row r="784" spans="2:4" s="17" customFormat="1" x14ac:dyDescent="0.3">
      <c r="B784" s="18"/>
      <c r="D784" s="19"/>
    </row>
    <row r="785" spans="2:4" s="17" customFormat="1" x14ac:dyDescent="0.3">
      <c r="B785" s="18"/>
      <c r="D785" s="19"/>
    </row>
    <row r="786" spans="2:4" s="17" customFormat="1" x14ac:dyDescent="0.3">
      <c r="B786" s="18"/>
      <c r="D786" s="19"/>
    </row>
    <row r="787" spans="2:4" s="17" customFormat="1" x14ac:dyDescent="0.3">
      <c r="B787" s="18"/>
      <c r="D787" s="19"/>
    </row>
    <row r="788" spans="2:4" s="17" customFormat="1" x14ac:dyDescent="0.3">
      <c r="B788" s="18"/>
      <c r="D788" s="19"/>
    </row>
    <row r="789" spans="2:4" s="17" customFormat="1" x14ac:dyDescent="0.3">
      <c r="B789" s="18"/>
      <c r="D789" s="19"/>
    </row>
    <row r="790" spans="2:4" s="17" customFormat="1" x14ac:dyDescent="0.3">
      <c r="B790" s="18"/>
      <c r="D790" s="19"/>
    </row>
    <row r="791" spans="2:4" s="17" customFormat="1" x14ac:dyDescent="0.3">
      <c r="B791" s="18"/>
      <c r="D791" s="19"/>
    </row>
    <row r="792" spans="2:4" s="17" customFormat="1" x14ac:dyDescent="0.3">
      <c r="B792" s="18"/>
      <c r="D792" s="19"/>
    </row>
    <row r="793" spans="2:4" s="17" customFormat="1" x14ac:dyDescent="0.3">
      <c r="B793" s="18"/>
      <c r="D793" s="19"/>
    </row>
    <row r="794" spans="2:4" s="17" customFormat="1" x14ac:dyDescent="0.3">
      <c r="B794" s="18"/>
      <c r="D794" s="19"/>
    </row>
    <row r="795" spans="2:4" s="17" customFormat="1" x14ac:dyDescent="0.3">
      <c r="B795" s="18"/>
      <c r="D795" s="19"/>
    </row>
    <row r="796" spans="2:4" s="17" customFormat="1" x14ac:dyDescent="0.3">
      <c r="B796" s="18"/>
      <c r="D796" s="19"/>
    </row>
    <row r="797" spans="2:4" s="17" customFormat="1" x14ac:dyDescent="0.3">
      <c r="B797" s="18"/>
      <c r="D797" s="19"/>
    </row>
    <row r="798" spans="2:4" s="17" customFormat="1" x14ac:dyDescent="0.3">
      <c r="B798" s="18"/>
      <c r="D798" s="19"/>
    </row>
    <row r="799" spans="2:4" s="17" customFormat="1" x14ac:dyDescent="0.3">
      <c r="B799" s="18"/>
      <c r="D799" s="19"/>
    </row>
    <row r="800" spans="2:4" s="17" customFormat="1" x14ac:dyDescent="0.3">
      <c r="B800" s="18"/>
      <c r="D800" s="19"/>
    </row>
    <row r="801" spans="2:4" s="17" customFormat="1" x14ac:dyDescent="0.3">
      <c r="B801" s="18"/>
      <c r="D801" s="19"/>
    </row>
    <row r="802" spans="2:4" s="17" customFormat="1" x14ac:dyDescent="0.3">
      <c r="B802" s="18"/>
      <c r="D802" s="19"/>
    </row>
    <row r="803" spans="2:4" s="17" customFormat="1" x14ac:dyDescent="0.3">
      <c r="B803" s="18"/>
      <c r="D803" s="19"/>
    </row>
    <row r="804" spans="2:4" s="17" customFormat="1" x14ac:dyDescent="0.3">
      <c r="B804" s="18"/>
      <c r="D804" s="19"/>
    </row>
    <row r="805" spans="2:4" s="17" customFormat="1" x14ac:dyDescent="0.3">
      <c r="B805" s="18"/>
      <c r="D805" s="19"/>
    </row>
    <row r="806" spans="2:4" s="17" customFormat="1" x14ac:dyDescent="0.3">
      <c r="B806" s="18"/>
      <c r="D806" s="19"/>
    </row>
    <row r="807" spans="2:4" s="17" customFormat="1" x14ac:dyDescent="0.3">
      <c r="B807" s="18"/>
      <c r="D807" s="19"/>
    </row>
    <row r="808" spans="2:4" s="17" customFormat="1" x14ac:dyDescent="0.3">
      <c r="B808" s="18"/>
      <c r="D808" s="19"/>
    </row>
    <row r="809" spans="2:4" s="17" customFormat="1" x14ac:dyDescent="0.3">
      <c r="B809" s="18"/>
      <c r="D809" s="19"/>
    </row>
    <row r="810" spans="2:4" s="17" customFormat="1" x14ac:dyDescent="0.3">
      <c r="B810" s="18"/>
      <c r="D810" s="19"/>
    </row>
    <row r="811" spans="2:4" s="17" customFormat="1" x14ac:dyDescent="0.3">
      <c r="B811" s="18"/>
      <c r="D811" s="19"/>
    </row>
    <row r="812" spans="2:4" s="17" customFormat="1" x14ac:dyDescent="0.3">
      <c r="B812" s="18"/>
      <c r="D812" s="19"/>
    </row>
    <row r="813" spans="2:4" s="17" customFormat="1" x14ac:dyDescent="0.3">
      <c r="B813" s="18"/>
      <c r="D813" s="19"/>
    </row>
    <row r="814" spans="2:4" s="17" customFormat="1" x14ac:dyDescent="0.3">
      <c r="B814" s="18"/>
      <c r="D814" s="19"/>
    </row>
    <row r="815" spans="2:4" s="17" customFormat="1" x14ac:dyDescent="0.3">
      <c r="B815" s="18"/>
      <c r="D815" s="19"/>
    </row>
    <row r="816" spans="2:4" s="17" customFormat="1" x14ac:dyDescent="0.3">
      <c r="B816" s="18"/>
      <c r="D816" s="19"/>
    </row>
    <row r="817" spans="2:4" s="17" customFormat="1" x14ac:dyDescent="0.3">
      <c r="B817" s="18"/>
      <c r="D817" s="19"/>
    </row>
    <row r="818" spans="2:4" s="17" customFormat="1" x14ac:dyDescent="0.3">
      <c r="B818" s="18"/>
      <c r="D818" s="19"/>
    </row>
    <row r="819" spans="2:4" s="17" customFormat="1" x14ac:dyDescent="0.3">
      <c r="B819" s="18"/>
      <c r="D819" s="19"/>
    </row>
    <row r="820" spans="2:4" s="17" customFormat="1" x14ac:dyDescent="0.3">
      <c r="B820" s="18"/>
      <c r="D820" s="19"/>
    </row>
    <row r="821" spans="2:4" s="17" customFormat="1" x14ac:dyDescent="0.3">
      <c r="B821" s="18"/>
      <c r="D821" s="19"/>
    </row>
    <row r="822" spans="2:4" s="17" customFormat="1" x14ac:dyDescent="0.3">
      <c r="B822" s="18"/>
      <c r="D822" s="19"/>
    </row>
    <row r="823" spans="2:4" s="17" customFormat="1" x14ac:dyDescent="0.3">
      <c r="B823" s="18"/>
      <c r="D823" s="19"/>
    </row>
    <row r="824" spans="2:4" s="17" customFormat="1" x14ac:dyDescent="0.3">
      <c r="B824" s="18"/>
      <c r="D824" s="19"/>
    </row>
    <row r="825" spans="2:4" s="17" customFormat="1" x14ac:dyDescent="0.3">
      <c r="B825" s="18"/>
      <c r="D825" s="19"/>
    </row>
    <row r="826" spans="2:4" s="17" customFormat="1" x14ac:dyDescent="0.3">
      <c r="B826" s="18"/>
      <c r="D826" s="19"/>
    </row>
    <row r="827" spans="2:4" s="17" customFormat="1" x14ac:dyDescent="0.3">
      <c r="B827" s="18"/>
      <c r="D827" s="19"/>
    </row>
    <row r="828" spans="2:4" s="17" customFormat="1" x14ac:dyDescent="0.3">
      <c r="B828" s="18"/>
      <c r="D828" s="19"/>
    </row>
    <row r="829" spans="2:4" s="17" customFormat="1" x14ac:dyDescent="0.3">
      <c r="B829" s="18"/>
      <c r="D829" s="19"/>
    </row>
    <row r="830" spans="2:4" s="17" customFormat="1" x14ac:dyDescent="0.3">
      <c r="B830" s="18"/>
      <c r="D830" s="19"/>
    </row>
    <row r="831" spans="2:4" s="17" customFormat="1" x14ac:dyDescent="0.3">
      <c r="B831" s="18"/>
      <c r="D831" s="19"/>
    </row>
    <row r="832" spans="2:4" s="17" customFormat="1" x14ac:dyDescent="0.3">
      <c r="B832" s="18"/>
      <c r="D832" s="19"/>
    </row>
    <row r="833" spans="2:4" s="17" customFormat="1" x14ac:dyDescent="0.3">
      <c r="B833" s="18"/>
      <c r="D833" s="19"/>
    </row>
    <row r="834" spans="2:4" s="17" customFormat="1" x14ac:dyDescent="0.3">
      <c r="B834" s="18"/>
      <c r="D834" s="19"/>
    </row>
    <row r="835" spans="2:4" s="17" customFormat="1" x14ac:dyDescent="0.3">
      <c r="B835" s="18"/>
      <c r="D835" s="19"/>
    </row>
    <row r="836" spans="2:4" s="17" customFormat="1" x14ac:dyDescent="0.3">
      <c r="B836" s="18"/>
      <c r="D836" s="19"/>
    </row>
    <row r="837" spans="2:4" s="17" customFormat="1" x14ac:dyDescent="0.3">
      <c r="B837" s="18"/>
      <c r="D837" s="19"/>
    </row>
    <row r="838" spans="2:4" s="17" customFormat="1" x14ac:dyDescent="0.3">
      <c r="B838" s="18"/>
      <c r="D838" s="19"/>
    </row>
    <row r="839" spans="2:4" s="17" customFormat="1" x14ac:dyDescent="0.3">
      <c r="B839" s="18"/>
      <c r="D839" s="19"/>
    </row>
    <row r="840" spans="2:4" s="17" customFormat="1" x14ac:dyDescent="0.3">
      <c r="B840" s="18"/>
      <c r="D840" s="19"/>
    </row>
    <row r="841" spans="2:4" s="17" customFormat="1" x14ac:dyDescent="0.3">
      <c r="B841" s="18"/>
      <c r="D841" s="19"/>
    </row>
    <row r="842" spans="2:4" s="17" customFormat="1" x14ac:dyDescent="0.3">
      <c r="B842" s="18"/>
      <c r="D842" s="19"/>
    </row>
    <row r="843" spans="2:4" s="17" customFormat="1" x14ac:dyDescent="0.3">
      <c r="B843" s="18"/>
      <c r="D843" s="19"/>
    </row>
    <row r="844" spans="2:4" s="17" customFormat="1" x14ac:dyDescent="0.3">
      <c r="B844" s="18"/>
      <c r="D844" s="19"/>
    </row>
    <row r="845" spans="2:4" s="17" customFormat="1" x14ac:dyDescent="0.3">
      <c r="B845" s="18"/>
      <c r="D845" s="19"/>
    </row>
    <row r="846" spans="2:4" s="17" customFormat="1" x14ac:dyDescent="0.3">
      <c r="B846" s="18"/>
      <c r="D846" s="19"/>
    </row>
    <row r="847" spans="2:4" s="17" customFormat="1" x14ac:dyDescent="0.3">
      <c r="B847" s="18"/>
      <c r="D847" s="19"/>
    </row>
    <row r="848" spans="2:4" s="17" customFormat="1" x14ac:dyDescent="0.3">
      <c r="B848" s="18"/>
      <c r="D848" s="19"/>
    </row>
    <row r="849" spans="2:4" s="17" customFormat="1" x14ac:dyDescent="0.3">
      <c r="B849" s="18"/>
      <c r="D849" s="19"/>
    </row>
    <row r="850" spans="2:4" s="17" customFormat="1" x14ac:dyDescent="0.3">
      <c r="B850" s="18"/>
      <c r="D850" s="19"/>
    </row>
    <row r="851" spans="2:4" s="17" customFormat="1" x14ac:dyDescent="0.3">
      <c r="B851" s="18"/>
      <c r="D851" s="19"/>
    </row>
    <row r="852" spans="2:4" s="17" customFormat="1" x14ac:dyDescent="0.3">
      <c r="B852" s="18"/>
      <c r="D852" s="19"/>
    </row>
    <row r="853" spans="2:4" s="17" customFormat="1" x14ac:dyDescent="0.3">
      <c r="B853" s="18"/>
      <c r="D853" s="19"/>
    </row>
    <row r="854" spans="2:4" s="17" customFormat="1" x14ac:dyDescent="0.3">
      <c r="B854" s="18"/>
      <c r="D854" s="19"/>
    </row>
    <row r="855" spans="2:4" s="17" customFormat="1" x14ac:dyDescent="0.3">
      <c r="B855" s="18"/>
      <c r="D855" s="19"/>
    </row>
    <row r="856" spans="2:4" s="17" customFormat="1" x14ac:dyDescent="0.3">
      <c r="B856" s="18"/>
      <c r="D856" s="19"/>
    </row>
    <row r="857" spans="2:4" s="17" customFormat="1" x14ac:dyDescent="0.3">
      <c r="B857" s="18"/>
      <c r="D857" s="19"/>
    </row>
    <row r="858" spans="2:4" s="17" customFormat="1" x14ac:dyDescent="0.3">
      <c r="B858" s="18"/>
      <c r="D858" s="19"/>
    </row>
    <row r="859" spans="2:4" s="17" customFormat="1" x14ac:dyDescent="0.3">
      <c r="B859" s="18"/>
      <c r="D859" s="19"/>
    </row>
    <row r="860" spans="2:4" s="17" customFormat="1" x14ac:dyDescent="0.3">
      <c r="B860" s="18"/>
      <c r="D860" s="19"/>
    </row>
    <row r="861" spans="2:4" s="17" customFormat="1" x14ac:dyDescent="0.3">
      <c r="B861" s="18"/>
      <c r="D861" s="19"/>
    </row>
    <row r="862" spans="2:4" s="17" customFormat="1" x14ac:dyDescent="0.3">
      <c r="B862" s="18"/>
      <c r="D862" s="19"/>
    </row>
    <row r="863" spans="2:4" s="17" customFormat="1" x14ac:dyDescent="0.3">
      <c r="B863" s="18"/>
      <c r="D863" s="19"/>
    </row>
    <row r="864" spans="2:4" s="17" customFormat="1" x14ac:dyDescent="0.3">
      <c r="B864" s="18"/>
      <c r="D864" s="19"/>
    </row>
    <row r="865" spans="2:4" s="17" customFormat="1" x14ac:dyDescent="0.3">
      <c r="B865" s="18"/>
      <c r="D865" s="19"/>
    </row>
    <row r="866" spans="2:4" s="17" customFormat="1" x14ac:dyDescent="0.3">
      <c r="B866" s="18"/>
      <c r="D866" s="19"/>
    </row>
    <row r="867" spans="2:4" s="17" customFormat="1" x14ac:dyDescent="0.3">
      <c r="B867" s="18"/>
      <c r="D867" s="19"/>
    </row>
    <row r="868" spans="2:4" s="17" customFormat="1" x14ac:dyDescent="0.3">
      <c r="B868" s="18"/>
      <c r="D868" s="19"/>
    </row>
    <row r="869" spans="2:4" s="17" customFormat="1" x14ac:dyDescent="0.3">
      <c r="B869" s="18"/>
      <c r="D869" s="19"/>
    </row>
    <row r="870" spans="2:4" s="17" customFormat="1" x14ac:dyDescent="0.3">
      <c r="B870" s="18"/>
      <c r="D870" s="19"/>
    </row>
    <row r="871" spans="2:4" s="17" customFormat="1" x14ac:dyDescent="0.3">
      <c r="B871" s="18"/>
      <c r="D871" s="19"/>
    </row>
    <row r="872" spans="2:4" s="17" customFormat="1" x14ac:dyDescent="0.3">
      <c r="B872" s="18"/>
      <c r="D872" s="19"/>
    </row>
    <row r="873" spans="2:4" s="17" customFormat="1" x14ac:dyDescent="0.3">
      <c r="B873" s="18"/>
      <c r="D873" s="19"/>
    </row>
    <row r="874" spans="2:4" s="17" customFormat="1" x14ac:dyDescent="0.3">
      <c r="B874" s="18"/>
      <c r="D874" s="19"/>
    </row>
    <row r="875" spans="2:4" s="17" customFormat="1" x14ac:dyDescent="0.3">
      <c r="B875" s="18"/>
      <c r="D875" s="19"/>
    </row>
    <row r="876" spans="2:4" s="17" customFormat="1" x14ac:dyDescent="0.3">
      <c r="B876" s="18"/>
      <c r="D876" s="19"/>
    </row>
    <row r="877" spans="2:4" s="17" customFormat="1" x14ac:dyDescent="0.3">
      <c r="B877" s="18"/>
      <c r="D877" s="19"/>
    </row>
    <row r="878" spans="2:4" s="17" customFormat="1" x14ac:dyDescent="0.3">
      <c r="B878" s="18"/>
      <c r="D878" s="19"/>
    </row>
    <row r="879" spans="2:4" s="17" customFormat="1" x14ac:dyDescent="0.3">
      <c r="B879" s="18"/>
      <c r="D879" s="19"/>
    </row>
    <row r="880" spans="2:4" s="17" customFormat="1" x14ac:dyDescent="0.3">
      <c r="B880" s="18"/>
      <c r="D880" s="19"/>
    </row>
    <row r="881" spans="2:4" s="17" customFormat="1" x14ac:dyDescent="0.3">
      <c r="B881" s="18"/>
      <c r="D881" s="19"/>
    </row>
    <row r="882" spans="2:4" s="17" customFormat="1" x14ac:dyDescent="0.3">
      <c r="B882" s="18"/>
      <c r="D882" s="19"/>
    </row>
    <row r="883" spans="2:4" s="17" customFormat="1" x14ac:dyDescent="0.3">
      <c r="B883" s="18"/>
      <c r="D883" s="19"/>
    </row>
    <row r="884" spans="2:4" s="17" customFormat="1" x14ac:dyDescent="0.3">
      <c r="B884" s="18"/>
      <c r="D884" s="19"/>
    </row>
    <row r="885" spans="2:4" s="17" customFormat="1" x14ac:dyDescent="0.3">
      <c r="B885" s="18"/>
      <c r="D885" s="19"/>
    </row>
    <row r="886" spans="2:4" s="17" customFormat="1" x14ac:dyDescent="0.3">
      <c r="B886" s="18"/>
      <c r="D886" s="19"/>
    </row>
    <row r="887" spans="2:4" s="17" customFormat="1" x14ac:dyDescent="0.3">
      <c r="B887" s="18"/>
      <c r="D887" s="19"/>
    </row>
    <row r="888" spans="2:4" s="17" customFormat="1" x14ac:dyDescent="0.3">
      <c r="B888" s="18"/>
      <c r="D888" s="19"/>
    </row>
    <row r="889" spans="2:4" s="17" customFormat="1" x14ac:dyDescent="0.3">
      <c r="B889" s="18"/>
      <c r="D889" s="19"/>
    </row>
    <row r="890" spans="2:4" s="17" customFormat="1" x14ac:dyDescent="0.3">
      <c r="B890" s="18"/>
      <c r="D890" s="19"/>
    </row>
    <row r="891" spans="2:4" s="17" customFormat="1" x14ac:dyDescent="0.3">
      <c r="B891" s="18"/>
      <c r="D891" s="19"/>
    </row>
    <row r="892" spans="2:4" s="17" customFormat="1" x14ac:dyDescent="0.3">
      <c r="B892" s="18"/>
      <c r="D892" s="19"/>
    </row>
    <row r="893" spans="2:4" s="17" customFormat="1" x14ac:dyDescent="0.3">
      <c r="B893" s="18"/>
      <c r="D893" s="19"/>
    </row>
    <row r="894" spans="2:4" s="17" customFormat="1" x14ac:dyDescent="0.3">
      <c r="B894" s="18"/>
      <c r="D894" s="19"/>
    </row>
    <row r="895" spans="2:4" s="17" customFormat="1" x14ac:dyDescent="0.3">
      <c r="B895" s="18"/>
      <c r="D895" s="19"/>
    </row>
    <row r="896" spans="2:4" s="17" customFormat="1" x14ac:dyDescent="0.3">
      <c r="B896" s="18"/>
      <c r="D896" s="19"/>
    </row>
    <row r="897" spans="2:4" s="17" customFormat="1" x14ac:dyDescent="0.3">
      <c r="B897" s="18"/>
      <c r="D897" s="19"/>
    </row>
    <row r="898" spans="2:4" s="17" customFormat="1" x14ac:dyDescent="0.3">
      <c r="B898" s="18"/>
      <c r="D898" s="19"/>
    </row>
    <row r="899" spans="2:4" s="17" customFormat="1" x14ac:dyDescent="0.3">
      <c r="B899" s="18"/>
      <c r="D899" s="19"/>
    </row>
    <row r="900" spans="2:4" s="17" customFormat="1" x14ac:dyDescent="0.3">
      <c r="B900" s="18"/>
      <c r="D900" s="19"/>
    </row>
    <row r="901" spans="2:4" s="17" customFormat="1" x14ac:dyDescent="0.3">
      <c r="B901" s="18"/>
      <c r="D901" s="19"/>
    </row>
    <row r="902" spans="2:4" s="17" customFormat="1" x14ac:dyDescent="0.3">
      <c r="B902" s="18"/>
      <c r="D902" s="19"/>
    </row>
    <row r="903" spans="2:4" s="17" customFormat="1" x14ac:dyDescent="0.3">
      <c r="B903" s="18"/>
      <c r="D903" s="19"/>
    </row>
    <row r="904" spans="2:4" s="17" customFormat="1" x14ac:dyDescent="0.3">
      <c r="B904" s="18"/>
      <c r="D904" s="19"/>
    </row>
    <row r="905" spans="2:4" s="17" customFormat="1" x14ac:dyDescent="0.3">
      <c r="B905" s="18"/>
      <c r="D905" s="19"/>
    </row>
    <row r="906" spans="2:4" s="17" customFormat="1" x14ac:dyDescent="0.3">
      <c r="B906" s="18"/>
      <c r="D906" s="19"/>
    </row>
    <row r="907" spans="2:4" s="17" customFormat="1" x14ac:dyDescent="0.3">
      <c r="B907" s="18"/>
      <c r="D907" s="19"/>
    </row>
    <row r="908" spans="2:4" s="17" customFormat="1" x14ac:dyDescent="0.3">
      <c r="B908" s="18"/>
      <c r="D908" s="19"/>
    </row>
    <row r="909" spans="2:4" s="17" customFormat="1" x14ac:dyDescent="0.3">
      <c r="B909" s="18"/>
      <c r="D909" s="19"/>
    </row>
    <row r="910" spans="2:4" s="17" customFormat="1" x14ac:dyDescent="0.3">
      <c r="B910" s="18"/>
      <c r="D910" s="19"/>
    </row>
    <row r="911" spans="2:4" s="17" customFormat="1" x14ac:dyDescent="0.3">
      <c r="B911" s="18"/>
      <c r="D911" s="19"/>
    </row>
    <row r="912" spans="2:4" s="17" customFormat="1" x14ac:dyDescent="0.3">
      <c r="B912" s="18"/>
      <c r="D912" s="19"/>
    </row>
    <row r="913" spans="2:4" s="17" customFormat="1" x14ac:dyDescent="0.3">
      <c r="B913" s="18"/>
      <c r="D913" s="19"/>
    </row>
    <row r="914" spans="2:4" s="17" customFormat="1" x14ac:dyDescent="0.3">
      <c r="B914" s="18"/>
      <c r="D914" s="19"/>
    </row>
    <row r="915" spans="2:4" s="17" customFormat="1" x14ac:dyDescent="0.3">
      <c r="B915" s="18"/>
      <c r="D915" s="19"/>
    </row>
    <row r="916" spans="2:4" s="17" customFormat="1" x14ac:dyDescent="0.3">
      <c r="B916" s="18"/>
      <c r="D916" s="19"/>
    </row>
    <row r="917" spans="2:4" s="17" customFormat="1" x14ac:dyDescent="0.3">
      <c r="B917" s="18"/>
      <c r="D917" s="19"/>
    </row>
    <row r="918" spans="2:4" s="17" customFormat="1" x14ac:dyDescent="0.3">
      <c r="B918" s="18"/>
      <c r="D918" s="19"/>
    </row>
    <row r="919" spans="2:4" s="17" customFormat="1" x14ac:dyDescent="0.3">
      <c r="B919" s="18"/>
      <c r="D919" s="19"/>
    </row>
    <row r="920" spans="2:4" s="17" customFormat="1" x14ac:dyDescent="0.3">
      <c r="B920" s="18"/>
      <c r="D920" s="19"/>
    </row>
    <row r="921" spans="2:4" s="17" customFormat="1" x14ac:dyDescent="0.3">
      <c r="B921" s="18"/>
      <c r="D921" s="19"/>
    </row>
    <row r="922" spans="2:4" s="17" customFormat="1" x14ac:dyDescent="0.3">
      <c r="B922" s="18"/>
      <c r="D922" s="19"/>
    </row>
    <row r="923" spans="2:4" s="17" customFormat="1" x14ac:dyDescent="0.3">
      <c r="B923" s="18"/>
      <c r="D923" s="19"/>
    </row>
    <row r="924" spans="2:4" s="17" customFormat="1" x14ac:dyDescent="0.3">
      <c r="B924" s="18"/>
      <c r="D924" s="19"/>
    </row>
    <row r="925" spans="2:4" s="17" customFormat="1" x14ac:dyDescent="0.3">
      <c r="B925" s="18"/>
      <c r="D925" s="19"/>
    </row>
    <row r="926" spans="2:4" s="17" customFormat="1" x14ac:dyDescent="0.3">
      <c r="B926" s="18"/>
      <c r="D926" s="19"/>
    </row>
    <row r="927" spans="2:4" s="17" customFormat="1" x14ac:dyDescent="0.3">
      <c r="B927" s="18"/>
      <c r="D927" s="19"/>
    </row>
    <row r="928" spans="2:4" s="17" customFormat="1" x14ac:dyDescent="0.3">
      <c r="B928" s="18"/>
      <c r="D928" s="19"/>
    </row>
    <row r="929" spans="2:4" s="17" customFormat="1" x14ac:dyDescent="0.3">
      <c r="B929" s="18"/>
      <c r="D929" s="19"/>
    </row>
    <row r="930" spans="2:4" s="17" customFormat="1" x14ac:dyDescent="0.3">
      <c r="B930" s="18"/>
      <c r="D930" s="19"/>
    </row>
    <row r="931" spans="2:4" s="17" customFormat="1" x14ac:dyDescent="0.3">
      <c r="B931" s="18"/>
      <c r="D931" s="19"/>
    </row>
    <row r="932" spans="2:4" s="17" customFormat="1" x14ac:dyDescent="0.3">
      <c r="B932" s="18"/>
      <c r="D932" s="19"/>
    </row>
    <row r="933" spans="2:4" s="17" customFormat="1" x14ac:dyDescent="0.3">
      <c r="B933" s="18"/>
      <c r="D933" s="19"/>
    </row>
    <row r="934" spans="2:4" s="17" customFormat="1" x14ac:dyDescent="0.3">
      <c r="B934" s="18"/>
      <c r="D934" s="19"/>
    </row>
    <row r="935" spans="2:4" s="17" customFormat="1" x14ac:dyDescent="0.3">
      <c r="B935" s="18"/>
      <c r="D935" s="19"/>
    </row>
    <row r="936" spans="2:4" s="17" customFormat="1" x14ac:dyDescent="0.3">
      <c r="B936" s="18"/>
      <c r="D936" s="19"/>
    </row>
    <row r="937" spans="2:4" s="17" customFormat="1" x14ac:dyDescent="0.3">
      <c r="B937" s="18"/>
      <c r="D937" s="19"/>
    </row>
    <row r="938" spans="2:4" s="17" customFormat="1" x14ac:dyDescent="0.3">
      <c r="B938" s="18"/>
      <c r="D938" s="19"/>
    </row>
    <row r="939" spans="2:4" s="17" customFormat="1" x14ac:dyDescent="0.3">
      <c r="B939" s="18"/>
      <c r="D939" s="19"/>
    </row>
    <row r="940" spans="2:4" s="17" customFormat="1" x14ac:dyDescent="0.3">
      <c r="B940" s="18"/>
      <c r="D940" s="19"/>
    </row>
    <row r="941" spans="2:4" s="17" customFormat="1" x14ac:dyDescent="0.3">
      <c r="B941" s="18"/>
      <c r="D941" s="19"/>
    </row>
    <row r="942" spans="2:4" s="17" customFormat="1" x14ac:dyDescent="0.3">
      <c r="B942" s="18"/>
      <c r="D942" s="19"/>
    </row>
    <row r="943" spans="2:4" s="17" customFormat="1" x14ac:dyDescent="0.3">
      <c r="B943" s="18"/>
      <c r="D943" s="19"/>
    </row>
    <row r="944" spans="2:4" s="17" customFormat="1" x14ac:dyDescent="0.3">
      <c r="B944" s="18"/>
      <c r="D944" s="19"/>
    </row>
    <row r="945" spans="2:4" s="17" customFormat="1" x14ac:dyDescent="0.3">
      <c r="B945" s="18"/>
      <c r="D945" s="19"/>
    </row>
    <row r="946" spans="2:4" s="17" customFormat="1" x14ac:dyDescent="0.3">
      <c r="B946" s="18"/>
      <c r="D946" s="19"/>
    </row>
    <row r="947" spans="2:4" s="17" customFormat="1" x14ac:dyDescent="0.3">
      <c r="B947" s="18"/>
      <c r="D947" s="19"/>
    </row>
    <row r="948" spans="2:4" s="17" customFormat="1" x14ac:dyDescent="0.3">
      <c r="B948" s="18"/>
      <c r="D948" s="19"/>
    </row>
    <row r="949" spans="2:4" s="17" customFormat="1" x14ac:dyDescent="0.3">
      <c r="B949" s="18"/>
      <c r="D949" s="19"/>
    </row>
    <row r="950" spans="2:4" s="17" customFormat="1" x14ac:dyDescent="0.3">
      <c r="B950" s="18"/>
      <c r="D950" s="19"/>
    </row>
    <row r="951" spans="2:4" s="17" customFormat="1" x14ac:dyDescent="0.3">
      <c r="B951" s="18"/>
      <c r="D951" s="19"/>
    </row>
    <row r="952" spans="2:4" s="17" customFormat="1" x14ac:dyDescent="0.3">
      <c r="B952" s="18"/>
      <c r="D952" s="19"/>
    </row>
    <row r="953" spans="2:4" s="17" customFormat="1" x14ac:dyDescent="0.3">
      <c r="B953" s="18"/>
      <c r="D953" s="19"/>
    </row>
    <row r="954" spans="2:4" s="17" customFormat="1" x14ac:dyDescent="0.3">
      <c r="B954" s="18"/>
      <c r="D954" s="19"/>
    </row>
    <row r="955" spans="2:4" s="17" customFormat="1" x14ac:dyDescent="0.3">
      <c r="B955" s="18"/>
      <c r="D955" s="19"/>
    </row>
    <row r="956" spans="2:4" s="17" customFormat="1" x14ac:dyDescent="0.3">
      <c r="B956" s="18"/>
      <c r="D956" s="19"/>
    </row>
    <row r="957" spans="2:4" s="17" customFormat="1" x14ac:dyDescent="0.3">
      <c r="B957" s="18"/>
      <c r="D957" s="19"/>
    </row>
    <row r="958" spans="2:4" s="17" customFormat="1" x14ac:dyDescent="0.3">
      <c r="B958" s="18"/>
      <c r="D958" s="19"/>
    </row>
    <row r="959" spans="2:4" s="17" customFormat="1" x14ac:dyDescent="0.3">
      <c r="B959" s="18"/>
      <c r="D959" s="19"/>
    </row>
    <row r="960" spans="2:4" s="17" customFormat="1" x14ac:dyDescent="0.3">
      <c r="B960" s="18"/>
      <c r="D960" s="19"/>
    </row>
    <row r="961" spans="2:4" s="17" customFormat="1" x14ac:dyDescent="0.3">
      <c r="B961" s="18"/>
      <c r="D961" s="19"/>
    </row>
    <row r="962" spans="2:4" s="17" customFormat="1" x14ac:dyDescent="0.3">
      <c r="B962" s="18"/>
      <c r="D962" s="19"/>
    </row>
    <row r="963" spans="2:4" s="17" customFormat="1" x14ac:dyDescent="0.3">
      <c r="B963" s="18"/>
      <c r="D963" s="19"/>
    </row>
    <row r="964" spans="2:4" s="17" customFormat="1" x14ac:dyDescent="0.3">
      <c r="B964" s="18"/>
      <c r="D964" s="19"/>
    </row>
    <row r="965" spans="2:4" s="17" customFormat="1" x14ac:dyDescent="0.3">
      <c r="B965" s="18"/>
      <c r="D965" s="19"/>
    </row>
    <row r="966" spans="2:4" s="17" customFormat="1" x14ac:dyDescent="0.3">
      <c r="B966" s="18"/>
      <c r="D966" s="19"/>
    </row>
    <row r="967" spans="2:4" s="17" customFormat="1" x14ac:dyDescent="0.3">
      <c r="B967" s="18"/>
      <c r="D967" s="19"/>
    </row>
    <row r="968" spans="2:4" s="17" customFormat="1" x14ac:dyDescent="0.3">
      <c r="B968" s="18"/>
      <c r="D968" s="19"/>
    </row>
    <row r="969" spans="2:4" s="17" customFormat="1" x14ac:dyDescent="0.3">
      <c r="B969" s="18"/>
      <c r="D969" s="19"/>
    </row>
    <row r="970" spans="2:4" s="17" customFormat="1" x14ac:dyDescent="0.3">
      <c r="B970" s="18"/>
      <c r="D970" s="19"/>
    </row>
    <row r="971" spans="2:4" s="17" customFormat="1" x14ac:dyDescent="0.3">
      <c r="B971" s="18"/>
      <c r="D971" s="19"/>
    </row>
    <row r="972" spans="2:4" s="17" customFormat="1" x14ac:dyDescent="0.3">
      <c r="B972" s="18"/>
      <c r="D972" s="19"/>
    </row>
    <row r="973" spans="2:4" s="17" customFormat="1" x14ac:dyDescent="0.3">
      <c r="B973" s="18"/>
      <c r="D973" s="19"/>
    </row>
    <row r="974" spans="2:4" s="17" customFormat="1" x14ac:dyDescent="0.3">
      <c r="B974" s="18"/>
      <c r="D974" s="19"/>
    </row>
    <row r="975" spans="2:4" s="17" customFormat="1" x14ac:dyDescent="0.3">
      <c r="B975" s="18"/>
      <c r="D975" s="19"/>
    </row>
    <row r="976" spans="2:4" s="17" customFormat="1" x14ac:dyDescent="0.3">
      <c r="B976" s="18"/>
      <c r="D976" s="19"/>
    </row>
    <row r="977" spans="2:4" s="17" customFormat="1" x14ac:dyDescent="0.3">
      <c r="B977" s="18"/>
      <c r="D977" s="19"/>
    </row>
    <row r="978" spans="2:4" s="17" customFormat="1" x14ac:dyDescent="0.3">
      <c r="B978" s="18"/>
      <c r="D978" s="19"/>
    </row>
    <row r="979" spans="2:4" s="17" customFormat="1" x14ac:dyDescent="0.3">
      <c r="B979" s="18"/>
      <c r="D979" s="19"/>
    </row>
    <row r="980" spans="2:4" s="17" customFormat="1" x14ac:dyDescent="0.3">
      <c r="B980" s="18"/>
      <c r="D980" s="19"/>
    </row>
    <row r="981" spans="2:4" s="17" customFormat="1" x14ac:dyDescent="0.3">
      <c r="B981" s="18"/>
      <c r="D981" s="19"/>
    </row>
    <row r="982" spans="2:4" s="17" customFormat="1" x14ac:dyDescent="0.3">
      <c r="B982" s="18"/>
      <c r="D982" s="19"/>
    </row>
    <row r="983" spans="2:4" s="17" customFormat="1" x14ac:dyDescent="0.3">
      <c r="B983" s="18"/>
      <c r="D983" s="19"/>
    </row>
    <row r="984" spans="2:4" s="17" customFormat="1" x14ac:dyDescent="0.3">
      <c r="B984" s="18"/>
      <c r="D984" s="19"/>
    </row>
    <row r="985" spans="2:4" s="17" customFormat="1" x14ac:dyDescent="0.3">
      <c r="B985" s="18"/>
      <c r="D985" s="19"/>
    </row>
    <row r="986" spans="2:4" s="17" customFormat="1" x14ac:dyDescent="0.3">
      <c r="B986" s="18"/>
      <c r="D986" s="19"/>
    </row>
    <row r="987" spans="2:4" s="17" customFormat="1" x14ac:dyDescent="0.3">
      <c r="B987" s="18"/>
      <c r="D987" s="19"/>
    </row>
    <row r="988" spans="2:4" s="17" customFormat="1" x14ac:dyDescent="0.3">
      <c r="B988" s="18"/>
      <c r="D988" s="19"/>
    </row>
    <row r="989" spans="2:4" s="17" customFormat="1" x14ac:dyDescent="0.3">
      <c r="B989" s="18"/>
      <c r="D989" s="19"/>
    </row>
    <row r="990" spans="2:4" s="17" customFormat="1" x14ac:dyDescent="0.3">
      <c r="B990" s="18"/>
      <c r="D990" s="19"/>
    </row>
    <row r="991" spans="2:4" s="17" customFormat="1" x14ac:dyDescent="0.3">
      <c r="B991" s="18"/>
      <c r="D991" s="19"/>
    </row>
    <row r="992" spans="2:4" s="17" customFormat="1" x14ac:dyDescent="0.3">
      <c r="B992" s="18"/>
      <c r="D992" s="19"/>
    </row>
    <row r="993" spans="2:4" s="17" customFormat="1" x14ac:dyDescent="0.3">
      <c r="B993" s="18"/>
      <c r="D993" s="19"/>
    </row>
    <row r="994" spans="2:4" s="17" customFormat="1" x14ac:dyDescent="0.3">
      <c r="B994" s="18"/>
      <c r="D994" s="19"/>
    </row>
    <row r="995" spans="2:4" s="17" customFormat="1" x14ac:dyDescent="0.3">
      <c r="B995" s="18"/>
      <c r="D995" s="19"/>
    </row>
    <row r="996" spans="2:4" s="17" customFormat="1" x14ac:dyDescent="0.3">
      <c r="B996" s="18"/>
      <c r="D996" s="19"/>
    </row>
    <row r="997" spans="2:4" s="17" customFormat="1" x14ac:dyDescent="0.3">
      <c r="B997" s="18"/>
      <c r="D997" s="19"/>
    </row>
    <row r="998" spans="2:4" s="17" customFormat="1" x14ac:dyDescent="0.3">
      <c r="B998" s="18"/>
      <c r="D998" s="19"/>
    </row>
    <row r="999" spans="2:4" s="17" customFormat="1" x14ac:dyDescent="0.3">
      <c r="B999" s="18"/>
      <c r="D999" s="19"/>
    </row>
    <row r="1000" spans="2:4" s="17" customFormat="1" x14ac:dyDescent="0.3">
      <c r="B1000" s="18"/>
      <c r="D1000" s="19"/>
    </row>
    <row r="1001" spans="2:4" s="17" customFormat="1" x14ac:dyDescent="0.3">
      <c r="B1001" s="18"/>
      <c r="D1001" s="19"/>
    </row>
    <row r="1002" spans="2:4" s="17" customFormat="1" x14ac:dyDescent="0.3">
      <c r="B1002" s="18"/>
      <c r="D1002" s="19"/>
    </row>
    <row r="1003" spans="2:4" s="17" customFormat="1" x14ac:dyDescent="0.3">
      <c r="B1003" s="18"/>
      <c r="D1003" s="19"/>
    </row>
    <row r="1004" spans="2:4" s="17" customFormat="1" x14ac:dyDescent="0.3">
      <c r="B1004" s="18"/>
      <c r="D1004" s="19"/>
    </row>
    <row r="1005" spans="2:4" s="17" customFormat="1" x14ac:dyDescent="0.3">
      <c r="B1005" s="18"/>
      <c r="D1005" s="19"/>
    </row>
    <row r="1006" spans="2:4" s="17" customFormat="1" x14ac:dyDescent="0.3">
      <c r="B1006" s="18"/>
      <c r="D1006" s="19"/>
    </row>
    <row r="1007" spans="2:4" s="17" customFormat="1" x14ac:dyDescent="0.3">
      <c r="B1007" s="18"/>
      <c r="D1007" s="19"/>
    </row>
    <row r="1008" spans="2:4" s="17" customFormat="1" x14ac:dyDescent="0.3">
      <c r="B1008" s="18"/>
      <c r="D1008" s="19"/>
    </row>
    <row r="1009" spans="2:4" s="17" customFormat="1" x14ac:dyDescent="0.3">
      <c r="B1009" s="18"/>
      <c r="D1009" s="19"/>
    </row>
    <row r="1010" spans="2:4" s="17" customFormat="1" x14ac:dyDescent="0.3">
      <c r="B1010" s="18"/>
      <c r="D1010" s="19"/>
    </row>
    <row r="1011" spans="2:4" s="17" customFormat="1" x14ac:dyDescent="0.3">
      <c r="B1011" s="18"/>
      <c r="D1011" s="19"/>
    </row>
    <row r="1012" spans="2:4" s="17" customFormat="1" x14ac:dyDescent="0.3">
      <c r="B1012" s="18"/>
      <c r="D1012" s="19"/>
    </row>
    <row r="1013" spans="2:4" s="17" customFormat="1" x14ac:dyDescent="0.3">
      <c r="B1013" s="18"/>
      <c r="D1013" s="19"/>
    </row>
    <row r="1014" spans="2:4" s="17" customFormat="1" x14ac:dyDescent="0.3">
      <c r="B1014" s="18"/>
      <c r="D1014" s="19"/>
    </row>
    <row r="1015" spans="2:4" s="17" customFormat="1" x14ac:dyDescent="0.3">
      <c r="B1015" s="18"/>
      <c r="D1015" s="19"/>
    </row>
    <row r="1016" spans="2:4" s="17" customFormat="1" x14ac:dyDescent="0.3">
      <c r="B1016" s="18"/>
      <c r="D1016" s="19"/>
    </row>
    <row r="1017" spans="2:4" s="17" customFormat="1" x14ac:dyDescent="0.3">
      <c r="B1017" s="18"/>
      <c r="D1017" s="19"/>
    </row>
    <row r="1018" spans="2:4" s="17" customFormat="1" x14ac:dyDescent="0.3">
      <c r="B1018" s="18"/>
      <c r="D1018" s="19"/>
    </row>
    <row r="1019" spans="2:4" s="17" customFormat="1" x14ac:dyDescent="0.3">
      <c r="B1019" s="18"/>
      <c r="D1019" s="19"/>
    </row>
    <row r="1020" spans="2:4" s="17" customFormat="1" x14ac:dyDescent="0.3">
      <c r="B1020" s="18"/>
      <c r="D1020" s="19"/>
    </row>
    <row r="1021" spans="2:4" s="17" customFormat="1" x14ac:dyDescent="0.3">
      <c r="B1021" s="18"/>
      <c r="D1021" s="19"/>
    </row>
    <row r="1022" spans="2:4" s="17" customFormat="1" x14ac:dyDescent="0.3">
      <c r="B1022" s="18"/>
      <c r="D1022" s="19"/>
    </row>
    <row r="1023" spans="2:4" s="17" customFormat="1" x14ac:dyDescent="0.3">
      <c r="B1023" s="18"/>
      <c r="D1023" s="19"/>
    </row>
    <row r="1024" spans="2:4" s="17" customFormat="1" x14ac:dyDescent="0.3">
      <c r="B1024" s="18"/>
      <c r="D1024" s="19"/>
    </row>
    <row r="1025" spans="2:4" s="17" customFormat="1" x14ac:dyDescent="0.3">
      <c r="B1025" s="18"/>
      <c r="D1025" s="19"/>
    </row>
    <row r="1026" spans="2:4" s="17" customFormat="1" x14ac:dyDescent="0.3">
      <c r="B1026" s="18"/>
      <c r="D1026" s="19"/>
    </row>
    <row r="1027" spans="2:4" s="17" customFormat="1" x14ac:dyDescent="0.3">
      <c r="B1027" s="18"/>
      <c r="D1027" s="19"/>
    </row>
    <row r="1028" spans="2:4" s="17" customFormat="1" x14ac:dyDescent="0.3">
      <c r="B1028" s="18"/>
      <c r="D1028" s="19"/>
    </row>
    <row r="1029" spans="2:4" s="17" customFormat="1" x14ac:dyDescent="0.3">
      <c r="B1029" s="18"/>
      <c r="D1029" s="19"/>
    </row>
    <row r="1030" spans="2:4" s="17" customFormat="1" x14ac:dyDescent="0.3">
      <c r="B1030" s="18"/>
      <c r="D1030" s="19"/>
    </row>
    <row r="1031" spans="2:4" s="17" customFormat="1" x14ac:dyDescent="0.3">
      <c r="B1031" s="18"/>
      <c r="D1031" s="19"/>
    </row>
    <row r="1032" spans="2:4" s="17" customFormat="1" x14ac:dyDescent="0.3">
      <c r="B1032" s="18"/>
      <c r="D1032" s="19"/>
    </row>
    <row r="1033" spans="2:4" s="17" customFormat="1" x14ac:dyDescent="0.3">
      <c r="B1033" s="18"/>
      <c r="D1033" s="19"/>
    </row>
    <row r="1034" spans="2:4" s="17" customFormat="1" x14ac:dyDescent="0.3">
      <c r="B1034" s="18"/>
      <c r="D1034" s="19"/>
    </row>
    <row r="1035" spans="2:4" s="17" customFormat="1" x14ac:dyDescent="0.3">
      <c r="B1035" s="18"/>
      <c r="D1035" s="19"/>
    </row>
    <row r="1036" spans="2:4" s="17" customFormat="1" x14ac:dyDescent="0.3">
      <c r="B1036" s="18"/>
      <c r="D1036" s="19"/>
    </row>
    <row r="1037" spans="2:4" s="17" customFormat="1" x14ac:dyDescent="0.3">
      <c r="B1037" s="18"/>
      <c r="D1037" s="19"/>
    </row>
    <row r="1038" spans="2:4" s="17" customFormat="1" x14ac:dyDescent="0.3">
      <c r="B1038" s="18"/>
      <c r="D1038" s="19"/>
    </row>
    <row r="1039" spans="2:4" s="17" customFormat="1" x14ac:dyDescent="0.3">
      <c r="B1039" s="18"/>
      <c r="D1039" s="19"/>
    </row>
    <row r="1040" spans="2:4" s="17" customFormat="1" x14ac:dyDescent="0.3">
      <c r="B1040" s="18"/>
      <c r="D1040" s="19"/>
    </row>
    <row r="1041" spans="2:4" s="17" customFormat="1" x14ac:dyDescent="0.3">
      <c r="B1041" s="18"/>
      <c r="D1041" s="19"/>
    </row>
    <row r="1042" spans="2:4" s="17" customFormat="1" x14ac:dyDescent="0.3">
      <c r="B1042" s="18"/>
      <c r="D1042" s="19"/>
    </row>
    <row r="1043" spans="2:4" s="17" customFormat="1" x14ac:dyDescent="0.3">
      <c r="B1043" s="18"/>
      <c r="D1043" s="19"/>
    </row>
    <row r="1044" spans="2:4" s="17" customFormat="1" x14ac:dyDescent="0.3">
      <c r="B1044" s="18"/>
      <c r="D1044" s="19"/>
    </row>
    <row r="1045" spans="2:4" s="17" customFormat="1" x14ac:dyDescent="0.3">
      <c r="B1045" s="18"/>
      <c r="D1045" s="19"/>
    </row>
    <row r="1046" spans="2:4" s="17" customFormat="1" x14ac:dyDescent="0.3">
      <c r="B1046" s="18"/>
      <c r="D1046" s="19"/>
    </row>
    <row r="1047" spans="2:4" s="17" customFormat="1" x14ac:dyDescent="0.3">
      <c r="B1047" s="18"/>
      <c r="D1047" s="19"/>
    </row>
    <row r="1048" spans="2:4" s="17" customFormat="1" x14ac:dyDescent="0.3">
      <c r="B1048" s="18"/>
      <c r="D1048" s="19"/>
    </row>
    <row r="1049" spans="2:4" s="17" customFormat="1" x14ac:dyDescent="0.3">
      <c r="B1049" s="18"/>
      <c r="D1049" s="19"/>
    </row>
    <row r="1050" spans="2:4" s="17" customFormat="1" x14ac:dyDescent="0.3">
      <c r="B1050" s="18"/>
      <c r="D1050" s="19"/>
    </row>
    <row r="1051" spans="2:4" s="17" customFormat="1" x14ac:dyDescent="0.3">
      <c r="B1051" s="18"/>
      <c r="D1051" s="19"/>
    </row>
    <row r="1052" spans="2:4" s="17" customFormat="1" x14ac:dyDescent="0.3">
      <c r="B1052" s="18"/>
      <c r="D1052" s="19"/>
    </row>
    <row r="1053" spans="2:4" s="17" customFormat="1" x14ac:dyDescent="0.3">
      <c r="B1053" s="18"/>
      <c r="D1053" s="19"/>
    </row>
    <row r="1054" spans="2:4" s="17" customFormat="1" x14ac:dyDescent="0.3">
      <c r="B1054" s="18"/>
      <c r="D1054" s="19"/>
    </row>
    <row r="1055" spans="2:4" s="17" customFormat="1" x14ac:dyDescent="0.3">
      <c r="B1055" s="18"/>
      <c r="D1055" s="19"/>
    </row>
    <row r="1056" spans="2:4" s="17" customFormat="1" x14ac:dyDescent="0.3">
      <c r="B1056" s="18"/>
      <c r="D1056" s="19"/>
    </row>
    <row r="1057" spans="2:4" s="17" customFormat="1" x14ac:dyDescent="0.3">
      <c r="B1057" s="18"/>
      <c r="D1057" s="19"/>
    </row>
    <row r="1058" spans="2:4" s="17" customFormat="1" x14ac:dyDescent="0.3">
      <c r="B1058" s="18"/>
      <c r="D1058" s="19"/>
    </row>
    <row r="1059" spans="2:4" s="17" customFormat="1" x14ac:dyDescent="0.3">
      <c r="B1059" s="18"/>
      <c r="D1059" s="19"/>
    </row>
    <row r="1060" spans="2:4" s="17" customFormat="1" x14ac:dyDescent="0.3">
      <c r="B1060" s="18"/>
      <c r="D1060" s="19"/>
    </row>
    <row r="1061" spans="2:4" s="17" customFormat="1" x14ac:dyDescent="0.3">
      <c r="B1061" s="18"/>
      <c r="D1061" s="19"/>
    </row>
    <row r="1062" spans="2:4" s="17" customFormat="1" x14ac:dyDescent="0.3">
      <c r="B1062" s="18"/>
      <c r="D1062" s="19"/>
    </row>
    <row r="1063" spans="2:4" s="17" customFormat="1" x14ac:dyDescent="0.3">
      <c r="B1063" s="18"/>
      <c r="D1063" s="19"/>
    </row>
    <row r="1064" spans="2:4" s="17" customFormat="1" x14ac:dyDescent="0.3">
      <c r="B1064" s="18"/>
      <c r="D1064" s="19"/>
    </row>
    <row r="1065" spans="2:4" s="17" customFormat="1" x14ac:dyDescent="0.3">
      <c r="B1065" s="18"/>
      <c r="D1065" s="19"/>
    </row>
    <row r="1066" spans="2:4" s="17" customFormat="1" x14ac:dyDescent="0.3">
      <c r="B1066" s="18"/>
      <c r="D1066" s="19"/>
    </row>
    <row r="1067" spans="2:4" s="17" customFormat="1" x14ac:dyDescent="0.3">
      <c r="B1067" s="18"/>
      <c r="D1067" s="19"/>
    </row>
    <row r="1068" spans="2:4" s="17" customFormat="1" x14ac:dyDescent="0.3">
      <c r="B1068" s="18"/>
      <c r="D1068" s="19"/>
    </row>
    <row r="1069" spans="2:4" s="17" customFormat="1" x14ac:dyDescent="0.3">
      <c r="B1069" s="18"/>
      <c r="D1069" s="19"/>
    </row>
    <row r="1070" spans="2:4" s="17" customFormat="1" x14ac:dyDescent="0.3">
      <c r="B1070" s="18"/>
      <c r="D1070" s="19"/>
    </row>
    <row r="1071" spans="2:4" s="17" customFormat="1" x14ac:dyDescent="0.3">
      <c r="B1071" s="18"/>
      <c r="D1071" s="19"/>
    </row>
    <row r="1072" spans="2:4" s="17" customFormat="1" x14ac:dyDescent="0.3">
      <c r="B1072" s="18"/>
      <c r="D1072" s="19"/>
    </row>
    <row r="1073" spans="2:4" s="17" customFormat="1" x14ac:dyDescent="0.3">
      <c r="B1073" s="18"/>
      <c r="D1073" s="19"/>
    </row>
    <row r="1074" spans="2:4" s="17" customFormat="1" x14ac:dyDescent="0.3">
      <c r="B1074" s="18"/>
      <c r="D1074" s="19"/>
    </row>
    <row r="1075" spans="2:4" s="17" customFormat="1" x14ac:dyDescent="0.3">
      <c r="B1075" s="18"/>
      <c r="D1075" s="19"/>
    </row>
    <row r="1076" spans="2:4" s="17" customFormat="1" x14ac:dyDescent="0.3">
      <c r="B1076" s="18"/>
      <c r="D1076" s="19"/>
    </row>
    <row r="1077" spans="2:4" s="17" customFormat="1" x14ac:dyDescent="0.3">
      <c r="B1077" s="18"/>
      <c r="D1077" s="19"/>
    </row>
    <row r="1078" spans="2:4" s="17" customFormat="1" x14ac:dyDescent="0.3">
      <c r="B1078" s="18"/>
      <c r="D1078" s="19"/>
    </row>
    <row r="1079" spans="2:4" s="17" customFormat="1" x14ac:dyDescent="0.3">
      <c r="B1079" s="18"/>
      <c r="D1079" s="19"/>
    </row>
    <row r="1080" spans="2:4" s="17" customFormat="1" x14ac:dyDescent="0.3">
      <c r="B1080" s="18"/>
      <c r="D1080" s="19"/>
    </row>
    <row r="1081" spans="2:4" s="17" customFormat="1" x14ac:dyDescent="0.3">
      <c r="B1081" s="18"/>
      <c r="D1081" s="19"/>
    </row>
    <row r="1082" spans="2:4" s="17" customFormat="1" x14ac:dyDescent="0.3">
      <c r="B1082" s="18"/>
      <c r="D1082" s="19"/>
    </row>
    <row r="1083" spans="2:4" s="17" customFormat="1" x14ac:dyDescent="0.3">
      <c r="B1083" s="18"/>
      <c r="D1083" s="19"/>
    </row>
    <row r="1084" spans="2:4" s="17" customFormat="1" x14ac:dyDescent="0.3">
      <c r="B1084" s="18"/>
      <c r="D1084" s="19"/>
    </row>
    <row r="1085" spans="2:4" s="17" customFormat="1" x14ac:dyDescent="0.3">
      <c r="B1085" s="18"/>
      <c r="D1085" s="19"/>
    </row>
    <row r="1086" spans="2:4" s="17" customFormat="1" x14ac:dyDescent="0.3">
      <c r="B1086" s="18"/>
      <c r="D1086" s="19"/>
    </row>
    <row r="1087" spans="2:4" s="17" customFormat="1" x14ac:dyDescent="0.3">
      <c r="B1087" s="18"/>
      <c r="D1087" s="19"/>
    </row>
    <row r="1088" spans="2:4" s="17" customFormat="1" x14ac:dyDescent="0.3">
      <c r="B1088" s="18"/>
      <c r="D1088" s="19"/>
    </row>
    <row r="1089" spans="2:4" s="17" customFormat="1" x14ac:dyDescent="0.3">
      <c r="B1089" s="18"/>
      <c r="D1089" s="19"/>
    </row>
    <row r="1090" spans="2:4" s="17" customFormat="1" x14ac:dyDescent="0.3">
      <c r="B1090" s="18"/>
      <c r="D1090" s="19"/>
    </row>
    <row r="1091" spans="2:4" s="17" customFormat="1" x14ac:dyDescent="0.3">
      <c r="B1091" s="18"/>
      <c r="D1091" s="19"/>
    </row>
    <row r="1092" spans="2:4" s="17" customFormat="1" x14ac:dyDescent="0.3">
      <c r="B1092" s="18"/>
      <c r="D1092" s="19"/>
    </row>
    <row r="1093" spans="2:4" s="17" customFormat="1" x14ac:dyDescent="0.3">
      <c r="B1093" s="18"/>
      <c r="D1093" s="19"/>
    </row>
    <row r="1094" spans="2:4" s="17" customFormat="1" x14ac:dyDescent="0.3">
      <c r="B1094" s="18"/>
      <c r="D1094" s="19"/>
    </row>
    <row r="1095" spans="2:4" s="17" customFormat="1" x14ac:dyDescent="0.3">
      <c r="B1095" s="18"/>
      <c r="D1095" s="19"/>
    </row>
    <row r="1096" spans="2:4" s="17" customFormat="1" x14ac:dyDescent="0.3">
      <c r="B1096" s="18"/>
      <c r="D1096" s="19"/>
    </row>
    <row r="1097" spans="2:4" s="17" customFormat="1" x14ac:dyDescent="0.3">
      <c r="B1097" s="18"/>
      <c r="D1097" s="19"/>
    </row>
    <row r="1098" spans="2:4" s="17" customFormat="1" x14ac:dyDescent="0.3">
      <c r="B1098" s="18"/>
      <c r="D1098" s="19"/>
    </row>
    <row r="1099" spans="2:4" s="17" customFormat="1" x14ac:dyDescent="0.3">
      <c r="B1099" s="18"/>
      <c r="D1099" s="19"/>
    </row>
    <row r="1100" spans="2:4" s="17" customFormat="1" x14ac:dyDescent="0.3">
      <c r="B1100" s="18"/>
      <c r="D1100" s="19"/>
    </row>
    <row r="1101" spans="2:4" s="17" customFormat="1" x14ac:dyDescent="0.3">
      <c r="B1101" s="18"/>
      <c r="D1101" s="19"/>
    </row>
    <row r="1102" spans="2:4" s="17" customFormat="1" x14ac:dyDescent="0.3">
      <c r="B1102" s="18"/>
      <c r="D1102" s="19"/>
    </row>
    <row r="1103" spans="2:4" s="17" customFormat="1" x14ac:dyDescent="0.3">
      <c r="B1103" s="18"/>
      <c r="D1103" s="19"/>
    </row>
    <row r="1104" spans="2:4" s="17" customFormat="1" x14ac:dyDescent="0.3">
      <c r="B1104" s="18"/>
      <c r="D1104" s="19"/>
    </row>
    <row r="1105" spans="2:4" s="17" customFormat="1" x14ac:dyDescent="0.3">
      <c r="B1105" s="18"/>
      <c r="D1105" s="19"/>
    </row>
    <row r="1106" spans="2:4" s="17" customFormat="1" x14ac:dyDescent="0.3">
      <c r="B1106" s="18"/>
      <c r="D1106" s="19"/>
    </row>
    <row r="1107" spans="2:4" s="17" customFormat="1" x14ac:dyDescent="0.3">
      <c r="B1107" s="18"/>
      <c r="D1107" s="19"/>
    </row>
    <row r="1108" spans="2:4" s="17" customFormat="1" x14ac:dyDescent="0.3">
      <c r="B1108" s="18"/>
      <c r="D1108" s="19"/>
    </row>
    <row r="1109" spans="2:4" s="17" customFormat="1" x14ac:dyDescent="0.3">
      <c r="B1109" s="18"/>
      <c r="D1109" s="19"/>
    </row>
    <row r="1110" spans="2:4" s="17" customFormat="1" x14ac:dyDescent="0.3">
      <c r="B1110" s="18"/>
      <c r="D1110" s="19"/>
    </row>
    <row r="1111" spans="2:4" s="17" customFormat="1" x14ac:dyDescent="0.3">
      <c r="B1111" s="18"/>
      <c r="D1111" s="19"/>
    </row>
    <row r="1112" spans="2:4" s="17" customFormat="1" x14ac:dyDescent="0.3">
      <c r="B1112" s="18"/>
      <c r="D1112" s="19"/>
    </row>
    <row r="1113" spans="2:4" s="17" customFormat="1" x14ac:dyDescent="0.3">
      <c r="B1113" s="18"/>
      <c r="D1113" s="19"/>
    </row>
    <row r="1114" spans="2:4" s="17" customFormat="1" x14ac:dyDescent="0.3">
      <c r="B1114" s="18"/>
      <c r="D1114" s="19"/>
    </row>
    <row r="1115" spans="2:4" s="17" customFormat="1" x14ac:dyDescent="0.3">
      <c r="B1115" s="18"/>
      <c r="D1115" s="19"/>
    </row>
    <row r="1116" spans="2:4" s="17" customFormat="1" x14ac:dyDescent="0.3">
      <c r="B1116" s="18"/>
      <c r="D1116" s="19"/>
    </row>
    <row r="1117" spans="2:4" s="17" customFormat="1" x14ac:dyDescent="0.3">
      <c r="B1117" s="18"/>
      <c r="D1117" s="19"/>
    </row>
    <row r="1118" spans="2:4" s="17" customFormat="1" x14ac:dyDescent="0.3">
      <c r="B1118" s="18"/>
      <c r="D1118" s="19"/>
    </row>
    <row r="1119" spans="2:4" s="17" customFormat="1" x14ac:dyDescent="0.3">
      <c r="B1119" s="18"/>
      <c r="D1119" s="19"/>
    </row>
    <row r="1120" spans="2:4" s="17" customFormat="1" x14ac:dyDescent="0.3">
      <c r="B1120" s="18"/>
      <c r="D1120" s="19"/>
    </row>
    <row r="1121" spans="2:4" s="17" customFormat="1" x14ac:dyDescent="0.3">
      <c r="B1121" s="18"/>
      <c r="D1121" s="19"/>
    </row>
    <row r="1122" spans="2:4" s="17" customFormat="1" x14ac:dyDescent="0.3">
      <c r="B1122" s="18"/>
      <c r="D1122" s="19"/>
    </row>
    <row r="1123" spans="2:4" s="17" customFormat="1" x14ac:dyDescent="0.3">
      <c r="B1123" s="18"/>
      <c r="D1123" s="19"/>
    </row>
    <row r="1124" spans="2:4" s="17" customFormat="1" x14ac:dyDescent="0.3">
      <c r="B1124" s="18"/>
      <c r="D1124" s="19"/>
    </row>
    <row r="1125" spans="2:4" s="17" customFormat="1" x14ac:dyDescent="0.3">
      <c r="B1125" s="18"/>
      <c r="D1125" s="19"/>
    </row>
    <row r="1126" spans="2:4" s="17" customFormat="1" x14ac:dyDescent="0.3">
      <c r="B1126" s="18"/>
      <c r="D1126" s="19"/>
    </row>
    <row r="1127" spans="2:4" s="17" customFormat="1" x14ac:dyDescent="0.3">
      <c r="B1127" s="18"/>
      <c r="D1127" s="19"/>
    </row>
    <row r="1128" spans="2:4" s="17" customFormat="1" x14ac:dyDescent="0.3">
      <c r="B1128" s="18"/>
      <c r="D1128" s="19"/>
    </row>
    <row r="1129" spans="2:4" s="17" customFormat="1" x14ac:dyDescent="0.3">
      <c r="B1129" s="18"/>
      <c r="D1129" s="19"/>
    </row>
    <row r="1130" spans="2:4" s="17" customFormat="1" x14ac:dyDescent="0.3">
      <c r="B1130" s="18"/>
      <c r="D1130" s="19"/>
    </row>
    <row r="1131" spans="2:4" s="17" customFormat="1" x14ac:dyDescent="0.3">
      <c r="B1131" s="18"/>
      <c r="D1131" s="19"/>
    </row>
    <row r="1132" spans="2:4" s="17" customFormat="1" x14ac:dyDescent="0.3">
      <c r="B1132" s="18"/>
      <c r="D1132" s="19"/>
    </row>
    <row r="1133" spans="2:4" s="17" customFormat="1" x14ac:dyDescent="0.3">
      <c r="B1133" s="18"/>
      <c r="D1133" s="19"/>
    </row>
    <row r="1134" spans="2:4" s="17" customFormat="1" x14ac:dyDescent="0.3">
      <c r="B1134" s="18"/>
      <c r="D1134" s="19"/>
    </row>
    <row r="1135" spans="2:4" s="17" customFormat="1" x14ac:dyDescent="0.3">
      <c r="B1135" s="18"/>
      <c r="D1135" s="19"/>
    </row>
    <row r="1136" spans="2:4" s="17" customFormat="1" x14ac:dyDescent="0.3">
      <c r="B1136" s="18"/>
      <c r="D1136" s="19"/>
    </row>
    <row r="1137" spans="2:4" s="17" customFormat="1" x14ac:dyDescent="0.3">
      <c r="B1137" s="18"/>
      <c r="D1137" s="19"/>
    </row>
    <row r="1138" spans="2:4" s="17" customFormat="1" x14ac:dyDescent="0.3">
      <c r="B1138" s="18"/>
      <c r="D1138" s="19"/>
    </row>
    <row r="1139" spans="2:4" s="17" customFormat="1" x14ac:dyDescent="0.3">
      <c r="B1139" s="18"/>
      <c r="D1139" s="19"/>
    </row>
    <row r="1140" spans="2:4" s="17" customFormat="1" x14ac:dyDescent="0.3">
      <c r="B1140" s="18"/>
      <c r="D1140" s="19"/>
    </row>
    <row r="1141" spans="2:4" s="17" customFormat="1" x14ac:dyDescent="0.3">
      <c r="B1141" s="18"/>
      <c r="D1141" s="19"/>
    </row>
    <row r="1142" spans="2:4" s="17" customFormat="1" x14ac:dyDescent="0.3">
      <c r="B1142" s="18"/>
      <c r="D1142" s="19"/>
    </row>
    <row r="1143" spans="2:4" s="17" customFormat="1" x14ac:dyDescent="0.3">
      <c r="B1143" s="18"/>
      <c r="D1143" s="19"/>
    </row>
    <row r="1144" spans="2:4" s="17" customFormat="1" x14ac:dyDescent="0.3">
      <c r="B1144" s="18"/>
      <c r="D1144" s="19"/>
    </row>
    <row r="1145" spans="2:4" s="17" customFormat="1" x14ac:dyDescent="0.3">
      <c r="B1145" s="18"/>
      <c r="D1145" s="19"/>
    </row>
    <row r="1146" spans="2:4" s="17" customFormat="1" x14ac:dyDescent="0.3">
      <c r="B1146" s="18"/>
      <c r="D1146" s="19"/>
    </row>
    <row r="1147" spans="2:4" s="17" customFormat="1" x14ac:dyDescent="0.3">
      <c r="B1147" s="18"/>
      <c r="D1147" s="19"/>
    </row>
    <row r="1148" spans="2:4" s="17" customFormat="1" x14ac:dyDescent="0.3">
      <c r="B1148" s="18"/>
      <c r="D1148" s="19"/>
    </row>
    <row r="1149" spans="2:4" s="17" customFormat="1" x14ac:dyDescent="0.3">
      <c r="B1149" s="18"/>
      <c r="D1149" s="19"/>
    </row>
    <row r="1150" spans="2:4" s="17" customFormat="1" x14ac:dyDescent="0.3">
      <c r="B1150" s="18"/>
      <c r="D1150" s="19"/>
    </row>
    <row r="1151" spans="2:4" s="17" customFormat="1" x14ac:dyDescent="0.3">
      <c r="B1151" s="18"/>
      <c r="D1151" s="19"/>
    </row>
    <row r="1152" spans="2:4" s="17" customFormat="1" x14ac:dyDescent="0.3">
      <c r="B1152" s="18"/>
      <c r="D1152" s="19"/>
    </row>
    <row r="1153" spans="2:4" s="17" customFormat="1" x14ac:dyDescent="0.3">
      <c r="B1153" s="18"/>
      <c r="D1153" s="19"/>
    </row>
    <row r="1154" spans="2:4" s="17" customFormat="1" x14ac:dyDescent="0.3">
      <c r="B1154" s="18"/>
      <c r="D1154" s="19"/>
    </row>
    <row r="1155" spans="2:4" s="17" customFormat="1" x14ac:dyDescent="0.3">
      <c r="B1155" s="18"/>
      <c r="D1155" s="19"/>
    </row>
    <row r="1156" spans="2:4" s="17" customFormat="1" x14ac:dyDescent="0.3">
      <c r="B1156" s="18"/>
      <c r="D1156" s="19"/>
    </row>
    <row r="1157" spans="2:4" s="17" customFormat="1" x14ac:dyDescent="0.3">
      <c r="B1157" s="18"/>
      <c r="D1157" s="19"/>
    </row>
    <row r="1158" spans="2:4" s="17" customFormat="1" x14ac:dyDescent="0.3">
      <c r="B1158" s="18"/>
      <c r="D1158" s="19"/>
    </row>
    <row r="1159" spans="2:4" s="17" customFormat="1" x14ac:dyDescent="0.3">
      <c r="B1159" s="18"/>
      <c r="D1159" s="19"/>
    </row>
    <row r="1160" spans="2:4" s="17" customFormat="1" x14ac:dyDescent="0.3">
      <c r="B1160" s="18"/>
      <c r="D1160" s="19"/>
    </row>
    <row r="1161" spans="2:4" s="17" customFormat="1" x14ac:dyDescent="0.3">
      <c r="B1161" s="18"/>
      <c r="D1161" s="19"/>
    </row>
    <row r="1162" spans="2:4" s="17" customFormat="1" x14ac:dyDescent="0.3">
      <c r="B1162" s="18"/>
      <c r="D1162" s="19"/>
    </row>
    <row r="1163" spans="2:4" s="17" customFormat="1" x14ac:dyDescent="0.3">
      <c r="B1163" s="18"/>
      <c r="D1163" s="19"/>
    </row>
    <row r="1164" spans="2:4" s="17" customFormat="1" x14ac:dyDescent="0.3">
      <c r="B1164" s="18"/>
      <c r="D1164" s="19"/>
    </row>
    <row r="1165" spans="2:4" s="17" customFormat="1" x14ac:dyDescent="0.3">
      <c r="B1165" s="18"/>
      <c r="D1165" s="19"/>
    </row>
    <row r="1166" spans="2:4" s="17" customFormat="1" x14ac:dyDescent="0.3">
      <c r="B1166" s="18"/>
      <c r="D1166" s="19"/>
    </row>
    <row r="1167" spans="2:4" s="17" customFormat="1" x14ac:dyDescent="0.3">
      <c r="B1167" s="18"/>
      <c r="D1167" s="19"/>
    </row>
    <row r="1168" spans="2:4" s="17" customFormat="1" x14ac:dyDescent="0.3">
      <c r="B1168" s="18"/>
      <c r="D1168" s="19"/>
    </row>
    <row r="1169" spans="2:4" s="17" customFormat="1" x14ac:dyDescent="0.3">
      <c r="B1169" s="18"/>
      <c r="D1169" s="19"/>
    </row>
    <row r="1170" spans="2:4" s="17" customFormat="1" x14ac:dyDescent="0.3">
      <c r="B1170" s="18"/>
      <c r="D1170" s="19"/>
    </row>
    <row r="1171" spans="2:4" s="17" customFormat="1" x14ac:dyDescent="0.3">
      <c r="B1171" s="18"/>
      <c r="D1171" s="19"/>
    </row>
    <row r="1172" spans="2:4" s="17" customFormat="1" x14ac:dyDescent="0.3">
      <c r="B1172" s="18"/>
      <c r="D1172" s="19"/>
    </row>
    <row r="1173" spans="2:4" s="17" customFormat="1" x14ac:dyDescent="0.3">
      <c r="B1173" s="18"/>
      <c r="D1173" s="19"/>
    </row>
    <row r="1174" spans="2:4" s="17" customFormat="1" x14ac:dyDescent="0.3">
      <c r="B1174" s="18"/>
      <c r="D1174" s="19"/>
    </row>
    <row r="1175" spans="2:4" s="17" customFormat="1" x14ac:dyDescent="0.3">
      <c r="B1175" s="18"/>
      <c r="D1175" s="19"/>
    </row>
    <row r="1176" spans="2:4" s="17" customFormat="1" x14ac:dyDescent="0.3">
      <c r="B1176" s="18"/>
      <c r="D1176" s="19"/>
    </row>
    <row r="1177" spans="2:4" s="17" customFormat="1" x14ac:dyDescent="0.3">
      <c r="B1177" s="18"/>
      <c r="D1177" s="19"/>
    </row>
    <row r="1178" spans="2:4" s="17" customFormat="1" x14ac:dyDescent="0.3">
      <c r="B1178" s="18"/>
      <c r="D1178" s="19"/>
    </row>
    <row r="1179" spans="2:4" s="17" customFormat="1" x14ac:dyDescent="0.3">
      <c r="B1179" s="18"/>
      <c r="D1179" s="19"/>
    </row>
    <row r="1180" spans="2:4" s="17" customFormat="1" x14ac:dyDescent="0.3">
      <c r="B1180" s="18"/>
      <c r="D1180" s="19"/>
    </row>
    <row r="1181" spans="2:4" s="17" customFormat="1" x14ac:dyDescent="0.3">
      <c r="B1181" s="18"/>
      <c r="D1181" s="19"/>
    </row>
    <row r="1182" spans="2:4" s="17" customFormat="1" x14ac:dyDescent="0.3">
      <c r="B1182" s="18"/>
      <c r="D1182" s="19"/>
    </row>
    <row r="1183" spans="2:4" s="17" customFormat="1" x14ac:dyDescent="0.3">
      <c r="B1183" s="18"/>
      <c r="D1183" s="19"/>
    </row>
    <row r="1184" spans="2:4" s="17" customFormat="1" x14ac:dyDescent="0.3">
      <c r="B1184" s="18"/>
      <c r="D1184" s="19"/>
    </row>
    <row r="1185" spans="2:4" s="17" customFormat="1" x14ac:dyDescent="0.3">
      <c r="B1185" s="18"/>
      <c r="D1185" s="19"/>
    </row>
    <row r="1186" spans="2:4" s="17" customFormat="1" x14ac:dyDescent="0.3">
      <c r="B1186" s="18"/>
      <c r="D1186" s="19"/>
    </row>
    <row r="1187" spans="2:4" s="17" customFormat="1" x14ac:dyDescent="0.3">
      <c r="B1187" s="18"/>
      <c r="D1187" s="19"/>
    </row>
    <row r="1188" spans="2:4" s="17" customFormat="1" x14ac:dyDescent="0.3">
      <c r="B1188" s="18"/>
      <c r="D1188" s="19"/>
    </row>
    <row r="1189" spans="2:4" s="17" customFormat="1" x14ac:dyDescent="0.3">
      <c r="B1189" s="18"/>
      <c r="D1189" s="19"/>
    </row>
    <row r="1190" spans="2:4" s="17" customFormat="1" x14ac:dyDescent="0.3">
      <c r="B1190" s="18"/>
      <c r="D1190" s="19"/>
    </row>
    <row r="1191" spans="2:4" s="17" customFormat="1" x14ac:dyDescent="0.3">
      <c r="B1191" s="18"/>
      <c r="D1191" s="19"/>
    </row>
    <row r="1192" spans="2:4" s="17" customFormat="1" x14ac:dyDescent="0.3">
      <c r="B1192" s="18"/>
      <c r="D1192" s="19"/>
    </row>
    <row r="1193" spans="2:4" s="17" customFormat="1" x14ac:dyDescent="0.3">
      <c r="B1193" s="18"/>
      <c r="D1193" s="19"/>
    </row>
    <row r="1194" spans="2:4" s="17" customFormat="1" x14ac:dyDescent="0.3">
      <c r="B1194" s="18"/>
      <c r="D1194" s="19"/>
    </row>
    <row r="1195" spans="2:4" s="17" customFormat="1" x14ac:dyDescent="0.3">
      <c r="B1195" s="18"/>
      <c r="D1195" s="19"/>
    </row>
    <row r="1196" spans="2:4" s="17" customFormat="1" x14ac:dyDescent="0.3">
      <c r="B1196" s="18"/>
      <c r="D1196" s="19"/>
    </row>
    <row r="1197" spans="2:4" s="17" customFormat="1" x14ac:dyDescent="0.3">
      <c r="B1197" s="18"/>
      <c r="D1197" s="19"/>
    </row>
    <row r="1198" spans="2:4" s="17" customFormat="1" x14ac:dyDescent="0.3">
      <c r="B1198" s="18"/>
      <c r="D1198" s="19"/>
    </row>
    <row r="1199" spans="2:4" s="17" customFormat="1" x14ac:dyDescent="0.3">
      <c r="B1199" s="18"/>
      <c r="D1199" s="19"/>
    </row>
    <row r="1200" spans="2:4" s="17" customFormat="1" x14ac:dyDescent="0.3">
      <c r="B1200" s="18"/>
      <c r="D1200" s="19"/>
    </row>
    <row r="1201" spans="2:4" s="17" customFormat="1" x14ac:dyDescent="0.3">
      <c r="B1201" s="18"/>
      <c r="D1201" s="19"/>
    </row>
    <row r="1202" spans="2:4" s="17" customFormat="1" x14ac:dyDescent="0.3">
      <c r="B1202" s="18"/>
      <c r="D1202" s="19"/>
    </row>
    <row r="1203" spans="2:4" s="17" customFormat="1" x14ac:dyDescent="0.3">
      <c r="B1203" s="18"/>
      <c r="D1203" s="19"/>
    </row>
    <row r="1204" spans="2:4" s="17" customFormat="1" x14ac:dyDescent="0.3">
      <c r="B1204" s="18"/>
      <c r="D1204" s="19"/>
    </row>
    <row r="1205" spans="2:4" s="17" customFormat="1" x14ac:dyDescent="0.3">
      <c r="B1205" s="18"/>
      <c r="D1205" s="19"/>
    </row>
    <row r="1206" spans="2:4" s="17" customFormat="1" x14ac:dyDescent="0.3">
      <c r="B1206" s="18"/>
      <c r="D1206" s="19"/>
    </row>
    <row r="1207" spans="2:4" s="17" customFormat="1" x14ac:dyDescent="0.3">
      <c r="B1207" s="18"/>
      <c r="D1207" s="19"/>
    </row>
    <row r="1208" spans="2:4" s="17" customFormat="1" x14ac:dyDescent="0.3">
      <c r="B1208" s="18"/>
      <c r="D1208" s="19"/>
    </row>
    <row r="1209" spans="2:4" s="17" customFormat="1" x14ac:dyDescent="0.3">
      <c r="B1209" s="18"/>
      <c r="D1209" s="19"/>
    </row>
    <row r="1210" spans="2:4" s="17" customFormat="1" x14ac:dyDescent="0.3">
      <c r="B1210" s="18"/>
      <c r="D1210" s="19"/>
    </row>
    <row r="1211" spans="2:4" s="17" customFormat="1" x14ac:dyDescent="0.3">
      <c r="B1211" s="18"/>
      <c r="D1211" s="19"/>
    </row>
    <row r="1212" spans="2:4" s="17" customFormat="1" x14ac:dyDescent="0.3">
      <c r="B1212" s="18"/>
      <c r="D1212" s="19"/>
    </row>
    <row r="1213" spans="2:4" s="17" customFormat="1" x14ac:dyDescent="0.3">
      <c r="B1213" s="18"/>
      <c r="D1213" s="19"/>
    </row>
    <row r="1214" spans="2:4" s="17" customFormat="1" x14ac:dyDescent="0.3">
      <c r="B1214" s="18"/>
      <c r="D1214" s="19"/>
    </row>
    <row r="1215" spans="2:4" s="17" customFormat="1" x14ac:dyDescent="0.3">
      <c r="B1215" s="18"/>
      <c r="D1215" s="19"/>
    </row>
    <row r="1216" spans="2:4" s="17" customFormat="1" x14ac:dyDescent="0.3">
      <c r="B1216" s="18"/>
      <c r="D1216" s="19"/>
    </row>
    <row r="1217" spans="2:4" s="17" customFormat="1" x14ac:dyDescent="0.3">
      <c r="B1217" s="18"/>
      <c r="D1217" s="19"/>
    </row>
    <row r="1218" spans="2:4" s="17" customFormat="1" x14ac:dyDescent="0.3">
      <c r="B1218" s="18"/>
      <c r="D1218" s="19"/>
    </row>
    <row r="1219" spans="2:4" s="17" customFormat="1" x14ac:dyDescent="0.3">
      <c r="B1219" s="18"/>
      <c r="D1219" s="19"/>
    </row>
    <row r="1220" spans="2:4" s="17" customFormat="1" x14ac:dyDescent="0.3">
      <c r="B1220" s="18"/>
      <c r="D1220" s="19"/>
    </row>
    <row r="1221" spans="2:4" s="17" customFormat="1" x14ac:dyDescent="0.3">
      <c r="B1221" s="18"/>
      <c r="D1221" s="19"/>
    </row>
    <row r="1222" spans="2:4" s="17" customFormat="1" x14ac:dyDescent="0.3">
      <c r="B1222" s="18"/>
      <c r="D1222" s="19"/>
    </row>
    <row r="1223" spans="2:4" s="17" customFormat="1" x14ac:dyDescent="0.3">
      <c r="B1223" s="18"/>
      <c r="D1223" s="19"/>
    </row>
    <row r="1224" spans="2:4" s="17" customFormat="1" x14ac:dyDescent="0.3">
      <c r="B1224" s="18"/>
      <c r="D1224" s="19"/>
    </row>
    <row r="1225" spans="2:4" s="17" customFormat="1" x14ac:dyDescent="0.3">
      <c r="B1225" s="18"/>
      <c r="D1225" s="19"/>
    </row>
    <row r="1226" spans="2:4" s="17" customFormat="1" x14ac:dyDescent="0.3">
      <c r="B1226" s="18"/>
      <c r="D1226" s="19"/>
    </row>
    <row r="1227" spans="2:4" s="17" customFormat="1" x14ac:dyDescent="0.3">
      <c r="B1227" s="18"/>
      <c r="D1227" s="19"/>
    </row>
    <row r="1228" spans="2:4" s="17" customFormat="1" x14ac:dyDescent="0.3">
      <c r="B1228" s="18"/>
      <c r="D1228" s="19"/>
    </row>
    <row r="1229" spans="2:4" s="17" customFormat="1" x14ac:dyDescent="0.3">
      <c r="B1229" s="18"/>
      <c r="D1229" s="19"/>
    </row>
    <row r="1230" spans="2:4" s="17" customFormat="1" x14ac:dyDescent="0.3">
      <c r="B1230" s="18"/>
      <c r="D1230" s="19"/>
    </row>
    <row r="1231" spans="2:4" s="17" customFormat="1" x14ac:dyDescent="0.3">
      <c r="B1231" s="18"/>
      <c r="D1231" s="19"/>
    </row>
    <row r="1232" spans="2:4" s="17" customFormat="1" x14ac:dyDescent="0.3">
      <c r="B1232" s="18"/>
      <c r="D1232" s="19"/>
    </row>
    <row r="1233" spans="2:4" s="17" customFormat="1" x14ac:dyDescent="0.3">
      <c r="B1233" s="18"/>
      <c r="D1233" s="19"/>
    </row>
    <row r="1234" spans="2:4" s="17" customFormat="1" x14ac:dyDescent="0.3">
      <c r="B1234" s="18"/>
      <c r="D1234" s="19"/>
    </row>
    <row r="1235" spans="2:4" s="17" customFormat="1" x14ac:dyDescent="0.3">
      <c r="B1235" s="18"/>
      <c r="D1235" s="19"/>
    </row>
    <row r="1236" spans="2:4" s="17" customFormat="1" x14ac:dyDescent="0.3">
      <c r="B1236" s="18"/>
      <c r="D1236" s="19"/>
    </row>
    <row r="1237" spans="2:4" s="17" customFormat="1" x14ac:dyDescent="0.3">
      <c r="B1237" s="18"/>
      <c r="D1237" s="19"/>
    </row>
    <row r="1238" spans="2:4" s="17" customFormat="1" x14ac:dyDescent="0.3">
      <c r="B1238" s="18"/>
      <c r="D1238" s="19"/>
    </row>
    <row r="1239" spans="2:4" s="17" customFormat="1" x14ac:dyDescent="0.3">
      <c r="B1239" s="18"/>
      <c r="D1239" s="19"/>
    </row>
    <row r="1240" spans="2:4" s="17" customFormat="1" x14ac:dyDescent="0.3">
      <c r="B1240" s="18"/>
      <c r="D1240" s="19"/>
    </row>
    <row r="1241" spans="2:4" s="17" customFormat="1" x14ac:dyDescent="0.3">
      <c r="B1241" s="18"/>
      <c r="D1241" s="19"/>
    </row>
    <row r="1242" spans="2:4" s="17" customFormat="1" x14ac:dyDescent="0.3">
      <c r="B1242" s="18"/>
      <c r="D1242" s="19"/>
    </row>
    <row r="1243" spans="2:4" s="17" customFormat="1" x14ac:dyDescent="0.3">
      <c r="B1243" s="18"/>
      <c r="D1243" s="19"/>
    </row>
    <row r="1244" spans="2:4" s="17" customFormat="1" x14ac:dyDescent="0.3">
      <c r="B1244" s="18"/>
      <c r="D1244" s="19"/>
    </row>
    <row r="1245" spans="2:4" s="17" customFormat="1" x14ac:dyDescent="0.3">
      <c r="B1245" s="18"/>
      <c r="D1245" s="19"/>
    </row>
    <row r="1246" spans="2:4" s="17" customFormat="1" x14ac:dyDescent="0.3">
      <c r="B1246" s="18"/>
      <c r="D1246" s="19"/>
    </row>
    <row r="1247" spans="2:4" s="17" customFormat="1" x14ac:dyDescent="0.3">
      <c r="B1247" s="18"/>
      <c r="D1247" s="19"/>
    </row>
    <row r="1248" spans="2:4" s="17" customFormat="1" x14ac:dyDescent="0.3">
      <c r="B1248" s="18"/>
      <c r="D1248" s="19"/>
    </row>
    <row r="1249" spans="2:4" s="17" customFormat="1" x14ac:dyDescent="0.3">
      <c r="B1249" s="18"/>
      <c r="D1249" s="19"/>
    </row>
    <row r="1250" spans="2:4" s="17" customFormat="1" x14ac:dyDescent="0.3">
      <c r="B1250" s="18"/>
      <c r="D1250" s="19"/>
    </row>
    <row r="1251" spans="2:4" s="17" customFormat="1" x14ac:dyDescent="0.3">
      <c r="B1251" s="18"/>
      <c r="D1251" s="19"/>
    </row>
    <row r="1252" spans="2:4" s="17" customFormat="1" x14ac:dyDescent="0.3">
      <c r="B1252" s="18"/>
      <c r="D1252" s="19"/>
    </row>
    <row r="1253" spans="2:4" s="17" customFormat="1" x14ac:dyDescent="0.3">
      <c r="B1253" s="18"/>
      <c r="D1253" s="19"/>
    </row>
    <row r="1254" spans="2:4" s="17" customFormat="1" x14ac:dyDescent="0.3">
      <c r="B1254" s="18"/>
      <c r="D1254" s="19"/>
    </row>
    <row r="1255" spans="2:4" s="17" customFormat="1" x14ac:dyDescent="0.3">
      <c r="B1255" s="18"/>
      <c r="D1255" s="19"/>
    </row>
    <row r="1256" spans="2:4" s="17" customFormat="1" x14ac:dyDescent="0.3">
      <c r="B1256" s="18"/>
      <c r="D1256" s="19"/>
    </row>
    <row r="1257" spans="2:4" s="17" customFormat="1" x14ac:dyDescent="0.3">
      <c r="B1257" s="18"/>
      <c r="D1257" s="19"/>
    </row>
    <row r="1258" spans="2:4" s="17" customFormat="1" x14ac:dyDescent="0.3">
      <c r="B1258" s="18"/>
      <c r="D1258" s="19"/>
    </row>
    <row r="1259" spans="2:4" s="17" customFormat="1" x14ac:dyDescent="0.3">
      <c r="B1259" s="18"/>
      <c r="D1259" s="19"/>
    </row>
    <row r="1260" spans="2:4" s="17" customFormat="1" x14ac:dyDescent="0.3">
      <c r="B1260" s="18"/>
      <c r="D1260" s="19"/>
    </row>
    <row r="1261" spans="2:4" s="17" customFormat="1" x14ac:dyDescent="0.3">
      <c r="B1261" s="18"/>
      <c r="D1261" s="19"/>
    </row>
    <row r="1262" spans="2:4" s="17" customFormat="1" x14ac:dyDescent="0.3">
      <c r="B1262" s="18"/>
      <c r="D1262" s="19"/>
    </row>
    <row r="1263" spans="2:4" s="17" customFormat="1" x14ac:dyDescent="0.3">
      <c r="B1263" s="18"/>
      <c r="D1263" s="19"/>
    </row>
    <row r="1264" spans="2:4" s="17" customFormat="1" x14ac:dyDescent="0.3">
      <c r="B1264" s="18"/>
      <c r="D1264" s="19"/>
    </row>
    <row r="1265" spans="2:4" s="17" customFormat="1" x14ac:dyDescent="0.3">
      <c r="B1265" s="18"/>
      <c r="D1265" s="19"/>
    </row>
    <row r="1266" spans="2:4" s="17" customFormat="1" x14ac:dyDescent="0.3">
      <c r="B1266" s="18"/>
      <c r="D1266" s="19"/>
    </row>
    <row r="1267" spans="2:4" s="17" customFormat="1" x14ac:dyDescent="0.3">
      <c r="B1267" s="18"/>
      <c r="D1267" s="19"/>
    </row>
    <row r="1268" spans="2:4" s="17" customFormat="1" x14ac:dyDescent="0.3">
      <c r="B1268" s="18"/>
      <c r="D1268" s="19"/>
    </row>
    <row r="1269" spans="2:4" s="17" customFormat="1" x14ac:dyDescent="0.3">
      <c r="B1269" s="18"/>
      <c r="D1269" s="19"/>
    </row>
    <row r="1270" spans="2:4" s="17" customFormat="1" x14ac:dyDescent="0.3">
      <c r="B1270" s="18"/>
      <c r="D1270" s="19"/>
    </row>
    <row r="1271" spans="2:4" s="17" customFormat="1" x14ac:dyDescent="0.3">
      <c r="B1271" s="18"/>
      <c r="D1271" s="19"/>
    </row>
    <row r="1272" spans="2:4" s="17" customFormat="1" x14ac:dyDescent="0.3">
      <c r="B1272" s="18"/>
      <c r="D1272" s="19"/>
    </row>
    <row r="1273" spans="2:4" s="17" customFormat="1" x14ac:dyDescent="0.3">
      <c r="B1273" s="18"/>
      <c r="D1273" s="19"/>
    </row>
    <row r="1274" spans="2:4" s="17" customFormat="1" x14ac:dyDescent="0.3">
      <c r="B1274" s="18"/>
      <c r="D1274" s="19"/>
    </row>
    <row r="1275" spans="2:4" s="17" customFormat="1" x14ac:dyDescent="0.3">
      <c r="B1275" s="18"/>
      <c r="D1275" s="19"/>
    </row>
    <row r="1276" spans="2:4" s="17" customFormat="1" x14ac:dyDescent="0.3">
      <c r="B1276" s="18"/>
      <c r="D1276" s="19"/>
    </row>
    <row r="1277" spans="2:4" s="17" customFormat="1" x14ac:dyDescent="0.3">
      <c r="B1277" s="18"/>
      <c r="D1277" s="19"/>
    </row>
    <row r="1278" spans="2:4" s="17" customFormat="1" x14ac:dyDescent="0.3">
      <c r="B1278" s="18"/>
      <c r="D1278" s="19"/>
    </row>
    <row r="1279" spans="2:4" s="17" customFormat="1" x14ac:dyDescent="0.3">
      <c r="B1279" s="18"/>
      <c r="D1279" s="19"/>
    </row>
    <row r="1280" spans="2:4" s="17" customFormat="1" x14ac:dyDescent="0.3">
      <c r="B1280" s="18"/>
      <c r="D1280" s="19"/>
    </row>
    <row r="1281" spans="2:4" s="17" customFormat="1" x14ac:dyDescent="0.3">
      <c r="B1281" s="18"/>
      <c r="D1281" s="19"/>
    </row>
    <row r="1282" spans="2:4" s="17" customFormat="1" x14ac:dyDescent="0.3">
      <c r="B1282" s="18"/>
      <c r="D1282" s="19"/>
    </row>
    <row r="1283" spans="2:4" s="17" customFormat="1" x14ac:dyDescent="0.3">
      <c r="B1283" s="18"/>
      <c r="D1283" s="19"/>
    </row>
    <row r="1284" spans="2:4" s="17" customFormat="1" x14ac:dyDescent="0.3">
      <c r="B1284" s="18"/>
      <c r="D1284" s="19"/>
    </row>
    <row r="1285" spans="2:4" s="17" customFormat="1" x14ac:dyDescent="0.3">
      <c r="B1285" s="18"/>
      <c r="D1285" s="19"/>
    </row>
    <row r="1286" spans="2:4" s="17" customFormat="1" x14ac:dyDescent="0.3">
      <c r="B1286" s="18"/>
      <c r="D1286" s="19"/>
    </row>
    <row r="1287" spans="2:4" s="17" customFormat="1" x14ac:dyDescent="0.3">
      <c r="B1287" s="18"/>
      <c r="D1287" s="19"/>
    </row>
    <row r="1288" spans="2:4" s="17" customFormat="1" x14ac:dyDescent="0.3">
      <c r="B1288" s="18"/>
      <c r="D1288" s="19"/>
    </row>
    <row r="1289" spans="2:4" s="17" customFormat="1" x14ac:dyDescent="0.3">
      <c r="B1289" s="18"/>
      <c r="D1289" s="19"/>
    </row>
    <row r="1290" spans="2:4" s="17" customFormat="1" x14ac:dyDescent="0.3">
      <c r="B1290" s="18"/>
      <c r="D1290" s="19"/>
    </row>
    <row r="1291" spans="2:4" s="17" customFormat="1" x14ac:dyDescent="0.3">
      <c r="B1291" s="18"/>
      <c r="D1291" s="19"/>
    </row>
    <row r="1292" spans="2:4" s="17" customFormat="1" x14ac:dyDescent="0.3">
      <c r="B1292" s="18"/>
      <c r="D1292" s="19"/>
    </row>
    <row r="1293" spans="2:4" s="17" customFormat="1" x14ac:dyDescent="0.3">
      <c r="B1293" s="18"/>
      <c r="D1293" s="19"/>
    </row>
    <row r="1294" spans="2:4" s="17" customFormat="1" x14ac:dyDescent="0.3">
      <c r="B1294" s="18"/>
      <c r="D1294" s="19"/>
    </row>
    <row r="1295" spans="2:4" s="17" customFormat="1" x14ac:dyDescent="0.3">
      <c r="B1295" s="18"/>
      <c r="D1295" s="19"/>
    </row>
    <row r="1296" spans="2:4" s="17" customFormat="1" x14ac:dyDescent="0.3">
      <c r="B1296" s="18"/>
      <c r="D1296" s="19"/>
    </row>
    <row r="1297" spans="2:4" s="17" customFormat="1" x14ac:dyDescent="0.3">
      <c r="B1297" s="18"/>
      <c r="D1297" s="19"/>
    </row>
    <row r="1298" spans="2:4" s="17" customFormat="1" x14ac:dyDescent="0.3">
      <c r="B1298" s="18"/>
      <c r="D1298" s="19"/>
    </row>
    <row r="1299" spans="2:4" s="17" customFormat="1" x14ac:dyDescent="0.3">
      <c r="B1299" s="18"/>
      <c r="D1299" s="19"/>
    </row>
    <row r="1300" spans="2:4" s="17" customFormat="1" x14ac:dyDescent="0.3">
      <c r="B1300" s="18"/>
      <c r="D1300" s="19"/>
    </row>
    <row r="1301" spans="2:4" s="17" customFormat="1" x14ac:dyDescent="0.3">
      <c r="B1301" s="18"/>
      <c r="D1301" s="19"/>
    </row>
    <row r="1302" spans="2:4" s="17" customFormat="1" x14ac:dyDescent="0.3">
      <c r="B1302" s="18"/>
      <c r="D1302" s="19"/>
    </row>
    <row r="1303" spans="2:4" s="17" customFormat="1" x14ac:dyDescent="0.3">
      <c r="B1303" s="18"/>
      <c r="D1303" s="19"/>
    </row>
    <row r="1304" spans="2:4" s="17" customFormat="1" x14ac:dyDescent="0.3">
      <c r="B1304" s="18"/>
      <c r="D1304" s="19"/>
    </row>
    <row r="1305" spans="2:4" s="17" customFormat="1" x14ac:dyDescent="0.3">
      <c r="B1305" s="18"/>
      <c r="D1305" s="19"/>
    </row>
    <row r="1306" spans="2:4" s="17" customFormat="1" x14ac:dyDescent="0.3">
      <c r="B1306" s="18"/>
      <c r="D1306" s="19"/>
    </row>
    <row r="1307" spans="2:4" s="17" customFormat="1" x14ac:dyDescent="0.3">
      <c r="B1307" s="18"/>
      <c r="D1307" s="19"/>
    </row>
    <row r="1308" spans="2:4" s="17" customFormat="1" x14ac:dyDescent="0.3">
      <c r="B1308" s="18"/>
      <c r="D1308" s="19"/>
    </row>
    <row r="1309" spans="2:4" s="17" customFormat="1" x14ac:dyDescent="0.3">
      <c r="B1309" s="18"/>
      <c r="D1309" s="19"/>
    </row>
    <row r="1310" spans="2:4" s="17" customFormat="1" x14ac:dyDescent="0.3">
      <c r="B1310" s="18"/>
      <c r="D1310" s="19"/>
    </row>
    <row r="1311" spans="2:4" s="17" customFormat="1" x14ac:dyDescent="0.3">
      <c r="B1311" s="18"/>
      <c r="D1311" s="19"/>
    </row>
    <row r="1312" spans="2:4" s="17" customFormat="1" x14ac:dyDescent="0.3">
      <c r="B1312" s="18"/>
      <c r="D1312" s="19"/>
    </row>
    <row r="1313" spans="2:4" s="17" customFormat="1" x14ac:dyDescent="0.3">
      <c r="B1313" s="18"/>
      <c r="D1313" s="19"/>
    </row>
    <row r="1314" spans="2:4" s="17" customFormat="1" x14ac:dyDescent="0.3">
      <c r="B1314" s="18"/>
      <c r="D1314" s="19"/>
    </row>
    <row r="1315" spans="2:4" s="17" customFormat="1" x14ac:dyDescent="0.3">
      <c r="B1315" s="18"/>
      <c r="D1315" s="19"/>
    </row>
    <row r="1316" spans="2:4" s="17" customFormat="1" x14ac:dyDescent="0.3">
      <c r="B1316" s="18"/>
      <c r="D1316" s="19"/>
    </row>
    <row r="1317" spans="2:4" s="17" customFormat="1" x14ac:dyDescent="0.3">
      <c r="B1317" s="18"/>
      <c r="D1317" s="19"/>
    </row>
    <row r="1318" spans="2:4" s="17" customFormat="1" x14ac:dyDescent="0.3">
      <c r="B1318" s="18"/>
      <c r="D1318" s="19"/>
    </row>
    <row r="1319" spans="2:4" s="17" customFormat="1" x14ac:dyDescent="0.3">
      <c r="B1319" s="18"/>
      <c r="D1319" s="19"/>
    </row>
    <row r="1320" spans="2:4" s="17" customFormat="1" x14ac:dyDescent="0.3">
      <c r="B1320" s="18"/>
      <c r="D1320" s="19"/>
    </row>
    <row r="1321" spans="2:4" s="17" customFormat="1" x14ac:dyDescent="0.3">
      <c r="B1321" s="18"/>
      <c r="D1321" s="19"/>
    </row>
    <row r="1322" spans="2:4" s="17" customFormat="1" x14ac:dyDescent="0.3">
      <c r="B1322" s="18"/>
      <c r="D1322" s="19"/>
    </row>
    <row r="1323" spans="2:4" s="17" customFormat="1" x14ac:dyDescent="0.3">
      <c r="B1323" s="18"/>
      <c r="D1323" s="19"/>
    </row>
    <row r="1324" spans="2:4" s="17" customFormat="1" x14ac:dyDescent="0.3">
      <c r="B1324" s="18"/>
      <c r="D1324" s="19"/>
    </row>
    <row r="1325" spans="2:4" s="17" customFormat="1" x14ac:dyDescent="0.3">
      <c r="B1325" s="18"/>
      <c r="D1325" s="19"/>
    </row>
    <row r="1326" spans="2:4" s="17" customFormat="1" x14ac:dyDescent="0.3">
      <c r="B1326" s="18"/>
      <c r="D1326" s="19"/>
    </row>
    <row r="1327" spans="2:4" s="17" customFormat="1" x14ac:dyDescent="0.3">
      <c r="B1327" s="18"/>
      <c r="D1327" s="19"/>
    </row>
    <row r="1328" spans="2:4" s="17" customFormat="1" x14ac:dyDescent="0.3">
      <c r="B1328" s="18"/>
      <c r="D1328" s="19"/>
    </row>
    <row r="1329" spans="2:4" s="17" customFormat="1" x14ac:dyDescent="0.3">
      <c r="B1329" s="18"/>
      <c r="D1329" s="19"/>
    </row>
    <row r="1330" spans="2:4" s="17" customFormat="1" x14ac:dyDescent="0.3">
      <c r="B1330" s="18"/>
      <c r="D1330" s="19"/>
    </row>
    <row r="1331" spans="2:4" s="17" customFormat="1" x14ac:dyDescent="0.3">
      <c r="B1331" s="18"/>
      <c r="D1331" s="19"/>
    </row>
    <row r="1332" spans="2:4" s="17" customFormat="1" x14ac:dyDescent="0.3">
      <c r="B1332" s="18"/>
      <c r="D1332" s="19"/>
    </row>
    <row r="1333" spans="2:4" s="17" customFormat="1" x14ac:dyDescent="0.3">
      <c r="B1333" s="18"/>
      <c r="D1333" s="19"/>
    </row>
    <row r="1334" spans="2:4" s="17" customFormat="1" x14ac:dyDescent="0.3">
      <c r="B1334" s="18"/>
      <c r="D1334" s="19"/>
    </row>
    <row r="1335" spans="2:4" s="17" customFormat="1" x14ac:dyDescent="0.3">
      <c r="B1335" s="18"/>
      <c r="D1335" s="19"/>
    </row>
    <row r="1336" spans="2:4" s="17" customFormat="1" x14ac:dyDescent="0.3">
      <c r="B1336" s="18"/>
      <c r="D1336" s="19"/>
    </row>
    <row r="1337" spans="2:4" s="17" customFormat="1" x14ac:dyDescent="0.3">
      <c r="B1337" s="18"/>
      <c r="D1337" s="19"/>
    </row>
    <row r="1338" spans="2:4" s="17" customFormat="1" x14ac:dyDescent="0.3">
      <c r="B1338" s="18"/>
      <c r="D1338" s="19"/>
    </row>
    <row r="1339" spans="2:4" s="17" customFormat="1" x14ac:dyDescent="0.3">
      <c r="B1339" s="18"/>
      <c r="D1339" s="19"/>
    </row>
    <row r="1340" spans="2:4" s="17" customFormat="1" x14ac:dyDescent="0.3">
      <c r="B1340" s="18"/>
      <c r="D1340" s="19"/>
    </row>
    <row r="1341" spans="2:4" s="17" customFormat="1" x14ac:dyDescent="0.3">
      <c r="B1341" s="18"/>
      <c r="D1341" s="19"/>
    </row>
    <row r="1342" spans="2:4" s="17" customFormat="1" x14ac:dyDescent="0.3">
      <c r="B1342" s="18"/>
      <c r="D1342" s="19"/>
    </row>
    <row r="1343" spans="2:4" s="17" customFormat="1" x14ac:dyDescent="0.3">
      <c r="B1343" s="18"/>
      <c r="D1343" s="19"/>
    </row>
    <row r="1344" spans="2:4" s="17" customFormat="1" x14ac:dyDescent="0.3">
      <c r="B1344" s="18"/>
      <c r="D1344" s="19"/>
    </row>
    <row r="1345" spans="2:4" s="17" customFormat="1" x14ac:dyDescent="0.3">
      <c r="B1345" s="18"/>
      <c r="D1345" s="19"/>
    </row>
    <row r="1346" spans="2:4" s="17" customFormat="1" x14ac:dyDescent="0.3">
      <c r="B1346" s="18"/>
      <c r="D1346" s="19"/>
    </row>
    <row r="1347" spans="2:4" s="17" customFormat="1" x14ac:dyDescent="0.3">
      <c r="B1347" s="18"/>
      <c r="D1347" s="19"/>
    </row>
    <row r="1348" spans="2:4" s="17" customFormat="1" x14ac:dyDescent="0.3">
      <c r="B1348" s="18"/>
      <c r="D1348" s="19"/>
    </row>
    <row r="1349" spans="2:4" s="17" customFormat="1" x14ac:dyDescent="0.3">
      <c r="B1349" s="18"/>
      <c r="D1349" s="19"/>
    </row>
    <row r="1350" spans="2:4" s="17" customFormat="1" x14ac:dyDescent="0.3">
      <c r="B1350" s="18"/>
      <c r="D1350" s="19"/>
    </row>
    <row r="1351" spans="2:4" s="17" customFormat="1" x14ac:dyDescent="0.3">
      <c r="B1351" s="18"/>
      <c r="D1351" s="19"/>
    </row>
    <row r="1352" spans="2:4" s="17" customFormat="1" x14ac:dyDescent="0.3">
      <c r="B1352" s="18"/>
      <c r="D1352" s="19"/>
    </row>
    <row r="1353" spans="2:4" s="17" customFormat="1" x14ac:dyDescent="0.3">
      <c r="B1353" s="18"/>
      <c r="D1353" s="19"/>
    </row>
    <row r="1354" spans="2:4" s="17" customFormat="1" x14ac:dyDescent="0.3">
      <c r="B1354" s="18"/>
      <c r="D1354" s="19"/>
    </row>
    <row r="1355" spans="2:4" s="17" customFormat="1" x14ac:dyDescent="0.3">
      <c r="B1355" s="18"/>
      <c r="D1355" s="19"/>
    </row>
    <row r="1356" spans="2:4" s="17" customFormat="1" x14ac:dyDescent="0.3">
      <c r="B1356" s="18"/>
      <c r="D1356" s="19"/>
    </row>
    <row r="1357" spans="2:4" s="17" customFormat="1" x14ac:dyDescent="0.3">
      <c r="B1357" s="18"/>
      <c r="D1357" s="19"/>
    </row>
    <row r="1358" spans="2:4" s="17" customFormat="1" x14ac:dyDescent="0.3">
      <c r="B1358" s="18"/>
      <c r="D1358" s="19"/>
    </row>
    <row r="1359" spans="2:4" s="17" customFormat="1" x14ac:dyDescent="0.3">
      <c r="B1359" s="18"/>
      <c r="D1359" s="19"/>
    </row>
    <row r="1360" spans="2:4" s="17" customFormat="1" x14ac:dyDescent="0.3">
      <c r="B1360" s="18"/>
      <c r="D1360" s="19"/>
    </row>
    <row r="1361" spans="2:4" s="17" customFormat="1" x14ac:dyDescent="0.3">
      <c r="B1361" s="18"/>
      <c r="D1361" s="19"/>
    </row>
    <row r="1362" spans="2:4" s="17" customFormat="1" x14ac:dyDescent="0.3">
      <c r="B1362" s="18"/>
      <c r="D1362" s="19"/>
    </row>
    <row r="1363" spans="2:4" s="17" customFormat="1" x14ac:dyDescent="0.3">
      <c r="B1363" s="18"/>
      <c r="D1363" s="19"/>
    </row>
    <row r="1364" spans="2:4" s="17" customFormat="1" x14ac:dyDescent="0.3">
      <c r="B1364" s="18"/>
      <c r="D1364" s="19"/>
    </row>
    <row r="1365" spans="2:4" s="17" customFormat="1" x14ac:dyDescent="0.3">
      <c r="B1365" s="18"/>
      <c r="D1365" s="19"/>
    </row>
    <row r="1366" spans="2:4" s="17" customFormat="1" x14ac:dyDescent="0.3">
      <c r="B1366" s="18"/>
      <c r="D1366" s="19"/>
    </row>
    <row r="1367" spans="2:4" s="17" customFormat="1" x14ac:dyDescent="0.3">
      <c r="B1367" s="18"/>
      <c r="D1367" s="19"/>
    </row>
    <row r="1368" spans="2:4" s="17" customFormat="1" x14ac:dyDescent="0.3">
      <c r="B1368" s="18"/>
      <c r="D1368" s="19"/>
    </row>
    <row r="1369" spans="2:4" s="17" customFormat="1" x14ac:dyDescent="0.3">
      <c r="B1369" s="18"/>
      <c r="D1369" s="19"/>
    </row>
    <row r="1370" spans="2:4" s="17" customFormat="1" x14ac:dyDescent="0.3">
      <c r="B1370" s="18"/>
      <c r="D1370" s="19"/>
    </row>
    <row r="1371" spans="2:4" s="17" customFormat="1" x14ac:dyDescent="0.3">
      <c r="B1371" s="18"/>
      <c r="D1371" s="19"/>
    </row>
    <row r="1372" spans="2:4" s="17" customFormat="1" x14ac:dyDescent="0.3">
      <c r="B1372" s="18"/>
      <c r="D1372" s="19"/>
    </row>
    <row r="1373" spans="2:4" s="17" customFormat="1" x14ac:dyDescent="0.3">
      <c r="B1373" s="18"/>
      <c r="D1373" s="19"/>
    </row>
    <row r="1374" spans="2:4" s="17" customFormat="1" x14ac:dyDescent="0.3">
      <c r="B1374" s="18"/>
      <c r="D1374" s="19"/>
    </row>
    <row r="1375" spans="2:4" s="17" customFormat="1" x14ac:dyDescent="0.3">
      <c r="B1375" s="18"/>
      <c r="D1375" s="19"/>
    </row>
    <row r="1376" spans="2:4" s="17" customFormat="1" x14ac:dyDescent="0.3">
      <c r="B1376" s="18"/>
      <c r="D1376" s="19"/>
    </row>
    <row r="1377" spans="2:4" s="17" customFormat="1" x14ac:dyDescent="0.3">
      <c r="B1377" s="18"/>
      <c r="D1377" s="19"/>
    </row>
    <row r="1378" spans="2:4" s="17" customFormat="1" x14ac:dyDescent="0.3">
      <c r="B1378" s="18"/>
      <c r="D1378" s="19"/>
    </row>
    <row r="1379" spans="2:4" s="17" customFormat="1" x14ac:dyDescent="0.3">
      <c r="B1379" s="18"/>
      <c r="D1379" s="19"/>
    </row>
    <row r="1380" spans="2:4" s="17" customFormat="1" x14ac:dyDescent="0.3">
      <c r="B1380" s="18"/>
      <c r="D1380" s="19"/>
    </row>
    <row r="1381" spans="2:4" s="17" customFormat="1" x14ac:dyDescent="0.3">
      <c r="B1381" s="18"/>
      <c r="D1381" s="19"/>
    </row>
    <row r="1382" spans="2:4" s="17" customFormat="1" x14ac:dyDescent="0.3">
      <c r="B1382" s="18"/>
      <c r="D1382" s="19"/>
    </row>
    <row r="1383" spans="2:4" s="17" customFormat="1" x14ac:dyDescent="0.3">
      <c r="B1383" s="18"/>
      <c r="D1383" s="19"/>
    </row>
    <row r="1384" spans="2:4" s="17" customFormat="1" x14ac:dyDescent="0.3">
      <c r="B1384" s="18"/>
      <c r="D1384" s="19"/>
    </row>
    <row r="1385" spans="2:4" s="17" customFormat="1" x14ac:dyDescent="0.3">
      <c r="B1385" s="18"/>
      <c r="D1385" s="19"/>
    </row>
    <row r="1386" spans="2:4" s="17" customFormat="1" x14ac:dyDescent="0.3">
      <c r="B1386" s="18"/>
      <c r="D1386" s="19"/>
    </row>
    <row r="1387" spans="2:4" s="17" customFormat="1" x14ac:dyDescent="0.3">
      <c r="B1387" s="18"/>
      <c r="D1387" s="19"/>
    </row>
    <row r="1388" spans="2:4" s="17" customFormat="1" x14ac:dyDescent="0.3">
      <c r="B1388" s="18"/>
      <c r="D1388" s="19"/>
    </row>
    <row r="1389" spans="2:4" s="17" customFormat="1" x14ac:dyDescent="0.3">
      <c r="B1389" s="18"/>
      <c r="D1389" s="19"/>
    </row>
    <row r="1390" spans="2:4" s="17" customFormat="1" x14ac:dyDescent="0.3">
      <c r="B1390" s="18"/>
      <c r="D1390" s="19"/>
    </row>
    <row r="1391" spans="2:4" s="17" customFormat="1" x14ac:dyDescent="0.3">
      <c r="B1391" s="18"/>
      <c r="D1391" s="19"/>
    </row>
    <row r="1392" spans="2:4" s="17" customFormat="1" x14ac:dyDescent="0.3">
      <c r="B1392" s="18"/>
      <c r="D1392" s="19"/>
    </row>
    <row r="1393" spans="2:4" s="17" customFormat="1" x14ac:dyDescent="0.3">
      <c r="B1393" s="18"/>
      <c r="D1393" s="19"/>
    </row>
    <row r="1394" spans="2:4" s="17" customFormat="1" x14ac:dyDescent="0.3">
      <c r="B1394" s="18"/>
      <c r="D1394" s="19"/>
    </row>
    <row r="1395" spans="2:4" s="17" customFormat="1" x14ac:dyDescent="0.3">
      <c r="B1395" s="18"/>
      <c r="D1395" s="19"/>
    </row>
    <row r="1396" spans="2:4" s="17" customFormat="1" x14ac:dyDescent="0.3">
      <c r="B1396" s="18"/>
      <c r="D1396" s="19"/>
    </row>
    <row r="1397" spans="2:4" s="17" customFormat="1" x14ac:dyDescent="0.3">
      <c r="B1397" s="18"/>
      <c r="D1397" s="19"/>
    </row>
    <row r="1398" spans="2:4" s="17" customFormat="1" x14ac:dyDescent="0.3">
      <c r="B1398" s="18"/>
      <c r="D1398" s="19"/>
    </row>
    <row r="1399" spans="2:4" s="17" customFormat="1" x14ac:dyDescent="0.3">
      <c r="B1399" s="18"/>
      <c r="D1399" s="19"/>
    </row>
    <row r="1400" spans="2:4" s="17" customFormat="1" x14ac:dyDescent="0.3">
      <c r="B1400" s="18"/>
      <c r="D1400" s="19"/>
    </row>
    <row r="1401" spans="2:4" s="17" customFormat="1" x14ac:dyDescent="0.3">
      <c r="B1401" s="18"/>
      <c r="D1401" s="19"/>
    </row>
    <row r="1402" spans="2:4" s="17" customFormat="1" x14ac:dyDescent="0.3">
      <c r="B1402" s="18"/>
      <c r="D1402" s="19"/>
    </row>
    <row r="1403" spans="2:4" s="17" customFormat="1" x14ac:dyDescent="0.3">
      <c r="B1403" s="18"/>
      <c r="D1403" s="19"/>
    </row>
    <row r="1404" spans="2:4" s="17" customFormat="1" x14ac:dyDescent="0.3">
      <c r="B1404" s="18"/>
      <c r="D1404" s="19"/>
    </row>
    <row r="1405" spans="2:4" s="17" customFormat="1" x14ac:dyDescent="0.3">
      <c r="B1405" s="18"/>
      <c r="D1405" s="19"/>
    </row>
    <row r="1406" spans="2:4" s="17" customFormat="1" x14ac:dyDescent="0.3">
      <c r="B1406" s="18"/>
      <c r="D1406" s="19"/>
    </row>
    <row r="1407" spans="2:4" s="17" customFormat="1" x14ac:dyDescent="0.3">
      <c r="B1407" s="18"/>
      <c r="D1407" s="19"/>
    </row>
    <row r="1408" spans="2:4" s="17" customFormat="1" x14ac:dyDescent="0.3">
      <c r="B1408" s="18"/>
      <c r="D1408" s="19"/>
    </row>
    <row r="1409" spans="2:4" s="17" customFormat="1" x14ac:dyDescent="0.3">
      <c r="B1409" s="18"/>
      <c r="D1409" s="19"/>
    </row>
    <row r="1410" spans="2:4" s="17" customFormat="1" x14ac:dyDescent="0.3">
      <c r="B1410" s="18"/>
      <c r="D1410" s="19"/>
    </row>
    <row r="1411" spans="2:4" s="17" customFormat="1" x14ac:dyDescent="0.3">
      <c r="B1411" s="18"/>
      <c r="D1411" s="19"/>
    </row>
    <row r="1412" spans="2:4" s="17" customFormat="1" x14ac:dyDescent="0.3">
      <c r="B1412" s="18"/>
      <c r="D1412" s="19"/>
    </row>
    <row r="1413" spans="2:4" s="17" customFormat="1" x14ac:dyDescent="0.3">
      <c r="B1413" s="18"/>
      <c r="D1413" s="19"/>
    </row>
    <row r="1414" spans="2:4" s="17" customFormat="1" x14ac:dyDescent="0.3">
      <c r="B1414" s="18"/>
      <c r="D1414" s="19"/>
    </row>
    <row r="1415" spans="2:4" s="17" customFormat="1" x14ac:dyDescent="0.3">
      <c r="B1415" s="18"/>
      <c r="D1415" s="19"/>
    </row>
    <row r="1416" spans="2:4" s="17" customFormat="1" x14ac:dyDescent="0.3">
      <c r="B1416" s="18"/>
      <c r="D1416" s="19"/>
    </row>
    <row r="1417" spans="2:4" s="17" customFormat="1" x14ac:dyDescent="0.3">
      <c r="B1417" s="18"/>
      <c r="D1417" s="19"/>
    </row>
    <row r="1418" spans="2:4" s="17" customFormat="1" x14ac:dyDescent="0.3">
      <c r="B1418" s="18"/>
      <c r="D1418" s="19"/>
    </row>
    <row r="1419" spans="2:4" s="17" customFormat="1" x14ac:dyDescent="0.3">
      <c r="B1419" s="18"/>
      <c r="D1419" s="19"/>
    </row>
    <row r="1420" spans="2:4" s="17" customFormat="1" x14ac:dyDescent="0.3">
      <c r="B1420" s="18"/>
      <c r="D1420" s="19"/>
    </row>
    <row r="1421" spans="2:4" s="17" customFormat="1" x14ac:dyDescent="0.3">
      <c r="B1421" s="18"/>
      <c r="D1421" s="19"/>
    </row>
    <row r="1422" spans="2:4" s="17" customFormat="1" x14ac:dyDescent="0.3">
      <c r="B1422" s="18"/>
      <c r="D1422" s="19"/>
    </row>
    <row r="1423" spans="2:4" s="17" customFormat="1" x14ac:dyDescent="0.3">
      <c r="B1423" s="18"/>
      <c r="D1423" s="19"/>
    </row>
    <row r="1424" spans="2:4" s="17" customFormat="1" x14ac:dyDescent="0.3">
      <c r="B1424" s="18"/>
      <c r="D1424" s="19"/>
    </row>
    <row r="1425" spans="2:4" s="17" customFormat="1" x14ac:dyDescent="0.3">
      <c r="B1425" s="18"/>
      <c r="D1425" s="19"/>
    </row>
    <row r="1426" spans="2:4" s="17" customFormat="1" x14ac:dyDescent="0.3">
      <c r="B1426" s="18"/>
      <c r="D1426" s="19"/>
    </row>
    <row r="1427" spans="2:4" s="17" customFormat="1" x14ac:dyDescent="0.3">
      <c r="B1427" s="18"/>
      <c r="D1427" s="19"/>
    </row>
    <row r="1428" spans="2:4" s="17" customFormat="1" x14ac:dyDescent="0.3">
      <c r="B1428" s="18"/>
      <c r="D1428" s="19"/>
    </row>
    <row r="1429" spans="2:4" s="17" customFormat="1" x14ac:dyDescent="0.3">
      <c r="B1429" s="18"/>
      <c r="D1429" s="19"/>
    </row>
    <row r="1430" spans="2:4" s="17" customFormat="1" x14ac:dyDescent="0.3">
      <c r="B1430" s="18"/>
      <c r="D1430" s="19"/>
    </row>
    <row r="1431" spans="2:4" s="17" customFormat="1" x14ac:dyDescent="0.3">
      <c r="B1431" s="18"/>
      <c r="D1431" s="19"/>
    </row>
    <row r="1432" spans="2:4" s="17" customFormat="1" x14ac:dyDescent="0.3">
      <c r="B1432" s="18"/>
      <c r="D1432" s="19"/>
    </row>
    <row r="1433" spans="2:4" s="17" customFormat="1" x14ac:dyDescent="0.3">
      <c r="B1433" s="18"/>
      <c r="D1433" s="19"/>
    </row>
    <row r="1434" spans="2:4" s="17" customFormat="1" x14ac:dyDescent="0.3">
      <c r="B1434" s="18"/>
      <c r="D1434" s="19"/>
    </row>
    <row r="1435" spans="2:4" s="17" customFormat="1" x14ac:dyDescent="0.3">
      <c r="B1435" s="18"/>
      <c r="D1435" s="19"/>
    </row>
    <row r="1436" spans="2:4" s="17" customFormat="1" x14ac:dyDescent="0.3">
      <c r="B1436" s="18"/>
      <c r="D1436" s="19"/>
    </row>
    <row r="1437" spans="2:4" s="17" customFormat="1" x14ac:dyDescent="0.3">
      <c r="B1437" s="18"/>
      <c r="D1437" s="19"/>
    </row>
    <row r="1438" spans="2:4" s="17" customFormat="1" x14ac:dyDescent="0.3">
      <c r="B1438" s="18"/>
      <c r="D1438" s="19"/>
    </row>
    <row r="1439" spans="2:4" s="17" customFormat="1" x14ac:dyDescent="0.3">
      <c r="B1439" s="18"/>
      <c r="D1439" s="19"/>
    </row>
    <row r="1440" spans="2:4" s="17" customFormat="1" x14ac:dyDescent="0.3">
      <c r="B1440" s="18"/>
      <c r="D1440" s="19"/>
    </row>
    <row r="1441" spans="2:4" s="17" customFormat="1" x14ac:dyDescent="0.3">
      <c r="B1441" s="18"/>
      <c r="D1441" s="19"/>
    </row>
    <row r="1442" spans="2:4" s="17" customFormat="1" x14ac:dyDescent="0.3">
      <c r="B1442" s="18"/>
      <c r="D1442" s="19"/>
    </row>
    <row r="1443" spans="2:4" s="17" customFormat="1" x14ac:dyDescent="0.3">
      <c r="B1443" s="18"/>
      <c r="D1443" s="19"/>
    </row>
    <row r="1444" spans="2:4" s="17" customFormat="1" x14ac:dyDescent="0.3">
      <c r="B1444" s="18"/>
      <c r="D1444" s="19"/>
    </row>
    <row r="1445" spans="2:4" s="17" customFormat="1" x14ac:dyDescent="0.3">
      <c r="B1445" s="18"/>
      <c r="D1445" s="19"/>
    </row>
    <row r="1446" spans="2:4" s="17" customFormat="1" x14ac:dyDescent="0.3">
      <c r="B1446" s="18"/>
      <c r="D1446" s="19"/>
    </row>
    <row r="1447" spans="2:4" s="17" customFormat="1" x14ac:dyDescent="0.3">
      <c r="B1447" s="18"/>
      <c r="D1447" s="19"/>
    </row>
    <row r="1448" spans="2:4" s="17" customFormat="1" x14ac:dyDescent="0.3">
      <c r="B1448" s="18"/>
      <c r="D1448" s="19"/>
    </row>
    <row r="1449" spans="2:4" s="17" customFormat="1" x14ac:dyDescent="0.3">
      <c r="B1449" s="18"/>
      <c r="D1449" s="19"/>
    </row>
    <row r="1450" spans="2:4" s="17" customFormat="1" x14ac:dyDescent="0.3">
      <c r="B1450" s="18"/>
      <c r="D1450" s="19"/>
    </row>
    <row r="1451" spans="2:4" s="17" customFormat="1" x14ac:dyDescent="0.3">
      <c r="B1451" s="18"/>
      <c r="D1451" s="19"/>
    </row>
    <row r="1452" spans="2:4" s="17" customFormat="1" x14ac:dyDescent="0.3">
      <c r="B1452" s="18"/>
      <c r="D1452" s="19"/>
    </row>
    <row r="1453" spans="2:4" s="17" customFormat="1" x14ac:dyDescent="0.3">
      <c r="B1453" s="18"/>
      <c r="D1453" s="19"/>
    </row>
    <row r="1454" spans="2:4" s="17" customFormat="1" x14ac:dyDescent="0.3">
      <c r="B1454" s="18"/>
      <c r="D1454" s="19"/>
    </row>
    <row r="1455" spans="2:4" s="17" customFormat="1" x14ac:dyDescent="0.3">
      <c r="B1455" s="18"/>
      <c r="D1455" s="19"/>
    </row>
    <row r="1456" spans="2:4" s="17" customFormat="1" x14ac:dyDescent="0.3">
      <c r="B1456" s="18"/>
      <c r="D1456" s="19"/>
    </row>
    <row r="1457" spans="2:4" s="17" customFormat="1" x14ac:dyDescent="0.3">
      <c r="B1457" s="18"/>
      <c r="D1457" s="19"/>
    </row>
    <row r="1458" spans="2:4" s="17" customFormat="1" x14ac:dyDescent="0.3">
      <c r="B1458" s="18"/>
      <c r="D1458" s="19"/>
    </row>
    <row r="1459" spans="2:4" s="17" customFormat="1" x14ac:dyDescent="0.3">
      <c r="B1459" s="18"/>
      <c r="D1459" s="19"/>
    </row>
    <row r="1460" spans="2:4" s="17" customFormat="1" x14ac:dyDescent="0.3">
      <c r="B1460" s="18"/>
      <c r="D1460" s="19"/>
    </row>
    <row r="1461" spans="2:4" s="17" customFormat="1" x14ac:dyDescent="0.3">
      <c r="B1461" s="18"/>
      <c r="D1461" s="19"/>
    </row>
    <row r="1462" spans="2:4" s="17" customFormat="1" x14ac:dyDescent="0.3">
      <c r="B1462" s="18"/>
      <c r="D1462" s="19"/>
    </row>
    <row r="1463" spans="2:4" s="17" customFormat="1" x14ac:dyDescent="0.3">
      <c r="B1463" s="18"/>
      <c r="D1463" s="19"/>
    </row>
    <row r="1464" spans="2:4" s="17" customFormat="1" x14ac:dyDescent="0.3">
      <c r="B1464" s="18"/>
      <c r="D1464" s="19"/>
    </row>
    <row r="1465" spans="2:4" s="17" customFormat="1" x14ac:dyDescent="0.3">
      <c r="B1465" s="18"/>
      <c r="D1465" s="19"/>
    </row>
    <row r="1466" spans="2:4" s="17" customFormat="1" x14ac:dyDescent="0.3">
      <c r="B1466" s="18"/>
      <c r="D1466" s="19"/>
    </row>
    <row r="1467" spans="2:4" s="17" customFormat="1" x14ac:dyDescent="0.3">
      <c r="B1467" s="18"/>
      <c r="D1467" s="19"/>
    </row>
    <row r="1468" spans="2:4" s="17" customFormat="1" x14ac:dyDescent="0.3">
      <c r="B1468" s="18"/>
      <c r="D1468" s="19"/>
    </row>
    <row r="1469" spans="2:4" s="17" customFormat="1" x14ac:dyDescent="0.3">
      <c r="B1469" s="18"/>
      <c r="D1469" s="19"/>
    </row>
    <row r="1470" spans="2:4" s="17" customFormat="1" x14ac:dyDescent="0.3">
      <c r="B1470" s="18"/>
      <c r="D1470" s="19"/>
    </row>
    <row r="1471" spans="2:4" s="17" customFormat="1" x14ac:dyDescent="0.3">
      <c r="B1471" s="18"/>
      <c r="D1471" s="19"/>
    </row>
    <row r="1472" spans="2:4" s="17" customFormat="1" x14ac:dyDescent="0.3">
      <c r="B1472" s="18"/>
      <c r="D1472" s="19"/>
    </row>
    <row r="1473" spans="2:4" s="17" customFormat="1" x14ac:dyDescent="0.3">
      <c r="B1473" s="18"/>
      <c r="D1473" s="19"/>
    </row>
    <row r="1474" spans="2:4" s="17" customFormat="1" x14ac:dyDescent="0.3">
      <c r="B1474" s="18"/>
      <c r="D1474" s="19"/>
    </row>
    <row r="1475" spans="2:4" s="17" customFormat="1" x14ac:dyDescent="0.3">
      <c r="B1475" s="18"/>
      <c r="D1475" s="19"/>
    </row>
    <row r="1476" spans="2:4" s="17" customFormat="1" x14ac:dyDescent="0.3">
      <c r="B1476" s="18"/>
      <c r="D1476" s="19"/>
    </row>
    <row r="1477" spans="2:4" s="17" customFormat="1" x14ac:dyDescent="0.3">
      <c r="B1477" s="18"/>
      <c r="D1477" s="19"/>
    </row>
    <row r="1478" spans="2:4" s="17" customFormat="1" x14ac:dyDescent="0.3">
      <c r="B1478" s="18"/>
      <c r="D1478" s="19"/>
    </row>
    <row r="1479" spans="2:4" s="17" customFormat="1" x14ac:dyDescent="0.3">
      <c r="B1479" s="18"/>
      <c r="D1479" s="19"/>
    </row>
    <row r="1480" spans="2:4" s="17" customFormat="1" x14ac:dyDescent="0.3">
      <c r="B1480" s="18"/>
      <c r="D1480" s="19"/>
    </row>
    <row r="1481" spans="2:4" s="17" customFormat="1" x14ac:dyDescent="0.3">
      <c r="B1481" s="18"/>
      <c r="D1481" s="19"/>
    </row>
    <row r="1482" spans="2:4" s="17" customFormat="1" x14ac:dyDescent="0.3">
      <c r="B1482" s="18"/>
      <c r="D1482" s="19"/>
    </row>
    <row r="1483" spans="2:4" s="17" customFormat="1" x14ac:dyDescent="0.3">
      <c r="B1483" s="18"/>
      <c r="D1483" s="19"/>
    </row>
    <row r="1484" spans="2:4" s="17" customFormat="1" x14ac:dyDescent="0.3">
      <c r="B1484" s="18"/>
      <c r="D1484" s="19"/>
    </row>
    <row r="1485" spans="2:4" s="17" customFormat="1" x14ac:dyDescent="0.3">
      <c r="B1485" s="18"/>
      <c r="D1485" s="19"/>
    </row>
    <row r="1486" spans="2:4" s="17" customFormat="1" x14ac:dyDescent="0.3">
      <c r="B1486" s="18"/>
      <c r="D1486" s="19"/>
    </row>
    <row r="1487" spans="2:4" s="17" customFormat="1" x14ac:dyDescent="0.3">
      <c r="B1487" s="18"/>
      <c r="D1487" s="19"/>
    </row>
    <row r="1488" spans="2:4" s="17" customFormat="1" x14ac:dyDescent="0.3">
      <c r="B1488" s="18"/>
      <c r="D1488" s="19"/>
    </row>
    <row r="1489" spans="2:4" s="17" customFormat="1" x14ac:dyDescent="0.3">
      <c r="B1489" s="18"/>
      <c r="D1489" s="19"/>
    </row>
    <row r="1490" spans="2:4" s="17" customFormat="1" x14ac:dyDescent="0.3">
      <c r="B1490" s="18"/>
      <c r="D1490" s="19"/>
    </row>
    <row r="1491" spans="2:4" s="17" customFormat="1" x14ac:dyDescent="0.3">
      <c r="B1491" s="18"/>
      <c r="D1491" s="19"/>
    </row>
    <row r="1492" spans="2:4" s="17" customFormat="1" x14ac:dyDescent="0.3">
      <c r="B1492" s="18"/>
      <c r="D1492" s="19"/>
    </row>
    <row r="1493" spans="2:4" s="17" customFormat="1" x14ac:dyDescent="0.3">
      <c r="B1493" s="18"/>
      <c r="D1493" s="19"/>
    </row>
    <row r="1494" spans="2:4" s="17" customFormat="1" x14ac:dyDescent="0.3">
      <c r="B1494" s="18"/>
      <c r="D1494" s="19"/>
    </row>
    <row r="1495" spans="2:4" s="17" customFormat="1" x14ac:dyDescent="0.3">
      <c r="B1495" s="18"/>
      <c r="D1495" s="19"/>
    </row>
    <row r="1496" spans="2:4" s="17" customFormat="1" x14ac:dyDescent="0.3">
      <c r="B1496" s="18"/>
      <c r="D1496" s="19"/>
    </row>
    <row r="1497" spans="2:4" s="17" customFormat="1" x14ac:dyDescent="0.3">
      <c r="B1497" s="18"/>
      <c r="D1497" s="19"/>
    </row>
    <row r="1498" spans="2:4" s="17" customFormat="1" x14ac:dyDescent="0.3">
      <c r="B1498" s="18"/>
      <c r="D1498" s="19"/>
    </row>
    <row r="1499" spans="2:4" s="17" customFormat="1" x14ac:dyDescent="0.3">
      <c r="B1499" s="18"/>
      <c r="D1499" s="19"/>
    </row>
    <row r="1500" spans="2:4" s="17" customFormat="1" x14ac:dyDescent="0.3">
      <c r="B1500" s="18"/>
      <c r="D1500" s="19"/>
    </row>
    <row r="1501" spans="2:4" s="17" customFormat="1" x14ac:dyDescent="0.3">
      <c r="B1501" s="18"/>
      <c r="D1501" s="19"/>
    </row>
    <row r="1502" spans="2:4" s="17" customFormat="1" x14ac:dyDescent="0.3">
      <c r="B1502" s="18"/>
      <c r="D1502" s="19"/>
    </row>
    <row r="1503" spans="2:4" s="17" customFormat="1" x14ac:dyDescent="0.3">
      <c r="B1503" s="18"/>
      <c r="D1503" s="19"/>
    </row>
    <row r="1504" spans="2:4" s="17" customFormat="1" x14ac:dyDescent="0.3">
      <c r="B1504" s="18"/>
      <c r="D1504" s="19"/>
    </row>
    <row r="1505" spans="2:4" s="17" customFormat="1" x14ac:dyDescent="0.3">
      <c r="B1505" s="18"/>
      <c r="D1505" s="19"/>
    </row>
    <row r="1506" spans="2:4" s="17" customFormat="1" x14ac:dyDescent="0.3">
      <c r="B1506" s="18"/>
      <c r="D1506" s="19"/>
    </row>
    <row r="1507" spans="2:4" s="17" customFormat="1" x14ac:dyDescent="0.3">
      <c r="B1507" s="18"/>
      <c r="D1507" s="19"/>
    </row>
    <row r="1508" spans="2:4" s="17" customFormat="1" x14ac:dyDescent="0.3">
      <c r="B1508" s="18"/>
      <c r="D1508" s="19"/>
    </row>
    <row r="1509" spans="2:4" s="17" customFormat="1" x14ac:dyDescent="0.3">
      <c r="B1509" s="18"/>
      <c r="D1509" s="19"/>
    </row>
    <row r="1510" spans="2:4" s="17" customFormat="1" x14ac:dyDescent="0.3">
      <c r="B1510" s="18"/>
      <c r="D1510" s="19"/>
    </row>
    <row r="1511" spans="2:4" s="17" customFormat="1" x14ac:dyDescent="0.3">
      <c r="B1511" s="18"/>
      <c r="D1511" s="19"/>
    </row>
    <row r="1512" spans="2:4" s="17" customFormat="1" x14ac:dyDescent="0.3">
      <c r="B1512" s="18"/>
      <c r="D1512" s="19"/>
    </row>
    <row r="1513" spans="2:4" s="17" customFormat="1" x14ac:dyDescent="0.3">
      <c r="B1513" s="18"/>
      <c r="D1513" s="19"/>
    </row>
    <row r="1514" spans="2:4" s="17" customFormat="1" x14ac:dyDescent="0.3">
      <c r="B1514" s="18"/>
      <c r="D1514" s="19"/>
    </row>
    <row r="1515" spans="2:4" s="17" customFormat="1" x14ac:dyDescent="0.3">
      <c r="B1515" s="18"/>
      <c r="D1515" s="19"/>
    </row>
    <row r="1516" spans="2:4" s="17" customFormat="1" x14ac:dyDescent="0.3">
      <c r="B1516" s="18"/>
      <c r="D1516" s="19"/>
    </row>
    <row r="1517" spans="2:4" s="17" customFormat="1" x14ac:dyDescent="0.3">
      <c r="B1517" s="18"/>
      <c r="D1517" s="19"/>
    </row>
    <row r="1518" spans="2:4" s="17" customFormat="1" x14ac:dyDescent="0.3">
      <c r="B1518" s="18"/>
      <c r="D1518" s="19"/>
    </row>
    <row r="1519" spans="2:4" s="17" customFormat="1" x14ac:dyDescent="0.3">
      <c r="B1519" s="18"/>
      <c r="D1519" s="19"/>
    </row>
    <row r="1520" spans="2:4" s="17" customFormat="1" x14ac:dyDescent="0.3">
      <c r="B1520" s="18"/>
      <c r="D1520" s="19"/>
    </row>
    <row r="1521" spans="2:4" s="17" customFormat="1" x14ac:dyDescent="0.3">
      <c r="B1521" s="18"/>
      <c r="D1521" s="19"/>
    </row>
    <row r="1522" spans="2:4" s="17" customFormat="1" x14ac:dyDescent="0.3">
      <c r="B1522" s="18"/>
      <c r="D1522" s="19"/>
    </row>
    <row r="1523" spans="2:4" s="17" customFormat="1" x14ac:dyDescent="0.3">
      <c r="B1523" s="18"/>
      <c r="D1523" s="19"/>
    </row>
    <row r="1524" spans="2:4" s="17" customFormat="1" x14ac:dyDescent="0.3">
      <c r="B1524" s="18"/>
      <c r="D1524" s="19"/>
    </row>
    <row r="1525" spans="2:4" s="17" customFormat="1" x14ac:dyDescent="0.3">
      <c r="B1525" s="18"/>
      <c r="D1525" s="19"/>
    </row>
    <row r="1526" spans="2:4" s="17" customFormat="1" x14ac:dyDescent="0.3">
      <c r="B1526" s="18"/>
      <c r="D1526" s="19"/>
    </row>
    <row r="1527" spans="2:4" s="17" customFormat="1" x14ac:dyDescent="0.3">
      <c r="B1527" s="18"/>
      <c r="D1527" s="19"/>
    </row>
    <row r="1528" spans="2:4" s="17" customFormat="1" x14ac:dyDescent="0.3">
      <c r="B1528" s="18"/>
      <c r="D1528" s="19"/>
    </row>
    <row r="1529" spans="2:4" s="17" customFormat="1" x14ac:dyDescent="0.3">
      <c r="B1529" s="18"/>
      <c r="D1529" s="19"/>
    </row>
    <row r="1530" spans="2:4" s="17" customFormat="1" x14ac:dyDescent="0.3">
      <c r="B1530" s="18"/>
      <c r="D1530" s="19"/>
    </row>
    <row r="1531" spans="2:4" s="17" customFormat="1" x14ac:dyDescent="0.3">
      <c r="B1531" s="18"/>
      <c r="D1531" s="19"/>
    </row>
    <row r="1532" spans="2:4" s="17" customFormat="1" x14ac:dyDescent="0.3">
      <c r="B1532" s="18"/>
      <c r="D1532" s="19"/>
    </row>
    <row r="1533" spans="2:4" s="17" customFormat="1" x14ac:dyDescent="0.3">
      <c r="B1533" s="18"/>
      <c r="D1533" s="19"/>
    </row>
    <row r="1534" spans="2:4" s="17" customFormat="1" x14ac:dyDescent="0.3">
      <c r="B1534" s="18"/>
      <c r="D1534" s="19"/>
    </row>
    <row r="1535" spans="2:4" s="17" customFormat="1" x14ac:dyDescent="0.3">
      <c r="B1535" s="18"/>
      <c r="D1535" s="19"/>
    </row>
    <row r="1536" spans="2:4" s="17" customFormat="1" x14ac:dyDescent="0.3">
      <c r="B1536" s="18"/>
      <c r="D1536" s="19"/>
    </row>
    <row r="1537" spans="2:4" s="17" customFormat="1" x14ac:dyDescent="0.3">
      <c r="B1537" s="18"/>
      <c r="D1537" s="19"/>
    </row>
    <row r="1538" spans="2:4" s="17" customFormat="1" x14ac:dyDescent="0.3">
      <c r="B1538" s="18"/>
      <c r="D1538" s="19"/>
    </row>
    <row r="1539" spans="2:4" s="17" customFormat="1" x14ac:dyDescent="0.3">
      <c r="B1539" s="18"/>
      <c r="D1539" s="19"/>
    </row>
    <row r="1540" spans="2:4" s="17" customFormat="1" x14ac:dyDescent="0.3">
      <c r="B1540" s="18"/>
      <c r="D1540" s="19"/>
    </row>
    <row r="1541" spans="2:4" s="17" customFormat="1" x14ac:dyDescent="0.3">
      <c r="B1541" s="18"/>
      <c r="D1541" s="19"/>
    </row>
    <row r="1542" spans="2:4" s="17" customFormat="1" x14ac:dyDescent="0.3">
      <c r="B1542" s="18"/>
      <c r="D1542" s="19"/>
    </row>
    <row r="1543" spans="2:4" s="17" customFormat="1" x14ac:dyDescent="0.3">
      <c r="B1543" s="18"/>
      <c r="D1543" s="19"/>
    </row>
    <row r="1544" spans="2:4" s="17" customFormat="1" x14ac:dyDescent="0.3">
      <c r="B1544" s="18"/>
      <c r="D1544" s="19"/>
    </row>
    <row r="1545" spans="2:4" s="17" customFormat="1" x14ac:dyDescent="0.3">
      <c r="B1545" s="18"/>
      <c r="D1545" s="19"/>
    </row>
    <row r="1546" spans="2:4" s="17" customFormat="1" x14ac:dyDescent="0.3">
      <c r="B1546" s="18"/>
      <c r="D1546" s="19"/>
    </row>
    <row r="1547" spans="2:4" s="17" customFormat="1" x14ac:dyDescent="0.3">
      <c r="B1547" s="18"/>
      <c r="D1547" s="19"/>
    </row>
    <row r="1548" spans="2:4" s="17" customFormat="1" x14ac:dyDescent="0.3">
      <c r="B1548" s="18"/>
      <c r="D1548" s="19"/>
    </row>
    <row r="1549" spans="2:4" s="17" customFormat="1" x14ac:dyDescent="0.3">
      <c r="B1549" s="18"/>
      <c r="D1549" s="19"/>
    </row>
    <row r="1550" spans="2:4" s="17" customFormat="1" x14ac:dyDescent="0.3">
      <c r="B1550" s="18"/>
      <c r="D1550" s="19"/>
    </row>
    <row r="1551" spans="2:4" s="17" customFormat="1" x14ac:dyDescent="0.3">
      <c r="B1551" s="18"/>
      <c r="D1551" s="19"/>
    </row>
    <row r="1552" spans="2:4" s="17" customFormat="1" x14ac:dyDescent="0.3">
      <c r="B1552" s="18"/>
      <c r="D1552" s="19"/>
    </row>
    <row r="1553" spans="2:4" s="17" customFormat="1" x14ac:dyDescent="0.3">
      <c r="B1553" s="18"/>
      <c r="D1553" s="19"/>
    </row>
    <row r="1554" spans="2:4" s="17" customFormat="1" x14ac:dyDescent="0.3">
      <c r="B1554" s="18"/>
      <c r="D1554" s="19"/>
    </row>
    <row r="1555" spans="2:4" s="17" customFormat="1" x14ac:dyDescent="0.3">
      <c r="B1555" s="18"/>
      <c r="D1555" s="19"/>
    </row>
    <row r="1556" spans="2:4" s="17" customFormat="1" x14ac:dyDescent="0.3">
      <c r="B1556" s="18"/>
      <c r="D1556" s="19"/>
    </row>
    <row r="1557" spans="2:4" s="17" customFormat="1" x14ac:dyDescent="0.3">
      <c r="B1557" s="18"/>
      <c r="D1557" s="19"/>
    </row>
    <row r="1558" spans="2:4" s="17" customFormat="1" x14ac:dyDescent="0.3">
      <c r="B1558" s="18"/>
      <c r="D1558" s="19"/>
    </row>
    <row r="1559" spans="2:4" s="17" customFormat="1" x14ac:dyDescent="0.3">
      <c r="B1559" s="18"/>
      <c r="D1559" s="19"/>
    </row>
    <row r="1560" spans="2:4" s="17" customFormat="1" x14ac:dyDescent="0.3">
      <c r="B1560" s="18"/>
      <c r="D1560" s="19"/>
    </row>
    <row r="1561" spans="2:4" s="17" customFormat="1" x14ac:dyDescent="0.3">
      <c r="B1561" s="18"/>
      <c r="D1561" s="19"/>
    </row>
    <row r="1562" spans="2:4" s="17" customFormat="1" x14ac:dyDescent="0.3">
      <c r="B1562" s="18"/>
      <c r="D1562" s="19"/>
    </row>
    <row r="1563" spans="2:4" s="17" customFormat="1" x14ac:dyDescent="0.3">
      <c r="B1563" s="18"/>
      <c r="D1563" s="19"/>
    </row>
    <row r="1564" spans="2:4" s="17" customFormat="1" x14ac:dyDescent="0.3">
      <c r="B1564" s="18"/>
      <c r="D1564" s="19"/>
    </row>
    <row r="1565" spans="2:4" s="17" customFormat="1" x14ac:dyDescent="0.3">
      <c r="B1565" s="18"/>
      <c r="D1565" s="19"/>
    </row>
    <row r="1566" spans="2:4" s="17" customFormat="1" x14ac:dyDescent="0.3">
      <c r="B1566" s="18"/>
      <c r="D1566" s="19"/>
    </row>
    <row r="1567" spans="2:4" s="17" customFormat="1" x14ac:dyDescent="0.3">
      <c r="B1567" s="18"/>
      <c r="D1567" s="19"/>
    </row>
    <row r="1568" spans="2:4" s="17" customFormat="1" x14ac:dyDescent="0.3">
      <c r="B1568" s="18"/>
      <c r="D1568" s="19"/>
    </row>
    <row r="1569" spans="2:4" s="17" customFormat="1" x14ac:dyDescent="0.3">
      <c r="B1569" s="18"/>
      <c r="D1569" s="19"/>
    </row>
    <row r="1570" spans="2:4" s="17" customFormat="1" x14ac:dyDescent="0.3">
      <c r="B1570" s="18"/>
      <c r="D1570" s="19"/>
    </row>
    <row r="1571" spans="2:4" s="17" customFormat="1" x14ac:dyDescent="0.3">
      <c r="B1571" s="18"/>
      <c r="D1571" s="19"/>
    </row>
    <row r="1572" spans="2:4" s="17" customFormat="1" x14ac:dyDescent="0.3">
      <c r="B1572" s="18"/>
      <c r="D1572" s="19"/>
    </row>
    <row r="1573" spans="2:4" s="17" customFormat="1" x14ac:dyDescent="0.3">
      <c r="B1573" s="18"/>
      <c r="D1573" s="19"/>
    </row>
    <row r="1574" spans="2:4" s="17" customFormat="1" x14ac:dyDescent="0.3">
      <c r="B1574" s="18"/>
      <c r="D1574" s="19"/>
    </row>
    <row r="1575" spans="2:4" s="17" customFormat="1" x14ac:dyDescent="0.3">
      <c r="B1575" s="18"/>
      <c r="D1575" s="19"/>
    </row>
    <row r="1576" spans="2:4" s="17" customFormat="1" x14ac:dyDescent="0.3">
      <c r="B1576" s="18"/>
      <c r="D1576" s="19"/>
    </row>
    <row r="1577" spans="2:4" s="17" customFormat="1" x14ac:dyDescent="0.3">
      <c r="B1577" s="18"/>
      <c r="D1577" s="19"/>
    </row>
    <row r="1578" spans="2:4" s="17" customFormat="1" x14ac:dyDescent="0.3">
      <c r="B1578" s="18"/>
      <c r="D1578" s="19"/>
    </row>
    <row r="1579" spans="2:4" s="17" customFormat="1" x14ac:dyDescent="0.3">
      <c r="B1579" s="18"/>
      <c r="D1579" s="19"/>
    </row>
    <row r="1580" spans="2:4" s="17" customFormat="1" x14ac:dyDescent="0.3">
      <c r="B1580" s="18"/>
      <c r="D1580" s="19"/>
    </row>
    <row r="1581" spans="2:4" s="17" customFormat="1" x14ac:dyDescent="0.3">
      <c r="B1581" s="18"/>
      <c r="D1581" s="19"/>
    </row>
    <row r="1582" spans="2:4" s="17" customFormat="1" x14ac:dyDescent="0.3">
      <c r="B1582" s="18"/>
      <c r="D1582" s="19"/>
    </row>
    <row r="1583" spans="2:4" s="17" customFormat="1" x14ac:dyDescent="0.3">
      <c r="B1583" s="18"/>
      <c r="D1583" s="19"/>
    </row>
    <row r="1584" spans="2:4" s="17" customFormat="1" x14ac:dyDescent="0.3">
      <c r="B1584" s="18"/>
      <c r="D1584" s="19"/>
    </row>
    <row r="1585" spans="2:4" s="17" customFormat="1" x14ac:dyDescent="0.3">
      <c r="B1585" s="18"/>
      <c r="D1585" s="19"/>
    </row>
    <row r="1586" spans="2:4" s="17" customFormat="1" x14ac:dyDescent="0.3">
      <c r="B1586" s="18"/>
      <c r="D1586" s="19"/>
    </row>
    <row r="1587" spans="2:4" s="17" customFormat="1" x14ac:dyDescent="0.3">
      <c r="B1587" s="18"/>
      <c r="D1587" s="19"/>
    </row>
    <row r="1588" spans="2:4" s="17" customFormat="1" x14ac:dyDescent="0.3">
      <c r="B1588" s="18"/>
      <c r="D1588" s="19"/>
    </row>
    <row r="1589" spans="2:4" s="17" customFormat="1" x14ac:dyDescent="0.3">
      <c r="B1589" s="18"/>
      <c r="D1589" s="19"/>
    </row>
    <row r="1590" spans="2:4" s="17" customFormat="1" x14ac:dyDescent="0.3">
      <c r="B1590" s="18"/>
      <c r="D1590" s="19"/>
    </row>
    <row r="1591" spans="2:4" s="17" customFormat="1" x14ac:dyDescent="0.3">
      <c r="B1591" s="18"/>
      <c r="D1591" s="19"/>
    </row>
    <row r="1592" spans="2:4" s="17" customFormat="1" x14ac:dyDescent="0.3">
      <c r="B1592" s="18"/>
      <c r="D1592" s="19"/>
    </row>
    <row r="1593" spans="2:4" s="17" customFormat="1" x14ac:dyDescent="0.3">
      <c r="B1593" s="18"/>
      <c r="D1593" s="19"/>
    </row>
    <row r="1594" spans="2:4" s="17" customFormat="1" x14ac:dyDescent="0.3">
      <c r="B1594" s="18"/>
      <c r="D1594" s="19"/>
    </row>
    <row r="1595" spans="2:4" s="17" customFormat="1" x14ac:dyDescent="0.3">
      <c r="B1595" s="18"/>
      <c r="D1595" s="19"/>
    </row>
    <row r="1596" spans="2:4" s="17" customFormat="1" x14ac:dyDescent="0.3">
      <c r="B1596" s="18"/>
      <c r="D1596" s="19"/>
    </row>
    <row r="1597" spans="2:4" s="17" customFormat="1" x14ac:dyDescent="0.3">
      <c r="B1597" s="18"/>
      <c r="D1597" s="19"/>
    </row>
    <row r="1598" spans="2:4" s="17" customFormat="1" x14ac:dyDescent="0.3">
      <c r="B1598" s="18"/>
      <c r="D1598" s="19"/>
    </row>
    <row r="1599" spans="2:4" s="17" customFormat="1" x14ac:dyDescent="0.3">
      <c r="B1599" s="18"/>
      <c r="D1599" s="19"/>
    </row>
    <row r="1600" spans="2:4" s="17" customFormat="1" x14ac:dyDescent="0.3">
      <c r="B1600" s="18"/>
      <c r="D1600" s="19"/>
    </row>
    <row r="1601" spans="2:4" s="17" customFormat="1" x14ac:dyDescent="0.3">
      <c r="B1601" s="18"/>
      <c r="D1601" s="19"/>
    </row>
    <row r="1602" spans="2:4" s="17" customFormat="1" x14ac:dyDescent="0.3">
      <c r="B1602" s="18"/>
      <c r="D1602" s="19"/>
    </row>
    <row r="1603" spans="2:4" s="17" customFormat="1" x14ac:dyDescent="0.3">
      <c r="B1603" s="18"/>
      <c r="D1603" s="19"/>
    </row>
    <row r="1604" spans="2:4" s="17" customFormat="1" x14ac:dyDescent="0.3">
      <c r="B1604" s="18"/>
      <c r="D1604" s="19"/>
    </row>
    <row r="1605" spans="2:4" s="17" customFormat="1" x14ac:dyDescent="0.3">
      <c r="B1605" s="18"/>
      <c r="D1605" s="19"/>
    </row>
    <row r="1606" spans="2:4" s="17" customFormat="1" x14ac:dyDescent="0.3">
      <c r="B1606" s="18"/>
      <c r="D1606" s="19"/>
    </row>
    <row r="1607" spans="2:4" s="17" customFormat="1" x14ac:dyDescent="0.3">
      <c r="B1607" s="18"/>
      <c r="D1607" s="19"/>
    </row>
    <row r="1608" spans="2:4" s="17" customFormat="1" x14ac:dyDescent="0.3">
      <c r="B1608" s="18"/>
      <c r="D1608" s="19"/>
    </row>
    <row r="1609" spans="2:4" s="17" customFormat="1" x14ac:dyDescent="0.3">
      <c r="B1609" s="18"/>
      <c r="D1609" s="19"/>
    </row>
    <row r="1610" spans="2:4" s="17" customFormat="1" x14ac:dyDescent="0.3">
      <c r="B1610" s="18"/>
      <c r="D1610" s="19"/>
    </row>
    <row r="1611" spans="2:4" s="17" customFormat="1" x14ac:dyDescent="0.3">
      <c r="B1611" s="18"/>
      <c r="D1611" s="19"/>
    </row>
    <row r="1612" spans="2:4" s="17" customFormat="1" x14ac:dyDescent="0.3">
      <c r="B1612" s="18"/>
      <c r="D1612" s="19"/>
    </row>
    <row r="1613" spans="2:4" s="17" customFormat="1" x14ac:dyDescent="0.3">
      <c r="B1613" s="18"/>
      <c r="D1613" s="19"/>
    </row>
    <row r="1614" spans="2:4" s="17" customFormat="1" x14ac:dyDescent="0.3">
      <c r="B1614" s="18"/>
      <c r="D1614" s="19"/>
    </row>
    <row r="1615" spans="2:4" s="17" customFormat="1" x14ac:dyDescent="0.3">
      <c r="B1615" s="18"/>
      <c r="D1615" s="19"/>
    </row>
    <row r="1616" spans="2:4" s="17" customFormat="1" x14ac:dyDescent="0.3">
      <c r="B1616" s="18"/>
      <c r="D1616" s="19"/>
    </row>
    <row r="1617" spans="2:4" s="17" customFormat="1" x14ac:dyDescent="0.3">
      <c r="B1617" s="18"/>
      <c r="D1617" s="19"/>
    </row>
    <row r="1618" spans="2:4" s="17" customFormat="1" x14ac:dyDescent="0.3">
      <c r="B1618" s="18"/>
      <c r="D1618" s="19"/>
    </row>
    <row r="1619" spans="2:4" s="17" customFormat="1" x14ac:dyDescent="0.3">
      <c r="B1619" s="18"/>
      <c r="D1619" s="19"/>
    </row>
    <row r="1620" spans="2:4" s="17" customFormat="1" x14ac:dyDescent="0.3">
      <c r="B1620" s="18"/>
      <c r="D1620" s="19"/>
    </row>
    <row r="1621" spans="2:4" s="17" customFormat="1" x14ac:dyDescent="0.3">
      <c r="B1621" s="18"/>
      <c r="D1621" s="19"/>
    </row>
    <row r="1622" spans="2:4" s="17" customFormat="1" x14ac:dyDescent="0.3">
      <c r="B1622" s="18"/>
      <c r="D1622" s="19"/>
    </row>
    <row r="1623" spans="2:4" s="17" customFormat="1" x14ac:dyDescent="0.3">
      <c r="B1623" s="18"/>
      <c r="D1623" s="19"/>
    </row>
    <row r="1624" spans="2:4" s="17" customFormat="1" x14ac:dyDescent="0.3">
      <c r="B1624" s="18"/>
      <c r="D1624" s="19"/>
    </row>
    <row r="1625" spans="2:4" s="17" customFormat="1" x14ac:dyDescent="0.3">
      <c r="B1625" s="18"/>
      <c r="D1625" s="19"/>
    </row>
    <row r="1626" spans="2:4" s="17" customFormat="1" x14ac:dyDescent="0.3">
      <c r="B1626" s="18"/>
      <c r="D1626" s="19"/>
    </row>
    <row r="1627" spans="2:4" s="17" customFormat="1" x14ac:dyDescent="0.3">
      <c r="B1627" s="18"/>
      <c r="D1627" s="19"/>
    </row>
    <row r="1628" spans="2:4" s="17" customFormat="1" x14ac:dyDescent="0.3">
      <c r="B1628" s="18"/>
      <c r="D1628" s="19"/>
    </row>
    <row r="1629" spans="2:4" s="17" customFormat="1" x14ac:dyDescent="0.3">
      <c r="B1629" s="18"/>
      <c r="D1629" s="19"/>
    </row>
    <row r="1630" spans="2:4" s="17" customFormat="1" x14ac:dyDescent="0.3">
      <c r="B1630" s="18"/>
      <c r="D1630" s="19"/>
    </row>
    <row r="1631" spans="2:4" s="17" customFormat="1" x14ac:dyDescent="0.3">
      <c r="B1631" s="18"/>
      <c r="D1631" s="19"/>
    </row>
    <row r="1632" spans="2:4" s="17" customFormat="1" x14ac:dyDescent="0.3">
      <c r="B1632" s="18"/>
      <c r="D1632" s="19"/>
    </row>
    <row r="1633" spans="2:4" s="17" customFormat="1" x14ac:dyDescent="0.3">
      <c r="B1633" s="18"/>
      <c r="D1633" s="19"/>
    </row>
    <row r="1634" spans="2:4" s="17" customFormat="1" x14ac:dyDescent="0.3">
      <c r="B1634" s="18"/>
      <c r="D1634" s="19"/>
    </row>
    <row r="1635" spans="2:4" s="17" customFormat="1" x14ac:dyDescent="0.3">
      <c r="B1635" s="18"/>
      <c r="D1635" s="19"/>
    </row>
    <row r="1636" spans="2:4" s="17" customFormat="1" x14ac:dyDescent="0.3">
      <c r="B1636" s="18"/>
      <c r="D1636" s="19"/>
    </row>
    <row r="1637" spans="2:4" s="17" customFormat="1" x14ac:dyDescent="0.3">
      <c r="B1637" s="18"/>
      <c r="D1637" s="19"/>
    </row>
    <row r="1638" spans="2:4" s="17" customFormat="1" x14ac:dyDescent="0.3">
      <c r="B1638" s="18"/>
      <c r="D1638" s="19"/>
    </row>
    <row r="1639" spans="2:4" s="17" customFormat="1" x14ac:dyDescent="0.3">
      <c r="B1639" s="18"/>
      <c r="D1639" s="19"/>
    </row>
    <row r="1640" spans="2:4" s="17" customFormat="1" x14ac:dyDescent="0.3">
      <c r="B1640" s="18"/>
      <c r="D1640" s="19"/>
    </row>
    <row r="1641" spans="2:4" s="17" customFormat="1" x14ac:dyDescent="0.3">
      <c r="B1641" s="18"/>
      <c r="D1641" s="19"/>
    </row>
    <row r="1642" spans="2:4" s="17" customFormat="1" x14ac:dyDescent="0.3">
      <c r="B1642" s="18"/>
      <c r="D1642" s="19"/>
    </row>
    <row r="1643" spans="2:4" s="17" customFormat="1" x14ac:dyDescent="0.3">
      <c r="B1643" s="18"/>
      <c r="D1643" s="19"/>
    </row>
    <row r="1644" spans="2:4" s="17" customFormat="1" x14ac:dyDescent="0.3">
      <c r="B1644" s="18"/>
      <c r="D1644" s="19"/>
    </row>
    <row r="1645" spans="2:4" s="17" customFormat="1" x14ac:dyDescent="0.3">
      <c r="B1645" s="18"/>
      <c r="D1645" s="19"/>
    </row>
    <row r="1646" spans="2:4" s="17" customFormat="1" x14ac:dyDescent="0.3">
      <c r="B1646" s="18"/>
      <c r="D1646" s="19"/>
    </row>
    <row r="1647" spans="2:4" s="17" customFormat="1" x14ac:dyDescent="0.3">
      <c r="B1647" s="18"/>
      <c r="D1647" s="19"/>
    </row>
    <row r="1648" spans="2:4" s="17" customFormat="1" x14ac:dyDescent="0.3">
      <c r="B1648" s="18"/>
      <c r="D1648" s="19"/>
    </row>
    <row r="1649" spans="2:4" s="17" customFormat="1" x14ac:dyDescent="0.3">
      <c r="B1649" s="18"/>
      <c r="D1649" s="19"/>
    </row>
    <row r="1650" spans="2:4" s="17" customFormat="1" x14ac:dyDescent="0.3">
      <c r="B1650" s="18"/>
      <c r="D1650" s="19"/>
    </row>
    <row r="1651" spans="2:4" s="17" customFormat="1" x14ac:dyDescent="0.3">
      <c r="B1651" s="18"/>
      <c r="D1651" s="19"/>
    </row>
    <row r="1652" spans="2:4" s="17" customFormat="1" x14ac:dyDescent="0.3">
      <c r="B1652" s="18"/>
      <c r="D1652" s="19"/>
    </row>
    <row r="1653" spans="2:4" s="17" customFormat="1" x14ac:dyDescent="0.3">
      <c r="B1653" s="18"/>
      <c r="D1653" s="19"/>
    </row>
    <row r="1654" spans="2:4" s="17" customFormat="1" x14ac:dyDescent="0.3">
      <c r="B1654" s="18"/>
      <c r="D1654" s="19"/>
    </row>
    <row r="1655" spans="2:4" s="17" customFormat="1" x14ac:dyDescent="0.3">
      <c r="B1655" s="18"/>
      <c r="D1655" s="19"/>
    </row>
    <row r="1656" spans="2:4" s="17" customFormat="1" x14ac:dyDescent="0.3">
      <c r="B1656" s="18"/>
      <c r="D1656" s="19"/>
    </row>
    <row r="1657" spans="2:4" s="17" customFormat="1" x14ac:dyDescent="0.3">
      <c r="B1657" s="18"/>
      <c r="D1657" s="19"/>
    </row>
    <row r="1658" spans="2:4" s="17" customFormat="1" x14ac:dyDescent="0.3">
      <c r="B1658" s="18"/>
      <c r="D1658" s="19"/>
    </row>
    <row r="1659" spans="2:4" s="17" customFormat="1" x14ac:dyDescent="0.3">
      <c r="B1659" s="18"/>
      <c r="D1659" s="19"/>
    </row>
    <row r="1660" spans="2:4" s="17" customFormat="1" x14ac:dyDescent="0.3">
      <c r="B1660" s="18"/>
      <c r="D1660" s="19"/>
    </row>
    <row r="1661" spans="2:4" s="17" customFormat="1" x14ac:dyDescent="0.3">
      <c r="B1661" s="18"/>
      <c r="D1661" s="19"/>
    </row>
    <row r="1662" spans="2:4" s="17" customFormat="1" x14ac:dyDescent="0.3">
      <c r="B1662" s="18"/>
      <c r="D1662" s="19"/>
    </row>
    <row r="1663" spans="2:4" s="17" customFormat="1" x14ac:dyDescent="0.3">
      <c r="B1663" s="18"/>
      <c r="D1663" s="19"/>
    </row>
    <row r="1664" spans="2:4" s="17" customFormat="1" x14ac:dyDescent="0.3">
      <c r="B1664" s="18"/>
      <c r="D1664" s="19"/>
    </row>
    <row r="1665" spans="2:4" s="17" customFormat="1" x14ac:dyDescent="0.3">
      <c r="B1665" s="18"/>
      <c r="D1665" s="19"/>
    </row>
    <row r="1666" spans="2:4" s="17" customFormat="1" x14ac:dyDescent="0.3">
      <c r="B1666" s="18"/>
      <c r="D1666" s="19"/>
    </row>
    <row r="1667" spans="2:4" s="17" customFormat="1" x14ac:dyDescent="0.3">
      <c r="B1667" s="18"/>
      <c r="D1667" s="19"/>
    </row>
    <row r="1668" spans="2:4" s="17" customFormat="1" x14ac:dyDescent="0.3">
      <c r="B1668" s="18"/>
      <c r="D1668" s="19"/>
    </row>
    <row r="1669" spans="2:4" s="17" customFormat="1" x14ac:dyDescent="0.3">
      <c r="B1669" s="18"/>
      <c r="D1669" s="19"/>
    </row>
    <row r="1670" spans="2:4" s="17" customFormat="1" x14ac:dyDescent="0.3">
      <c r="B1670" s="18"/>
      <c r="D1670" s="19"/>
    </row>
    <row r="1671" spans="2:4" s="17" customFormat="1" x14ac:dyDescent="0.3">
      <c r="B1671" s="18"/>
      <c r="D1671" s="19"/>
    </row>
    <row r="1672" spans="2:4" s="17" customFormat="1" x14ac:dyDescent="0.3">
      <c r="B1672" s="18"/>
      <c r="D1672" s="19"/>
    </row>
    <row r="1673" spans="2:4" s="17" customFormat="1" x14ac:dyDescent="0.3">
      <c r="B1673" s="18"/>
      <c r="D1673" s="19"/>
    </row>
    <row r="1674" spans="2:4" s="17" customFormat="1" x14ac:dyDescent="0.3">
      <c r="B1674" s="18"/>
      <c r="D1674" s="19"/>
    </row>
    <row r="1675" spans="2:4" s="17" customFormat="1" x14ac:dyDescent="0.3">
      <c r="B1675" s="18"/>
      <c r="D1675" s="19"/>
    </row>
    <row r="1676" spans="2:4" s="17" customFormat="1" x14ac:dyDescent="0.3">
      <c r="B1676" s="18"/>
      <c r="D1676" s="19"/>
    </row>
    <row r="1677" spans="2:4" s="17" customFormat="1" x14ac:dyDescent="0.3">
      <c r="B1677" s="18"/>
      <c r="D1677" s="19"/>
    </row>
    <row r="1678" spans="2:4" s="17" customFormat="1" x14ac:dyDescent="0.3">
      <c r="B1678" s="18"/>
      <c r="D1678" s="19"/>
    </row>
    <row r="1679" spans="2:4" s="17" customFormat="1" x14ac:dyDescent="0.3">
      <c r="B1679" s="18"/>
      <c r="D1679" s="19"/>
    </row>
    <row r="1680" spans="2:4" s="17" customFormat="1" x14ac:dyDescent="0.3">
      <c r="B1680" s="18"/>
      <c r="D1680" s="19"/>
    </row>
    <row r="1681" spans="2:4" s="17" customFormat="1" x14ac:dyDescent="0.3">
      <c r="B1681" s="18"/>
      <c r="D1681" s="19"/>
    </row>
    <row r="1682" spans="2:4" s="17" customFormat="1" x14ac:dyDescent="0.3">
      <c r="B1682" s="18"/>
      <c r="D1682" s="19"/>
    </row>
    <row r="1683" spans="2:4" s="17" customFormat="1" x14ac:dyDescent="0.3">
      <c r="B1683" s="18"/>
      <c r="D1683" s="19"/>
    </row>
    <row r="1684" spans="2:4" s="17" customFormat="1" x14ac:dyDescent="0.3">
      <c r="B1684" s="18"/>
      <c r="D1684" s="19"/>
    </row>
    <row r="1685" spans="2:4" s="17" customFormat="1" x14ac:dyDescent="0.3">
      <c r="B1685" s="18"/>
      <c r="D1685" s="19"/>
    </row>
    <row r="1686" spans="2:4" s="17" customFormat="1" x14ac:dyDescent="0.3">
      <c r="B1686" s="18"/>
      <c r="D1686" s="19"/>
    </row>
    <row r="1687" spans="2:4" s="17" customFormat="1" x14ac:dyDescent="0.3">
      <c r="B1687" s="18"/>
      <c r="D1687" s="19"/>
    </row>
    <row r="1688" spans="2:4" s="17" customFormat="1" x14ac:dyDescent="0.3">
      <c r="B1688" s="18"/>
      <c r="D1688" s="19"/>
    </row>
    <row r="1689" spans="2:4" s="17" customFormat="1" x14ac:dyDescent="0.3">
      <c r="B1689" s="18"/>
      <c r="D1689" s="19"/>
    </row>
    <row r="1690" spans="2:4" s="17" customFormat="1" x14ac:dyDescent="0.3">
      <c r="B1690" s="18"/>
      <c r="D1690" s="19"/>
    </row>
    <row r="1691" spans="2:4" s="17" customFormat="1" x14ac:dyDescent="0.3">
      <c r="B1691" s="18"/>
      <c r="D1691" s="19"/>
    </row>
    <row r="1692" spans="2:4" s="17" customFormat="1" x14ac:dyDescent="0.3">
      <c r="B1692" s="18"/>
      <c r="D1692" s="19"/>
    </row>
    <row r="1693" spans="2:4" s="17" customFormat="1" x14ac:dyDescent="0.3">
      <c r="B1693" s="18"/>
      <c r="D1693" s="19"/>
    </row>
    <row r="1694" spans="2:4" s="17" customFormat="1" x14ac:dyDescent="0.3">
      <c r="B1694" s="18"/>
      <c r="D1694" s="19"/>
    </row>
    <row r="1695" spans="2:4" s="17" customFormat="1" x14ac:dyDescent="0.3">
      <c r="B1695" s="18"/>
      <c r="D1695" s="19"/>
    </row>
    <row r="1696" spans="2:4" s="17" customFormat="1" x14ac:dyDescent="0.3">
      <c r="B1696" s="18"/>
      <c r="D1696" s="19"/>
    </row>
    <row r="1697" spans="2:4" s="17" customFormat="1" x14ac:dyDescent="0.3">
      <c r="B1697" s="18"/>
      <c r="D1697" s="19"/>
    </row>
    <row r="1698" spans="2:4" s="17" customFormat="1" x14ac:dyDescent="0.3">
      <c r="B1698" s="18"/>
      <c r="D1698" s="19"/>
    </row>
    <row r="1699" spans="2:4" s="17" customFormat="1" x14ac:dyDescent="0.3">
      <c r="B1699" s="18"/>
      <c r="D1699" s="19"/>
    </row>
    <row r="1700" spans="2:4" s="17" customFormat="1" x14ac:dyDescent="0.3">
      <c r="B1700" s="18"/>
      <c r="D1700" s="19"/>
    </row>
    <row r="1701" spans="2:4" s="17" customFormat="1" x14ac:dyDescent="0.3">
      <c r="B1701" s="18"/>
      <c r="D1701" s="19"/>
    </row>
    <row r="1702" spans="2:4" s="17" customFormat="1" x14ac:dyDescent="0.3">
      <c r="B1702" s="18"/>
      <c r="D1702" s="19"/>
    </row>
    <row r="1703" spans="2:4" s="17" customFormat="1" x14ac:dyDescent="0.3">
      <c r="B1703" s="18"/>
      <c r="D1703" s="19"/>
    </row>
    <row r="1704" spans="2:4" s="17" customFormat="1" x14ac:dyDescent="0.3">
      <c r="B1704" s="18"/>
      <c r="D1704" s="19"/>
    </row>
    <row r="1705" spans="2:4" s="17" customFormat="1" x14ac:dyDescent="0.3">
      <c r="B1705" s="18"/>
      <c r="D1705" s="19"/>
    </row>
    <row r="1706" spans="2:4" s="17" customFormat="1" x14ac:dyDescent="0.3">
      <c r="B1706" s="18"/>
      <c r="D1706" s="19"/>
    </row>
    <row r="1707" spans="2:4" s="17" customFormat="1" x14ac:dyDescent="0.3">
      <c r="B1707" s="18"/>
      <c r="D1707" s="19"/>
    </row>
    <row r="1708" spans="2:4" s="17" customFormat="1" x14ac:dyDescent="0.3">
      <c r="B1708" s="18"/>
      <c r="D1708" s="19"/>
    </row>
    <row r="1709" spans="2:4" s="17" customFormat="1" x14ac:dyDescent="0.3">
      <c r="B1709" s="18"/>
      <c r="D1709" s="19"/>
    </row>
    <row r="1710" spans="2:4" s="17" customFormat="1" x14ac:dyDescent="0.3">
      <c r="B1710" s="18"/>
      <c r="D1710" s="19"/>
    </row>
    <row r="1711" spans="2:4" s="17" customFormat="1" x14ac:dyDescent="0.3">
      <c r="B1711" s="18"/>
      <c r="D1711" s="19"/>
    </row>
    <row r="1712" spans="2:4" s="17" customFormat="1" x14ac:dyDescent="0.3">
      <c r="B1712" s="18"/>
      <c r="D1712" s="19"/>
    </row>
    <row r="1713" spans="2:4" s="17" customFormat="1" x14ac:dyDescent="0.3">
      <c r="B1713" s="18"/>
      <c r="D1713" s="19"/>
    </row>
    <row r="1714" spans="2:4" s="17" customFormat="1" x14ac:dyDescent="0.3">
      <c r="B1714" s="18"/>
      <c r="D1714" s="19"/>
    </row>
    <row r="1715" spans="2:4" s="17" customFormat="1" x14ac:dyDescent="0.3">
      <c r="B1715" s="18"/>
      <c r="D1715" s="19"/>
    </row>
    <row r="1716" spans="2:4" s="17" customFormat="1" x14ac:dyDescent="0.3">
      <c r="B1716" s="18"/>
      <c r="D1716" s="19"/>
    </row>
    <row r="1717" spans="2:4" s="17" customFormat="1" x14ac:dyDescent="0.3">
      <c r="B1717" s="18"/>
      <c r="D1717" s="19"/>
    </row>
    <row r="1718" spans="2:4" s="17" customFormat="1" x14ac:dyDescent="0.3">
      <c r="B1718" s="18"/>
      <c r="D1718" s="19"/>
    </row>
    <row r="1719" spans="2:4" s="17" customFormat="1" x14ac:dyDescent="0.3">
      <c r="B1719" s="18"/>
      <c r="D1719" s="19"/>
    </row>
    <row r="1720" spans="2:4" s="17" customFormat="1" x14ac:dyDescent="0.3">
      <c r="B1720" s="18"/>
      <c r="D1720" s="19"/>
    </row>
    <row r="1721" spans="2:4" s="17" customFormat="1" x14ac:dyDescent="0.3">
      <c r="B1721" s="18"/>
      <c r="D1721" s="19"/>
    </row>
    <row r="1722" spans="2:4" s="17" customFormat="1" x14ac:dyDescent="0.3">
      <c r="B1722" s="18"/>
      <c r="D1722" s="19"/>
    </row>
    <row r="1723" spans="2:4" s="17" customFormat="1" x14ac:dyDescent="0.3">
      <c r="B1723" s="18"/>
      <c r="D1723" s="19"/>
    </row>
    <row r="1724" spans="2:4" s="17" customFormat="1" x14ac:dyDescent="0.3">
      <c r="B1724" s="18"/>
      <c r="D1724" s="19"/>
    </row>
    <row r="1725" spans="2:4" s="17" customFormat="1" x14ac:dyDescent="0.3">
      <c r="B1725" s="18"/>
      <c r="D1725" s="19"/>
    </row>
    <row r="1726" spans="2:4" s="17" customFormat="1" x14ac:dyDescent="0.3">
      <c r="B1726" s="18"/>
      <c r="D1726" s="19"/>
    </row>
    <row r="1727" spans="2:4" s="17" customFormat="1" x14ac:dyDescent="0.3">
      <c r="B1727" s="18"/>
      <c r="D1727" s="19"/>
    </row>
    <row r="1728" spans="2:4" s="17" customFormat="1" x14ac:dyDescent="0.3">
      <c r="B1728" s="18"/>
      <c r="D1728" s="19"/>
    </row>
    <row r="1729" spans="2:4" s="17" customFormat="1" x14ac:dyDescent="0.3">
      <c r="B1729" s="18"/>
      <c r="D1729" s="19"/>
    </row>
    <row r="1730" spans="2:4" s="17" customFormat="1" x14ac:dyDescent="0.3">
      <c r="B1730" s="18"/>
      <c r="D1730" s="19"/>
    </row>
    <row r="1731" spans="2:4" s="17" customFormat="1" x14ac:dyDescent="0.3">
      <c r="B1731" s="18"/>
      <c r="D1731" s="19"/>
    </row>
    <row r="1732" spans="2:4" s="17" customFormat="1" x14ac:dyDescent="0.3">
      <c r="B1732" s="18"/>
      <c r="D1732" s="19"/>
    </row>
    <row r="1733" spans="2:4" s="17" customFormat="1" x14ac:dyDescent="0.3">
      <c r="B1733" s="18"/>
      <c r="D1733" s="19"/>
    </row>
    <row r="1734" spans="2:4" s="17" customFormat="1" x14ac:dyDescent="0.3">
      <c r="B1734" s="18"/>
      <c r="D1734" s="19"/>
    </row>
    <row r="1735" spans="2:4" s="17" customFormat="1" x14ac:dyDescent="0.3">
      <c r="B1735" s="18"/>
      <c r="D1735" s="19"/>
    </row>
    <row r="1736" spans="2:4" s="17" customFormat="1" x14ac:dyDescent="0.3">
      <c r="B1736" s="18"/>
      <c r="D1736" s="19"/>
    </row>
    <row r="1737" spans="2:4" s="17" customFormat="1" x14ac:dyDescent="0.3">
      <c r="B1737" s="18"/>
      <c r="D1737" s="19"/>
    </row>
    <row r="1738" spans="2:4" s="17" customFormat="1" x14ac:dyDescent="0.3">
      <c r="B1738" s="18"/>
      <c r="D1738" s="19"/>
    </row>
    <row r="1739" spans="2:4" s="17" customFormat="1" x14ac:dyDescent="0.3">
      <c r="B1739" s="18"/>
      <c r="D1739" s="19"/>
    </row>
    <row r="1740" spans="2:4" s="17" customFormat="1" x14ac:dyDescent="0.3">
      <c r="B1740" s="18"/>
      <c r="D1740" s="19"/>
    </row>
    <row r="1741" spans="2:4" s="17" customFormat="1" x14ac:dyDescent="0.3">
      <c r="B1741" s="18"/>
      <c r="D1741" s="19"/>
    </row>
    <row r="1742" spans="2:4" s="17" customFormat="1" x14ac:dyDescent="0.3">
      <c r="B1742" s="18"/>
      <c r="D1742" s="19"/>
    </row>
    <row r="1743" spans="2:4" s="17" customFormat="1" x14ac:dyDescent="0.3">
      <c r="B1743" s="18"/>
      <c r="D1743" s="19"/>
    </row>
    <row r="1744" spans="2:4" s="17" customFormat="1" x14ac:dyDescent="0.3">
      <c r="B1744" s="18"/>
      <c r="D1744" s="19"/>
    </row>
    <row r="1745" spans="2:4" s="17" customFormat="1" x14ac:dyDescent="0.3">
      <c r="B1745" s="18"/>
      <c r="D1745" s="19"/>
    </row>
    <row r="1746" spans="2:4" s="17" customFormat="1" x14ac:dyDescent="0.3">
      <c r="B1746" s="18"/>
      <c r="D1746" s="19"/>
    </row>
    <row r="1747" spans="2:4" s="17" customFormat="1" x14ac:dyDescent="0.3">
      <c r="B1747" s="18"/>
      <c r="D1747" s="19"/>
    </row>
    <row r="1748" spans="2:4" s="17" customFormat="1" x14ac:dyDescent="0.3">
      <c r="B1748" s="18"/>
      <c r="D1748" s="19"/>
    </row>
    <row r="1749" spans="2:4" s="17" customFormat="1" x14ac:dyDescent="0.3">
      <c r="B1749" s="18"/>
      <c r="D1749" s="19"/>
    </row>
    <row r="1750" spans="2:4" s="17" customFormat="1" x14ac:dyDescent="0.3">
      <c r="B1750" s="18"/>
      <c r="D1750" s="19"/>
    </row>
    <row r="1751" spans="2:4" s="17" customFormat="1" x14ac:dyDescent="0.3">
      <c r="B1751" s="18"/>
      <c r="D1751" s="19"/>
    </row>
    <row r="1752" spans="2:4" s="17" customFormat="1" x14ac:dyDescent="0.3">
      <c r="B1752" s="18"/>
      <c r="D1752" s="19"/>
    </row>
    <row r="1753" spans="2:4" s="17" customFormat="1" x14ac:dyDescent="0.3">
      <c r="B1753" s="18"/>
      <c r="D1753" s="19"/>
    </row>
    <row r="1754" spans="2:4" s="17" customFormat="1" x14ac:dyDescent="0.3">
      <c r="B1754" s="18"/>
      <c r="D1754" s="19"/>
    </row>
    <row r="1755" spans="2:4" s="17" customFormat="1" x14ac:dyDescent="0.3">
      <c r="B1755" s="18"/>
      <c r="D1755" s="19"/>
    </row>
    <row r="1756" spans="2:4" s="17" customFormat="1" x14ac:dyDescent="0.3">
      <c r="B1756" s="18"/>
      <c r="D1756" s="19"/>
    </row>
    <row r="1757" spans="2:4" s="17" customFormat="1" x14ac:dyDescent="0.3">
      <c r="B1757" s="18"/>
      <c r="D1757" s="19"/>
    </row>
    <row r="1758" spans="2:4" s="17" customFormat="1" x14ac:dyDescent="0.3">
      <c r="B1758" s="18"/>
      <c r="D1758" s="19"/>
    </row>
    <row r="1759" spans="2:4" s="17" customFormat="1" x14ac:dyDescent="0.3">
      <c r="B1759" s="18"/>
      <c r="D1759" s="19"/>
    </row>
    <row r="1760" spans="2:4" s="17" customFormat="1" x14ac:dyDescent="0.3">
      <c r="B1760" s="18"/>
      <c r="D1760" s="19"/>
    </row>
    <row r="1761" spans="2:4" s="17" customFormat="1" x14ac:dyDescent="0.3">
      <c r="B1761" s="18"/>
      <c r="D1761" s="19"/>
    </row>
    <row r="1762" spans="2:4" s="17" customFormat="1" x14ac:dyDescent="0.3">
      <c r="B1762" s="18"/>
      <c r="D1762" s="19"/>
    </row>
    <row r="1763" spans="2:4" s="17" customFormat="1" x14ac:dyDescent="0.3">
      <c r="B1763" s="18"/>
      <c r="D1763" s="19"/>
    </row>
    <row r="1764" spans="2:4" s="17" customFormat="1" x14ac:dyDescent="0.3">
      <c r="B1764" s="18"/>
      <c r="D1764" s="19"/>
    </row>
    <row r="1765" spans="2:4" s="17" customFormat="1" x14ac:dyDescent="0.3">
      <c r="B1765" s="18"/>
      <c r="D1765" s="19"/>
    </row>
    <row r="1766" spans="2:4" s="17" customFormat="1" x14ac:dyDescent="0.3">
      <c r="B1766" s="18"/>
      <c r="D1766" s="19"/>
    </row>
    <row r="1767" spans="2:4" s="17" customFormat="1" x14ac:dyDescent="0.3">
      <c r="B1767" s="18"/>
      <c r="D1767" s="19"/>
    </row>
    <row r="1768" spans="2:4" s="17" customFormat="1" x14ac:dyDescent="0.3">
      <c r="B1768" s="18"/>
      <c r="D1768" s="19"/>
    </row>
    <row r="1769" spans="2:4" s="17" customFormat="1" x14ac:dyDescent="0.3">
      <c r="B1769" s="18"/>
      <c r="D1769" s="19"/>
    </row>
    <row r="1770" spans="2:4" s="17" customFormat="1" x14ac:dyDescent="0.3">
      <c r="B1770" s="18"/>
      <c r="D1770" s="19"/>
    </row>
    <row r="1771" spans="2:4" s="17" customFormat="1" x14ac:dyDescent="0.3">
      <c r="B1771" s="18"/>
      <c r="D1771" s="19"/>
    </row>
    <row r="1772" spans="2:4" s="17" customFormat="1" x14ac:dyDescent="0.3">
      <c r="B1772" s="18"/>
      <c r="D1772" s="19"/>
    </row>
    <row r="1773" spans="2:4" s="17" customFormat="1" x14ac:dyDescent="0.3">
      <c r="B1773" s="18"/>
      <c r="D1773" s="19"/>
    </row>
    <row r="1774" spans="2:4" s="17" customFormat="1" x14ac:dyDescent="0.3">
      <c r="B1774" s="18"/>
      <c r="D1774" s="19"/>
    </row>
    <row r="1775" spans="2:4" s="17" customFormat="1" x14ac:dyDescent="0.3">
      <c r="B1775" s="18"/>
      <c r="D1775" s="19"/>
    </row>
    <row r="1776" spans="2:4" s="17" customFormat="1" x14ac:dyDescent="0.3">
      <c r="B1776" s="18"/>
      <c r="D1776" s="19"/>
    </row>
    <row r="1777" spans="2:4" s="17" customFormat="1" x14ac:dyDescent="0.3">
      <c r="B1777" s="18"/>
      <c r="D1777" s="19"/>
    </row>
    <row r="1778" spans="2:4" s="17" customFormat="1" x14ac:dyDescent="0.3">
      <c r="B1778" s="18"/>
      <c r="D1778" s="19"/>
    </row>
    <row r="1779" spans="2:4" s="17" customFormat="1" x14ac:dyDescent="0.3">
      <c r="B1779" s="18"/>
      <c r="D1779" s="19"/>
    </row>
    <row r="1780" spans="2:4" s="17" customFormat="1" x14ac:dyDescent="0.3">
      <c r="B1780" s="18"/>
      <c r="D1780" s="19"/>
    </row>
    <row r="1781" spans="2:4" s="17" customFormat="1" x14ac:dyDescent="0.3">
      <c r="B1781" s="18"/>
      <c r="D1781" s="19"/>
    </row>
    <row r="1782" spans="2:4" s="17" customFormat="1" x14ac:dyDescent="0.3">
      <c r="B1782" s="18"/>
      <c r="D1782" s="19"/>
    </row>
    <row r="1783" spans="2:4" s="17" customFormat="1" x14ac:dyDescent="0.3">
      <c r="B1783" s="18"/>
      <c r="D1783" s="19"/>
    </row>
    <row r="1784" spans="2:4" s="17" customFormat="1" x14ac:dyDescent="0.3">
      <c r="B1784" s="18"/>
      <c r="D1784" s="19"/>
    </row>
    <row r="1785" spans="2:4" s="17" customFormat="1" x14ac:dyDescent="0.3">
      <c r="B1785" s="18"/>
      <c r="D1785" s="19"/>
    </row>
    <row r="1786" spans="2:4" s="17" customFormat="1" x14ac:dyDescent="0.3">
      <c r="B1786" s="18"/>
      <c r="D1786" s="19"/>
    </row>
    <row r="1787" spans="2:4" s="17" customFormat="1" x14ac:dyDescent="0.3">
      <c r="B1787" s="18"/>
      <c r="D1787" s="19"/>
    </row>
    <row r="1788" spans="2:4" s="17" customFormat="1" x14ac:dyDescent="0.3">
      <c r="B1788" s="18"/>
      <c r="D1788" s="19"/>
    </row>
    <row r="1789" spans="2:4" s="17" customFormat="1" x14ac:dyDescent="0.3">
      <c r="B1789" s="18"/>
      <c r="D1789" s="19"/>
    </row>
    <row r="1790" spans="2:4" s="17" customFormat="1" x14ac:dyDescent="0.3">
      <c r="B1790" s="18"/>
      <c r="D1790" s="19"/>
    </row>
    <row r="1791" spans="2:4" s="17" customFormat="1" x14ac:dyDescent="0.3">
      <c r="B1791" s="18"/>
      <c r="D1791" s="19"/>
    </row>
    <row r="1792" spans="2:4" s="17" customFormat="1" x14ac:dyDescent="0.3">
      <c r="B1792" s="18"/>
      <c r="D1792" s="19"/>
    </row>
    <row r="1793" spans="2:4" s="17" customFormat="1" x14ac:dyDescent="0.3">
      <c r="B1793" s="18"/>
      <c r="D1793" s="19"/>
    </row>
    <row r="1794" spans="2:4" s="17" customFormat="1" x14ac:dyDescent="0.3">
      <c r="B1794" s="18"/>
      <c r="D1794" s="19"/>
    </row>
    <row r="1795" spans="2:4" s="17" customFormat="1" x14ac:dyDescent="0.3">
      <c r="B1795" s="18"/>
      <c r="D1795" s="19"/>
    </row>
    <row r="1796" spans="2:4" s="17" customFormat="1" x14ac:dyDescent="0.3">
      <c r="B1796" s="18"/>
      <c r="D1796" s="19"/>
    </row>
    <row r="1797" spans="2:4" s="17" customFormat="1" x14ac:dyDescent="0.3">
      <c r="B1797" s="18"/>
      <c r="D1797" s="19"/>
    </row>
    <row r="1798" spans="2:4" s="17" customFormat="1" x14ac:dyDescent="0.3">
      <c r="B1798" s="18"/>
      <c r="D1798" s="19"/>
    </row>
    <row r="1799" spans="2:4" s="17" customFormat="1" x14ac:dyDescent="0.3">
      <c r="B1799" s="18"/>
      <c r="D1799" s="19"/>
    </row>
    <row r="1800" spans="2:4" s="17" customFormat="1" x14ac:dyDescent="0.3">
      <c r="B1800" s="18"/>
      <c r="D1800" s="19"/>
    </row>
    <row r="1801" spans="2:4" s="17" customFormat="1" x14ac:dyDescent="0.3">
      <c r="B1801" s="18"/>
      <c r="D1801" s="19"/>
    </row>
    <row r="1802" spans="2:4" s="17" customFormat="1" x14ac:dyDescent="0.3">
      <c r="B1802" s="18"/>
      <c r="D1802" s="19"/>
    </row>
    <row r="1803" spans="2:4" s="17" customFormat="1" x14ac:dyDescent="0.3">
      <c r="B1803" s="18"/>
      <c r="D1803" s="19"/>
    </row>
    <row r="1804" spans="2:4" s="17" customFormat="1" x14ac:dyDescent="0.3">
      <c r="B1804" s="18"/>
      <c r="D1804" s="19"/>
    </row>
    <row r="1805" spans="2:4" s="17" customFormat="1" x14ac:dyDescent="0.3">
      <c r="B1805" s="18"/>
      <c r="D1805" s="19"/>
    </row>
    <row r="1806" spans="2:4" s="17" customFormat="1" x14ac:dyDescent="0.3">
      <c r="B1806" s="18"/>
      <c r="D1806" s="19"/>
    </row>
    <row r="1807" spans="2:4" s="17" customFormat="1" x14ac:dyDescent="0.3">
      <c r="B1807" s="18"/>
      <c r="D1807" s="19"/>
    </row>
    <row r="1808" spans="2:4" s="17" customFormat="1" x14ac:dyDescent="0.3">
      <c r="B1808" s="18"/>
      <c r="D1808" s="19"/>
    </row>
    <row r="1809" spans="2:4" s="17" customFormat="1" x14ac:dyDescent="0.3">
      <c r="B1809" s="18"/>
      <c r="D1809" s="19"/>
    </row>
    <row r="1810" spans="2:4" s="17" customFormat="1" x14ac:dyDescent="0.3">
      <c r="B1810" s="18"/>
      <c r="D1810" s="19"/>
    </row>
    <row r="1811" spans="2:4" s="17" customFormat="1" x14ac:dyDescent="0.3">
      <c r="B1811" s="18"/>
      <c r="D1811" s="19"/>
    </row>
    <row r="1812" spans="2:4" s="17" customFormat="1" x14ac:dyDescent="0.3">
      <c r="B1812" s="18"/>
      <c r="D1812" s="19"/>
    </row>
    <row r="1813" spans="2:4" s="17" customFormat="1" x14ac:dyDescent="0.3">
      <c r="B1813" s="18"/>
      <c r="D1813" s="19"/>
    </row>
    <row r="1814" spans="2:4" s="17" customFormat="1" x14ac:dyDescent="0.3">
      <c r="B1814" s="18"/>
      <c r="D1814" s="19"/>
    </row>
    <row r="1815" spans="2:4" s="17" customFormat="1" x14ac:dyDescent="0.3">
      <c r="B1815" s="18"/>
      <c r="D1815" s="19"/>
    </row>
    <row r="1816" spans="2:4" s="17" customFormat="1" x14ac:dyDescent="0.3">
      <c r="B1816" s="18"/>
      <c r="D1816" s="19"/>
    </row>
    <row r="1817" spans="2:4" s="17" customFormat="1" x14ac:dyDescent="0.3">
      <c r="B1817" s="18"/>
      <c r="D1817" s="19"/>
    </row>
    <row r="1818" spans="2:4" s="17" customFormat="1" x14ac:dyDescent="0.3">
      <c r="B1818" s="18"/>
      <c r="D1818" s="19"/>
    </row>
    <row r="1819" spans="2:4" s="17" customFormat="1" x14ac:dyDescent="0.3">
      <c r="B1819" s="18"/>
      <c r="D1819" s="19"/>
    </row>
    <row r="1820" spans="2:4" s="17" customFormat="1" x14ac:dyDescent="0.3">
      <c r="B1820" s="18"/>
      <c r="D1820" s="19"/>
    </row>
    <row r="1821" spans="2:4" s="17" customFormat="1" x14ac:dyDescent="0.3">
      <c r="B1821" s="18"/>
      <c r="D1821" s="19"/>
    </row>
    <row r="1822" spans="2:4" s="17" customFormat="1" x14ac:dyDescent="0.3">
      <c r="B1822" s="18"/>
      <c r="D1822" s="19"/>
    </row>
    <row r="1823" spans="2:4" s="17" customFormat="1" x14ac:dyDescent="0.3">
      <c r="B1823" s="18"/>
      <c r="D1823" s="19"/>
    </row>
    <row r="1824" spans="2:4" s="17" customFormat="1" x14ac:dyDescent="0.3">
      <c r="B1824" s="18"/>
      <c r="D1824" s="19"/>
    </row>
    <row r="1825" spans="2:4" s="17" customFormat="1" x14ac:dyDescent="0.3">
      <c r="B1825" s="18"/>
      <c r="D1825" s="19"/>
    </row>
    <row r="1826" spans="2:4" s="17" customFormat="1" x14ac:dyDescent="0.3">
      <c r="B1826" s="18"/>
      <c r="D1826" s="19"/>
    </row>
    <row r="1827" spans="2:4" s="17" customFormat="1" x14ac:dyDescent="0.3">
      <c r="B1827" s="18"/>
      <c r="D1827" s="19"/>
    </row>
    <row r="1828" spans="2:4" s="17" customFormat="1" x14ac:dyDescent="0.3">
      <c r="B1828" s="18"/>
      <c r="D1828" s="19"/>
    </row>
    <row r="1829" spans="2:4" s="17" customFormat="1" x14ac:dyDescent="0.3">
      <c r="B1829" s="18"/>
      <c r="D1829" s="19"/>
    </row>
    <row r="1830" spans="2:4" s="17" customFormat="1" x14ac:dyDescent="0.3">
      <c r="B1830" s="18"/>
      <c r="D1830" s="19"/>
    </row>
    <row r="1831" spans="2:4" s="17" customFormat="1" x14ac:dyDescent="0.3">
      <c r="B1831" s="18"/>
      <c r="D1831" s="19"/>
    </row>
    <row r="1832" spans="2:4" s="17" customFormat="1" x14ac:dyDescent="0.3">
      <c r="B1832" s="18"/>
      <c r="D1832" s="19"/>
    </row>
    <row r="1833" spans="2:4" s="17" customFormat="1" x14ac:dyDescent="0.3">
      <c r="B1833" s="18"/>
      <c r="D1833" s="19"/>
    </row>
    <row r="1834" spans="2:4" s="17" customFormat="1" x14ac:dyDescent="0.3">
      <c r="B1834" s="18"/>
      <c r="D1834" s="19"/>
    </row>
    <row r="1835" spans="2:4" s="17" customFormat="1" x14ac:dyDescent="0.3">
      <c r="B1835" s="18"/>
      <c r="D1835" s="19"/>
    </row>
    <row r="1836" spans="2:4" s="17" customFormat="1" x14ac:dyDescent="0.3">
      <c r="B1836" s="18"/>
      <c r="D1836" s="19"/>
    </row>
    <row r="1837" spans="2:4" s="17" customFormat="1" x14ac:dyDescent="0.3">
      <c r="B1837" s="18"/>
      <c r="D1837" s="19"/>
    </row>
    <row r="1838" spans="2:4" s="17" customFormat="1" x14ac:dyDescent="0.3">
      <c r="B1838" s="18"/>
      <c r="D1838" s="19"/>
    </row>
    <row r="1839" spans="2:4" s="17" customFormat="1" x14ac:dyDescent="0.3">
      <c r="B1839" s="18"/>
      <c r="D1839" s="19"/>
    </row>
    <row r="1840" spans="2:4" s="17" customFormat="1" x14ac:dyDescent="0.3">
      <c r="B1840" s="18"/>
      <c r="D1840" s="19"/>
    </row>
    <row r="1841" spans="2:4" s="17" customFormat="1" x14ac:dyDescent="0.3">
      <c r="B1841" s="18"/>
      <c r="D1841" s="19"/>
    </row>
    <row r="1842" spans="2:4" s="17" customFormat="1" x14ac:dyDescent="0.3">
      <c r="B1842" s="18"/>
      <c r="D1842" s="19"/>
    </row>
    <row r="1843" spans="2:4" s="17" customFormat="1" x14ac:dyDescent="0.3">
      <c r="B1843" s="18"/>
      <c r="D1843" s="19"/>
    </row>
    <row r="1844" spans="2:4" s="17" customFormat="1" x14ac:dyDescent="0.3">
      <c r="B1844" s="18"/>
      <c r="D1844" s="19"/>
    </row>
    <row r="1845" spans="2:4" s="17" customFormat="1" x14ac:dyDescent="0.3">
      <c r="B1845" s="18"/>
      <c r="D1845" s="19"/>
    </row>
    <row r="1846" spans="2:4" s="17" customFormat="1" x14ac:dyDescent="0.3">
      <c r="B1846" s="18"/>
      <c r="D1846" s="19"/>
    </row>
    <row r="1847" spans="2:4" s="17" customFormat="1" x14ac:dyDescent="0.3">
      <c r="B1847" s="18"/>
      <c r="D1847" s="19"/>
    </row>
    <row r="1848" spans="2:4" s="17" customFormat="1" x14ac:dyDescent="0.3">
      <c r="B1848" s="18"/>
      <c r="D1848" s="19"/>
    </row>
    <row r="1849" spans="2:4" s="17" customFormat="1" x14ac:dyDescent="0.3">
      <c r="B1849" s="18"/>
      <c r="D1849" s="19"/>
    </row>
    <row r="1850" spans="2:4" s="17" customFormat="1" x14ac:dyDescent="0.3">
      <c r="B1850" s="18"/>
      <c r="D1850" s="19"/>
    </row>
    <row r="1851" spans="2:4" s="17" customFormat="1" x14ac:dyDescent="0.3">
      <c r="B1851" s="18"/>
      <c r="D1851" s="19"/>
    </row>
    <row r="1852" spans="2:4" s="17" customFormat="1" x14ac:dyDescent="0.3">
      <c r="B1852" s="18"/>
      <c r="D1852" s="19"/>
    </row>
    <row r="1853" spans="2:4" s="17" customFormat="1" x14ac:dyDescent="0.3">
      <c r="B1853" s="18"/>
      <c r="D1853" s="19"/>
    </row>
    <row r="1854" spans="2:4" s="17" customFormat="1" x14ac:dyDescent="0.3">
      <c r="B1854" s="18"/>
      <c r="D1854" s="19"/>
    </row>
    <row r="1855" spans="2:4" s="17" customFormat="1" x14ac:dyDescent="0.3">
      <c r="B1855" s="18"/>
      <c r="D1855" s="19"/>
    </row>
    <row r="1856" spans="2:4" s="17" customFormat="1" x14ac:dyDescent="0.3">
      <c r="B1856" s="18"/>
      <c r="D1856" s="19"/>
    </row>
    <row r="1857" spans="2:4" s="17" customFormat="1" x14ac:dyDescent="0.3">
      <c r="B1857" s="18"/>
      <c r="D1857" s="19"/>
    </row>
    <row r="1858" spans="2:4" s="17" customFormat="1" x14ac:dyDescent="0.3">
      <c r="B1858" s="18"/>
      <c r="D1858" s="19"/>
    </row>
    <row r="1859" spans="2:4" s="17" customFormat="1" x14ac:dyDescent="0.3">
      <c r="B1859" s="18"/>
      <c r="D1859" s="19"/>
    </row>
    <row r="1860" spans="2:4" s="17" customFormat="1" x14ac:dyDescent="0.3">
      <c r="B1860" s="18"/>
      <c r="D1860" s="19"/>
    </row>
    <row r="1861" spans="2:4" s="17" customFormat="1" x14ac:dyDescent="0.3">
      <c r="B1861" s="18"/>
      <c r="D1861" s="19"/>
    </row>
    <row r="1862" spans="2:4" s="17" customFormat="1" x14ac:dyDescent="0.3">
      <c r="B1862" s="18"/>
      <c r="D1862" s="19"/>
    </row>
    <row r="1863" spans="2:4" s="17" customFormat="1" x14ac:dyDescent="0.3">
      <c r="B1863" s="18"/>
      <c r="D1863" s="19"/>
    </row>
    <row r="1864" spans="2:4" s="17" customFormat="1" x14ac:dyDescent="0.3">
      <c r="B1864" s="18"/>
      <c r="D1864" s="19"/>
    </row>
    <row r="1865" spans="2:4" s="17" customFormat="1" x14ac:dyDescent="0.3">
      <c r="B1865" s="18"/>
      <c r="D1865" s="19"/>
    </row>
    <row r="1866" spans="2:4" s="17" customFormat="1" x14ac:dyDescent="0.3">
      <c r="B1866" s="18"/>
      <c r="D1866" s="19"/>
    </row>
    <row r="1867" spans="2:4" s="17" customFormat="1" x14ac:dyDescent="0.3">
      <c r="B1867" s="18"/>
      <c r="D1867" s="19"/>
    </row>
    <row r="1868" spans="2:4" s="17" customFormat="1" x14ac:dyDescent="0.3">
      <c r="B1868" s="18"/>
      <c r="D1868" s="19"/>
    </row>
    <row r="1869" spans="2:4" s="17" customFormat="1" x14ac:dyDescent="0.3">
      <c r="B1869" s="18"/>
      <c r="D1869" s="19"/>
    </row>
    <row r="1870" spans="2:4" s="17" customFormat="1" x14ac:dyDescent="0.3">
      <c r="B1870" s="18"/>
      <c r="D1870" s="19"/>
    </row>
    <row r="1871" spans="2:4" s="17" customFormat="1" x14ac:dyDescent="0.3">
      <c r="B1871" s="18"/>
      <c r="D1871" s="19"/>
    </row>
    <row r="1872" spans="2:4" s="17" customFormat="1" x14ac:dyDescent="0.3">
      <c r="B1872" s="18"/>
      <c r="D1872" s="19"/>
    </row>
    <row r="1873" spans="2:4" s="17" customFormat="1" x14ac:dyDescent="0.3">
      <c r="B1873" s="18"/>
      <c r="D1873" s="19"/>
    </row>
    <row r="1874" spans="2:4" s="17" customFormat="1" x14ac:dyDescent="0.3">
      <c r="B1874" s="18"/>
      <c r="D1874" s="19"/>
    </row>
    <row r="1875" spans="2:4" s="17" customFormat="1" x14ac:dyDescent="0.3">
      <c r="B1875" s="18"/>
      <c r="D1875" s="19"/>
    </row>
    <row r="1876" spans="2:4" s="17" customFormat="1" x14ac:dyDescent="0.3">
      <c r="B1876" s="18"/>
      <c r="D1876" s="19"/>
    </row>
    <row r="1877" spans="2:4" s="17" customFormat="1" x14ac:dyDescent="0.3">
      <c r="B1877" s="18"/>
      <c r="D1877" s="19"/>
    </row>
    <row r="1878" spans="2:4" s="17" customFormat="1" x14ac:dyDescent="0.3">
      <c r="B1878" s="18"/>
      <c r="D1878" s="19"/>
    </row>
    <row r="1879" spans="2:4" s="17" customFormat="1" x14ac:dyDescent="0.3">
      <c r="B1879" s="18"/>
      <c r="D1879" s="19"/>
    </row>
    <row r="1880" spans="2:4" s="17" customFormat="1" x14ac:dyDescent="0.3">
      <c r="B1880" s="18"/>
      <c r="D1880" s="19"/>
    </row>
    <row r="1881" spans="2:4" s="17" customFormat="1" x14ac:dyDescent="0.3">
      <c r="B1881" s="18"/>
      <c r="D1881" s="19"/>
    </row>
    <row r="1882" spans="2:4" s="17" customFormat="1" x14ac:dyDescent="0.3">
      <c r="B1882" s="18"/>
      <c r="D1882" s="19"/>
    </row>
    <row r="1883" spans="2:4" s="17" customFormat="1" x14ac:dyDescent="0.3">
      <c r="B1883" s="18"/>
      <c r="D1883" s="19"/>
    </row>
    <row r="1884" spans="2:4" s="17" customFormat="1" x14ac:dyDescent="0.3">
      <c r="B1884" s="18"/>
      <c r="D1884" s="19"/>
    </row>
    <row r="1885" spans="2:4" s="17" customFormat="1" x14ac:dyDescent="0.3">
      <c r="B1885" s="18"/>
      <c r="D1885" s="19"/>
    </row>
    <row r="1886" spans="2:4" s="17" customFormat="1" x14ac:dyDescent="0.3">
      <c r="B1886" s="18"/>
      <c r="D1886" s="19"/>
    </row>
    <row r="1887" spans="2:4" s="17" customFormat="1" x14ac:dyDescent="0.3">
      <c r="B1887" s="18"/>
      <c r="D1887" s="19"/>
    </row>
    <row r="1888" spans="2:4" s="17" customFormat="1" x14ac:dyDescent="0.3">
      <c r="B1888" s="18"/>
      <c r="D1888" s="19"/>
    </row>
    <row r="1889" spans="2:4" s="17" customFormat="1" x14ac:dyDescent="0.3">
      <c r="B1889" s="18"/>
      <c r="D1889" s="19"/>
    </row>
    <row r="1890" spans="2:4" s="17" customFormat="1" x14ac:dyDescent="0.3">
      <c r="B1890" s="18"/>
      <c r="D1890" s="19"/>
    </row>
    <row r="1891" spans="2:4" s="17" customFormat="1" x14ac:dyDescent="0.3">
      <c r="B1891" s="18"/>
      <c r="D1891" s="19"/>
    </row>
    <row r="1892" spans="2:4" s="17" customFormat="1" x14ac:dyDescent="0.3">
      <c r="B1892" s="18"/>
      <c r="D1892" s="19"/>
    </row>
    <row r="1893" spans="2:4" s="17" customFormat="1" x14ac:dyDescent="0.3">
      <c r="B1893" s="18"/>
      <c r="D1893" s="19"/>
    </row>
    <row r="1894" spans="2:4" s="17" customFormat="1" x14ac:dyDescent="0.3">
      <c r="B1894" s="18"/>
      <c r="D1894" s="19"/>
    </row>
    <row r="1895" spans="2:4" s="17" customFormat="1" x14ac:dyDescent="0.3">
      <c r="B1895" s="18"/>
      <c r="D1895" s="19"/>
    </row>
    <row r="1896" spans="2:4" s="17" customFormat="1" x14ac:dyDescent="0.3">
      <c r="B1896" s="18"/>
      <c r="D1896" s="19"/>
    </row>
    <row r="1897" spans="2:4" s="17" customFormat="1" x14ac:dyDescent="0.3">
      <c r="B1897" s="18"/>
      <c r="D1897" s="19"/>
    </row>
    <row r="1898" spans="2:4" s="17" customFormat="1" x14ac:dyDescent="0.3">
      <c r="B1898" s="18"/>
      <c r="D1898" s="19"/>
    </row>
    <row r="1899" spans="2:4" s="17" customFormat="1" x14ac:dyDescent="0.3">
      <c r="B1899" s="18"/>
      <c r="D1899" s="19"/>
    </row>
    <row r="1900" spans="2:4" s="17" customFormat="1" x14ac:dyDescent="0.3">
      <c r="B1900" s="18"/>
      <c r="D1900" s="19"/>
    </row>
    <row r="1901" spans="2:4" s="17" customFormat="1" x14ac:dyDescent="0.3">
      <c r="B1901" s="18"/>
      <c r="D1901" s="19"/>
    </row>
    <row r="1902" spans="2:4" s="17" customFormat="1" x14ac:dyDescent="0.3">
      <c r="B1902" s="18"/>
      <c r="D1902" s="19"/>
    </row>
    <row r="1903" spans="2:4" s="17" customFormat="1" x14ac:dyDescent="0.3">
      <c r="B1903" s="18"/>
      <c r="D1903" s="19"/>
    </row>
    <row r="1904" spans="2:4" s="17" customFormat="1" x14ac:dyDescent="0.3">
      <c r="B1904" s="18"/>
      <c r="D1904" s="19"/>
    </row>
    <row r="1905" spans="2:4" s="17" customFormat="1" x14ac:dyDescent="0.3">
      <c r="B1905" s="18"/>
      <c r="D1905" s="19"/>
    </row>
    <row r="1906" spans="2:4" s="17" customFormat="1" x14ac:dyDescent="0.3">
      <c r="B1906" s="18"/>
      <c r="D1906" s="19"/>
    </row>
    <row r="1907" spans="2:4" s="17" customFormat="1" x14ac:dyDescent="0.3">
      <c r="B1907" s="18"/>
      <c r="D1907" s="19"/>
    </row>
    <row r="1908" spans="2:4" s="17" customFormat="1" x14ac:dyDescent="0.3">
      <c r="B1908" s="18"/>
      <c r="D1908" s="19"/>
    </row>
    <row r="1909" spans="2:4" s="17" customFormat="1" x14ac:dyDescent="0.3">
      <c r="B1909" s="18"/>
      <c r="D1909" s="19"/>
    </row>
    <row r="1910" spans="2:4" s="17" customFormat="1" x14ac:dyDescent="0.3">
      <c r="B1910" s="18"/>
      <c r="D1910" s="19"/>
    </row>
    <row r="1911" spans="2:4" s="17" customFormat="1" x14ac:dyDescent="0.3">
      <c r="B1911" s="18"/>
      <c r="D1911" s="19"/>
    </row>
    <row r="1912" spans="2:4" s="17" customFormat="1" x14ac:dyDescent="0.3">
      <c r="B1912" s="18"/>
      <c r="D1912" s="19"/>
    </row>
    <row r="1913" spans="2:4" s="17" customFormat="1" x14ac:dyDescent="0.3">
      <c r="B1913" s="18"/>
      <c r="D1913" s="19"/>
    </row>
    <row r="1914" spans="2:4" s="17" customFormat="1" x14ac:dyDescent="0.3">
      <c r="B1914" s="18"/>
      <c r="D1914" s="19"/>
    </row>
    <row r="1915" spans="2:4" s="17" customFormat="1" x14ac:dyDescent="0.3">
      <c r="B1915" s="18"/>
      <c r="D1915" s="19"/>
    </row>
    <row r="1916" spans="2:4" s="17" customFormat="1" x14ac:dyDescent="0.3">
      <c r="B1916" s="18"/>
      <c r="D1916" s="19"/>
    </row>
    <row r="1917" spans="2:4" s="17" customFormat="1" x14ac:dyDescent="0.3">
      <c r="B1917" s="18"/>
      <c r="D1917" s="19"/>
    </row>
    <row r="1918" spans="2:4" s="17" customFormat="1" x14ac:dyDescent="0.3">
      <c r="B1918" s="18"/>
      <c r="D1918" s="19"/>
    </row>
    <row r="1919" spans="2:4" s="17" customFormat="1" x14ac:dyDescent="0.3">
      <c r="B1919" s="18"/>
      <c r="D1919" s="19"/>
    </row>
    <row r="1920" spans="2:4" s="17" customFormat="1" x14ac:dyDescent="0.3">
      <c r="B1920" s="18"/>
      <c r="D1920" s="19"/>
    </row>
    <row r="1921" spans="2:4" s="17" customFormat="1" x14ac:dyDescent="0.3">
      <c r="B1921" s="18"/>
      <c r="D1921" s="19"/>
    </row>
  </sheetData>
  <mergeCells count="8">
    <mergeCell ref="B19:B27"/>
    <mergeCell ref="B28:B32"/>
    <mergeCell ref="B33:B40"/>
    <mergeCell ref="D2:D3"/>
    <mergeCell ref="B2:B3"/>
    <mergeCell ref="C2:C3"/>
    <mergeCell ref="B6:B11"/>
    <mergeCell ref="B12:B18"/>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0.Instructions</vt:lpstr>
      <vt:lpstr>1.Project Details</vt:lpstr>
      <vt:lpstr>2.By Process Group</vt:lpstr>
      <vt:lpstr>4.By 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Nitin Anand</cp:lastModifiedBy>
  <dcterms:created xsi:type="dcterms:W3CDTF">1996-10-14T23:33:28Z</dcterms:created>
  <dcterms:modified xsi:type="dcterms:W3CDTF">2020-03-16T17:42:45Z</dcterms:modified>
</cp:coreProperties>
</file>